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种植" sheetId="1" r:id="rId1"/>
  </sheets>
  <definedNames>
    <definedName name="_xlnm._FilterDatabase" localSheetId="0" hidden="1">种植!$A$3:$S$71</definedName>
  </definedNames>
  <calcPr calcId="144525"/>
</workbook>
</file>

<file path=xl/sharedStrings.xml><?xml version="1.0" encoding="utf-8"?>
<sst xmlns="http://schemas.openxmlformats.org/spreadsheetml/2006/main" count="216" uniqueCount="105">
  <si>
    <t>2022年陆水湖街道办事处种植业产业奖补名单</t>
  </si>
  <si>
    <t>序号</t>
  </si>
  <si>
    <t>乡镇（办）</t>
  </si>
  <si>
    <t>村组</t>
  </si>
  <si>
    <t>户主姓名</t>
  </si>
  <si>
    <t>家庭人口</t>
  </si>
  <si>
    <t>验收种植种类数量（亩、棒）</t>
  </si>
  <si>
    <t>补贴金额
（元）</t>
  </si>
  <si>
    <t>蔬菜生产</t>
  </si>
  <si>
    <t>金额</t>
  </si>
  <si>
    <t>水生蔬菜</t>
  </si>
  <si>
    <t>果树
中药</t>
  </si>
  <si>
    <t>食用菌</t>
  </si>
  <si>
    <t>陆水湖街道</t>
  </si>
  <si>
    <t>东流港村三组</t>
  </si>
  <si>
    <t>李慈珍</t>
  </si>
  <si>
    <t>东流港村七组</t>
  </si>
  <si>
    <t>谢尚训</t>
  </si>
  <si>
    <t>东流港村八组</t>
  </si>
  <si>
    <t>邹水林</t>
  </si>
  <si>
    <t>邹尚久</t>
  </si>
  <si>
    <t>谢智生</t>
  </si>
  <si>
    <t>东流港村六组</t>
  </si>
  <si>
    <t>张建福</t>
  </si>
  <si>
    <t>徐东生</t>
  </si>
  <si>
    <t>黄淼新</t>
  </si>
  <si>
    <t>东流港村一组</t>
  </si>
  <si>
    <t>叶春珍</t>
  </si>
  <si>
    <t>水浒城村八组</t>
  </si>
  <si>
    <t>卢炳兰</t>
  </si>
  <si>
    <t>水浒城村四组</t>
  </si>
  <si>
    <t>徐桂林</t>
  </si>
  <si>
    <t>赵继承</t>
  </si>
  <si>
    <t>水浒城村九组</t>
  </si>
  <si>
    <t>宋移方</t>
  </si>
  <si>
    <t>水浒城村三组</t>
  </si>
  <si>
    <t>徐昌桂</t>
  </si>
  <si>
    <t>水浒城村五组</t>
  </si>
  <si>
    <t>赵铁清</t>
  </si>
  <si>
    <t>赵矿山</t>
  </si>
  <si>
    <t>水浒城村二组</t>
  </si>
  <si>
    <t>李金泉</t>
  </si>
  <si>
    <t>袁正升</t>
  </si>
  <si>
    <t>尖峰山村四组</t>
  </si>
  <si>
    <t>邹元珍</t>
  </si>
  <si>
    <t>尖峰山村一组</t>
  </si>
  <si>
    <t>马玉珍</t>
  </si>
  <si>
    <t>樊想珍</t>
  </si>
  <si>
    <t>吴忠水</t>
  </si>
  <si>
    <t>尖峰山村六组</t>
  </si>
  <si>
    <t>石天明</t>
  </si>
  <si>
    <t>李运贵</t>
  </si>
  <si>
    <t>尖峰山村二组</t>
  </si>
  <si>
    <t>李长生</t>
  </si>
  <si>
    <t>石世必</t>
  </si>
  <si>
    <t>尖峰山村五组</t>
  </si>
  <si>
    <t>周建平</t>
  </si>
  <si>
    <t>王柏林</t>
  </si>
  <si>
    <t>谢蒲珍</t>
  </si>
  <si>
    <t>张爱莲</t>
  </si>
  <si>
    <t>石松柏</t>
  </si>
  <si>
    <t>双泉村二组</t>
  </si>
  <si>
    <t>陈云珍</t>
  </si>
  <si>
    <t>李足儿</t>
  </si>
  <si>
    <t>孙春贵</t>
  </si>
  <si>
    <t>双泉村七组</t>
  </si>
  <si>
    <t>李金海</t>
  </si>
  <si>
    <t>双泉村一组</t>
  </si>
  <si>
    <t>侯海宴</t>
  </si>
  <si>
    <t>侯泽浩</t>
  </si>
  <si>
    <t>骆继富</t>
  </si>
  <si>
    <t>骆继北</t>
  </si>
  <si>
    <t>骆继清</t>
  </si>
  <si>
    <t>骆继斌</t>
  </si>
  <si>
    <t>侯立民</t>
  </si>
  <si>
    <t>双泉村八组</t>
  </si>
  <si>
    <t>侯春林</t>
  </si>
  <si>
    <t>双泉村六组</t>
  </si>
  <si>
    <t>吴四保</t>
  </si>
  <si>
    <t>侯锡金</t>
  </si>
  <si>
    <t>双泉村五组</t>
  </si>
  <si>
    <t>魏友生</t>
  </si>
  <si>
    <t>宋念光</t>
  </si>
  <si>
    <t>卢金秀</t>
  </si>
  <si>
    <t>宋念鉴</t>
  </si>
  <si>
    <t>吴贤珍</t>
  </si>
  <si>
    <t>骆兰珍</t>
  </si>
  <si>
    <t>双泉村九组</t>
  </si>
  <si>
    <t>魏巨华</t>
  </si>
  <si>
    <t>宋先访</t>
  </si>
  <si>
    <t>程东升</t>
  </si>
  <si>
    <t>宋念佳</t>
  </si>
  <si>
    <t>宋思文</t>
  </si>
  <si>
    <t>李昌玉</t>
  </si>
  <si>
    <t>马宏清</t>
  </si>
  <si>
    <t>马南林</t>
  </si>
  <si>
    <t>邓贵林</t>
  </si>
  <si>
    <t>双泉村四组</t>
  </si>
  <si>
    <t>宋爱珍</t>
  </si>
  <si>
    <t>双泉村</t>
  </si>
  <si>
    <t>李玉波</t>
  </si>
  <si>
    <t>周水珍</t>
  </si>
  <si>
    <t>宋思仁</t>
  </si>
  <si>
    <t>合计</t>
  </si>
  <si>
    <t>1.脱贫户发展蔬菜生产面积1亩以上，每亩补贴300元，每户最高补贴至3000元；
2.脱贫户发展水生蔬菜面积3亩以上，每亩补贴200元，每户最高补贴至3000元；
3.脱贫户发展果树、中药材面积1亩以上，每亩补贴200元，每户最高补贴至3000元；
4.脱贫户发展蔬菜生产面积1亩以上，每亩补贴300元，每户最高补贴至3000元；
5.脱贫户发展食用菌100棒（袋）以上，每户补贴500元。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</si>
</sst>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workbookViewId="0">
      <pane ySplit="3" topLeftCell="A64" activePane="bottomLeft" state="frozen"/>
      <selection/>
      <selection pane="bottomLeft" activeCell="A1" sqref="A1:M1"/>
    </sheetView>
  </sheetViews>
  <sheetFormatPr defaultColWidth="9" defaultRowHeight="28" customHeight="1"/>
  <cols>
    <col min="1" max="1" width="6.36666666666667" style="6" customWidth="1"/>
    <col min="2" max="2" width="10.6333333333333" style="6" customWidth="1"/>
    <col min="3" max="3" width="15.6333333333333" style="6" customWidth="1"/>
    <col min="4" max="4" width="9" style="6"/>
    <col min="5" max="5" width="5.63333333333333" style="6" customWidth="1"/>
    <col min="6" max="13" width="9.63333333333333" style="6" customWidth="1"/>
    <col min="14" max="16384" width="9" style="6"/>
  </cols>
  <sheetData>
    <row r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0"/>
      <c r="I2" s="10"/>
      <c r="J2" s="10"/>
      <c r="K2" s="10"/>
      <c r="L2" s="23"/>
      <c r="M2" s="12" t="s">
        <v>7</v>
      </c>
    </row>
    <row r="3" s="2" customFormat="1" customHeight="1" spans="1:13">
      <c r="A3" s="11"/>
      <c r="B3" s="11"/>
      <c r="C3" s="11"/>
      <c r="D3" s="11"/>
      <c r="E3" s="11"/>
      <c r="F3" s="12" t="s">
        <v>8</v>
      </c>
      <c r="G3" s="12" t="s">
        <v>9</v>
      </c>
      <c r="H3" s="12" t="s">
        <v>10</v>
      </c>
      <c r="I3" s="12" t="s">
        <v>9</v>
      </c>
      <c r="J3" s="12" t="s">
        <v>11</v>
      </c>
      <c r="K3" s="12" t="s">
        <v>9</v>
      </c>
      <c r="L3" s="12" t="s">
        <v>12</v>
      </c>
      <c r="M3" s="12" t="s">
        <v>9</v>
      </c>
    </row>
    <row r="4" s="3" customFormat="1" ht="22" customHeight="1" spans="1:13">
      <c r="A4" s="13">
        <v>1</v>
      </c>
      <c r="B4" s="13" t="s">
        <v>13</v>
      </c>
      <c r="C4" s="13" t="s">
        <v>14</v>
      </c>
      <c r="D4" s="13" t="s">
        <v>15</v>
      </c>
      <c r="E4" s="14">
        <v>3</v>
      </c>
      <c r="F4" s="13">
        <v>2.5</v>
      </c>
      <c r="G4" s="15">
        <f>F4*300</f>
        <v>750</v>
      </c>
      <c r="H4" s="16"/>
      <c r="I4" s="15">
        <f>H4*200</f>
        <v>0</v>
      </c>
      <c r="J4" s="16"/>
      <c r="K4" s="15">
        <f>J4*200</f>
        <v>0</v>
      </c>
      <c r="L4" s="16"/>
      <c r="M4" s="15">
        <f>G4+I4+K4</f>
        <v>750</v>
      </c>
    </row>
    <row r="5" s="3" customFormat="1" ht="22" customHeight="1" spans="1:13">
      <c r="A5" s="13">
        <v>2</v>
      </c>
      <c r="B5" s="13" t="s">
        <v>13</v>
      </c>
      <c r="C5" s="13" t="s">
        <v>16</v>
      </c>
      <c r="D5" s="13" t="s">
        <v>17</v>
      </c>
      <c r="E5" s="14">
        <v>5</v>
      </c>
      <c r="F5" s="13">
        <v>2</v>
      </c>
      <c r="G5" s="15">
        <f>F5*300</f>
        <v>600</v>
      </c>
      <c r="H5" s="16"/>
      <c r="I5" s="15">
        <f>H5*200</f>
        <v>0</v>
      </c>
      <c r="J5" s="16"/>
      <c r="K5" s="15">
        <f>J5*200</f>
        <v>0</v>
      </c>
      <c r="L5" s="16"/>
      <c r="M5" s="15">
        <f>G5+I5+K5</f>
        <v>600</v>
      </c>
    </row>
    <row r="6" s="3" customFormat="1" ht="22" customHeight="1" spans="1:13">
      <c r="A6" s="13">
        <v>3</v>
      </c>
      <c r="B6" s="13" t="s">
        <v>13</v>
      </c>
      <c r="C6" s="13" t="s">
        <v>18</v>
      </c>
      <c r="D6" s="13" t="s">
        <v>19</v>
      </c>
      <c r="E6" s="14">
        <v>4</v>
      </c>
      <c r="F6" s="13">
        <v>3</v>
      </c>
      <c r="G6" s="15">
        <f>F6*300</f>
        <v>900</v>
      </c>
      <c r="H6" s="16"/>
      <c r="I6" s="15">
        <f>H6*200</f>
        <v>0</v>
      </c>
      <c r="J6" s="16"/>
      <c r="K6" s="15">
        <f>J6*200</f>
        <v>0</v>
      </c>
      <c r="L6" s="16"/>
      <c r="M6" s="15">
        <f>G6+I6+K6</f>
        <v>900</v>
      </c>
    </row>
    <row r="7" s="3" customFormat="1" ht="22" customHeight="1" spans="1:13">
      <c r="A7" s="13">
        <v>4</v>
      </c>
      <c r="B7" s="13" t="s">
        <v>13</v>
      </c>
      <c r="C7" s="13" t="s">
        <v>18</v>
      </c>
      <c r="D7" s="13" t="s">
        <v>20</v>
      </c>
      <c r="E7" s="14">
        <v>7</v>
      </c>
      <c r="F7" s="13">
        <v>3</v>
      </c>
      <c r="G7" s="15">
        <f>F7*300</f>
        <v>900</v>
      </c>
      <c r="H7" s="16"/>
      <c r="I7" s="15">
        <f>H7*200</f>
        <v>0</v>
      </c>
      <c r="J7" s="16"/>
      <c r="K7" s="15">
        <f>J7*200</f>
        <v>0</v>
      </c>
      <c r="L7" s="16"/>
      <c r="M7" s="15">
        <f>G7+I7+K7</f>
        <v>900</v>
      </c>
    </row>
    <row r="8" s="3" customFormat="1" ht="22" customHeight="1" spans="1:13">
      <c r="A8" s="13">
        <v>5</v>
      </c>
      <c r="B8" s="13" t="s">
        <v>13</v>
      </c>
      <c r="C8" s="13" t="s">
        <v>16</v>
      </c>
      <c r="D8" s="13" t="s">
        <v>21</v>
      </c>
      <c r="E8" s="14">
        <v>4</v>
      </c>
      <c r="F8" s="13">
        <v>1</v>
      </c>
      <c r="G8" s="15">
        <f>F8*300</f>
        <v>300</v>
      </c>
      <c r="H8" s="16"/>
      <c r="I8" s="15">
        <f>H8*200</f>
        <v>0</v>
      </c>
      <c r="J8" s="16"/>
      <c r="K8" s="15">
        <f>J8*200</f>
        <v>0</v>
      </c>
      <c r="L8" s="16"/>
      <c r="M8" s="15">
        <f>G8+I8+K8</f>
        <v>300</v>
      </c>
    </row>
    <row r="9" s="3" customFormat="1" ht="22" customHeight="1" spans="1:13">
      <c r="A9" s="13">
        <v>6</v>
      </c>
      <c r="B9" s="13" t="s">
        <v>13</v>
      </c>
      <c r="C9" s="13" t="s">
        <v>22</v>
      </c>
      <c r="D9" s="13" t="s">
        <v>23</v>
      </c>
      <c r="E9" s="14">
        <v>3</v>
      </c>
      <c r="F9" s="13">
        <v>2</v>
      </c>
      <c r="G9" s="15">
        <f>F9*300</f>
        <v>600</v>
      </c>
      <c r="H9" s="16"/>
      <c r="I9" s="15">
        <f>H9*200</f>
        <v>0</v>
      </c>
      <c r="J9" s="16"/>
      <c r="K9" s="15">
        <f>J9*200</f>
        <v>0</v>
      </c>
      <c r="L9" s="16"/>
      <c r="M9" s="15">
        <f>G9+I9+K9</f>
        <v>600</v>
      </c>
    </row>
    <row r="10" s="3" customFormat="1" ht="22" customHeight="1" spans="1:13">
      <c r="A10" s="13">
        <v>7</v>
      </c>
      <c r="B10" s="13" t="s">
        <v>13</v>
      </c>
      <c r="C10" s="13" t="s">
        <v>22</v>
      </c>
      <c r="D10" s="13" t="s">
        <v>24</v>
      </c>
      <c r="E10" s="14">
        <v>6</v>
      </c>
      <c r="F10" s="13">
        <v>2</v>
      </c>
      <c r="G10" s="15">
        <f>F10*300</f>
        <v>600</v>
      </c>
      <c r="H10" s="16"/>
      <c r="I10" s="15">
        <f>H10*200</f>
        <v>0</v>
      </c>
      <c r="J10" s="16"/>
      <c r="K10" s="15">
        <f>J10*200</f>
        <v>0</v>
      </c>
      <c r="L10" s="16"/>
      <c r="M10" s="15">
        <f>G10+I10+K10</f>
        <v>600</v>
      </c>
    </row>
    <row r="11" s="3" customFormat="1" ht="22" customHeight="1" spans="1:13">
      <c r="A11" s="13">
        <v>8</v>
      </c>
      <c r="B11" s="13" t="s">
        <v>13</v>
      </c>
      <c r="C11" s="13" t="s">
        <v>18</v>
      </c>
      <c r="D11" s="13" t="s">
        <v>25</v>
      </c>
      <c r="E11" s="14">
        <v>6</v>
      </c>
      <c r="F11" s="13">
        <v>2</v>
      </c>
      <c r="G11" s="15">
        <f>F11*300</f>
        <v>600</v>
      </c>
      <c r="H11" s="16"/>
      <c r="I11" s="15">
        <f>H11*200</f>
        <v>0</v>
      </c>
      <c r="J11" s="16"/>
      <c r="K11" s="15">
        <f>J11*200</f>
        <v>0</v>
      </c>
      <c r="L11" s="16"/>
      <c r="M11" s="15">
        <f>G11+I11+K11</f>
        <v>600</v>
      </c>
    </row>
    <row r="12" s="3" customFormat="1" ht="22" customHeight="1" spans="1:13">
      <c r="A12" s="13">
        <v>9</v>
      </c>
      <c r="B12" s="13" t="s">
        <v>13</v>
      </c>
      <c r="C12" s="13" t="s">
        <v>26</v>
      </c>
      <c r="D12" s="13" t="s">
        <v>27</v>
      </c>
      <c r="E12" s="14">
        <v>1</v>
      </c>
      <c r="F12" s="13">
        <v>1</v>
      </c>
      <c r="G12" s="15">
        <f>F12*300</f>
        <v>300</v>
      </c>
      <c r="H12" s="16"/>
      <c r="I12" s="15">
        <f>H12*200</f>
        <v>0</v>
      </c>
      <c r="J12" s="16"/>
      <c r="K12" s="15">
        <f>J12*200</f>
        <v>0</v>
      </c>
      <c r="L12" s="16"/>
      <c r="M12" s="15">
        <f>G12+I12+K12</f>
        <v>300</v>
      </c>
    </row>
    <row r="13" s="2" customFormat="1" ht="22" customHeight="1" spans="1:13">
      <c r="A13" s="13">
        <v>10</v>
      </c>
      <c r="B13" s="15" t="s">
        <v>13</v>
      </c>
      <c r="C13" s="15" t="s">
        <v>28</v>
      </c>
      <c r="D13" s="15" t="s">
        <v>29</v>
      </c>
      <c r="E13" s="15">
        <v>5</v>
      </c>
      <c r="F13" s="15"/>
      <c r="G13" s="15">
        <f>F13*300</f>
        <v>0</v>
      </c>
      <c r="H13" s="15"/>
      <c r="I13" s="15">
        <f>H13*200</f>
        <v>0</v>
      </c>
      <c r="J13" s="15">
        <v>3</v>
      </c>
      <c r="K13" s="15">
        <f>J13*200</f>
        <v>600</v>
      </c>
      <c r="L13" s="15"/>
      <c r="M13" s="15">
        <f>G13+I13+K13</f>
        <v>600</v>
      </c>
    </row>
    <row r="14" s="2" customFormat="1" ht="22" customHeight="1" spans="1:13">
      <c r="A14" s="13">
        <v>11</v>
      </c>
      <c r="B14" s="15" t="s">
        <v>13</v>
      </c>
      <c r="C14" s="15" t="s">
        <v>30</v>
      </c>
      <c r="D14" s="15" t="s">
        <v>31</v>
      </c>
      <c r="E14" s="15">
        <v>4</v>
      </c>
      <c r="F14" s="15">
        <v>2</v>
      </c>
      <c r="G14" s="15">
        <f>F14*300</f>
        <v>600</v>
      </c>
      <c r="H14" s="15"/>
      <c r="I14" s="15">
        <f>H14*200</f>
        <v>0</v>
      </c>
      <c r="J14" s="15"/>
      <c r="K14" s="15">
        <f>J14*200</f>
        <v>0</v>
      </c>
      <c r="L14" s="15"/>
      <c r="M14" s="15">
        <f>G14+I14+K14</f>
        <v>600</v>
      </c>
    </row>
    <row r="15" s="2" customFormat="1" ht="22" customHeight="1" spans="1:13">
      <c r="A15" s="13">
        <v>12</v>
      </c>
      <c r="B15" s="15" t="s">
        <v>13</v>
      </c>
      <c r="C15" s="15" t="s">
        <v>30</v>
      </c>
      <c r="D15" s="15" t="s">
        <v>32</v>
      </c>
      <c r="E15" s="15">
        <v>5</v>
      </c>
      <c r="F15" s="15">
        <v>2.5</v>
      </c>
      <c r="G15" s="15">
        <f>F15*300</f>
        <v>750</v>
      </c>
      <c r="H15" s="15"/>
      <c r="I15" s="15">
        <f>H15*200</f>
        <v>0</v>
      </c>
      <c r="J15" s="15"/>
      <c r="K15" s="15">
        <f>J15*200</f>
        <v>0</v>
      </c>
      <c r="L15" s="15"/>
      <c r="M15" s="15">
        <f>G15+I15+K15</f>
        <v>750</v>
      </c>
    </row>
    <row r="16" s="2" customFormat="1" ht="22" customHeight="1" spans="1:13">
      <c r="A16" s="13">
        <v>13</v>
      </c>
      <c r="B16" s="15" t="s">
        <v>13</v>
      </c>
      <c r="C16" s="15" t="s">
        <v>33</v>
      </c>
      <c r="D16" s="15" t="s">
        <v>34</v>
      </c>
      <c r="E16" s="15">
        <v>7</v>
      </c>
      <c r="F16" s="15">
        <v>1</v>
      </c>
      <c r="G16" s="15">
        <f>F16*300</f>
        <v>300</v>
      </c>
      <c r="H16" s="15"/>
      <c r="I16" s="15">
        <f>H16*200</f>
        <v>0</v>
      </c>
      <c r="J16" s="15"/>
      <c r="K16" s="15">
        <f>J16*200</f>
        <v>0</v>
      </c>
      <c r="L16" s="15"/>
      <c r="M16" s="15">
        <f>G16+I16+K16</f>
        <v>300</v>
      </c>
    </row>
    <row r="17" s="2" customFormat="1" ht="22" customHeight="1" spans="1:13">
      <c r="A17" s="13">
        <v>14</v>
      </c>
      <c r="B17" s="15" t="s">
        <v>13</v>
      </c>
      <c r="C17" s="15" t="s">
        <v>35</v>
      </c>
      <c r="D17" s="15" t="s">
        <v>36</v>
      </c>
      <c r="E17" s="15">
        <v>3</v>
      </c>
      <c r="F17" s="15">
        <v>1.5</v>
      </c>
      <c r="G17" s="15">
        <f>F17*300</f>
        <v>450</v>
      </c>
      <c r="H17" s="15"/>
      <c r="I17" s="15">
        <f>H17*200</f>
        <v>0</v>
      </c>
      <c r="J17" s="15"/>
      <c r="K17" s="15">
        <f>J17*200</f>
        <v>0</v>
      </c>
      <c r="L17" s="15"/>
      <c r="M17" s="15">
        <f>G17+I17+K17</f>
        <v>450</v>
      </c>
    </row>
    <row r="18" s="2" customFormat="1" ht="22" customHeight="1" spans="1:13">
      <c r="A18" s="13">
        <v>15</v>
      </c>
      <c r="B18" s="15" t="s">
        <v>13</v>
      </c>
      <c r="C18" s="15" t="s">
        <v>37</v>
      </c>
      <c r="D18" s="15" t="s">
        <v>38</v>
      </c>
      <c r="E18" s="15">
        <v>6</v>
      </c>
      <c r="F18" s="15">
        <v>2.5</v>
      </c>
      <c r="G18" s="15">
        <f>F18*300</f>
        <v>750</v>
      </c>
      <c r="H18" s="15"/>
      <c r="I18" s="15">
        <f>H18*200</f>
        <v>0</v>
      </c>
      <c r="J18" s="15"/>
      <c r="K18" s="15">
        <f>J18*200</f>
        <v>0</v>
      </c>
      <c r="L18" s="15"/>
      <c r="M18" s="15">
        <f>G18+I18+K18</f>
        <v>750</v>
      </c>
    </row>
    <row r="19" s="2" customFormat="1" ht="22" customHeight="1" spans="1:13">
      <c r="A19" s="13">
        <v>16</v>
      </c>
      <c r="B19" s="15" t="s">
        <v>13</v>
      </c>
      <c r="C19" s="15" t="s">
        <v>33</v>
      </c>
      <c r="D19" s="15" t="s">
        <v>36</v>
      </c>
      <c r="E19" s="15">
        <v>8</v>
      </c>
      <c r="F19" s="15">
        <v>3</v>
      </c>
      <c r="G19" s="15">
        <f>F19*300</f>
        <v>900</v>
      </c>
      <c r="H19" s="15"/>
      <c r="I19" s="15">
        <f>H19*200</f>
        <v>0</v>
      </c>
      <c r="J19" s="15"/>
      <c r="K19" s="15">
        <f>J19*200</f>
        <v>0</v>
      </c>
      <c r="L19" s="15"/>
      <c r="M19" s="15">
        <f>G19+I19+K19</f>
        <v>900</v>
      </c>
    </row>
    <row r="20" s="2" customFormat="1" ht="22" customHeight="1" spans="1:13">
      <c r="A20" s="13">
        <v>17</v>
      </c>
      <c r="B20" s="15" t="s">
        <v>13</v>
      </c>
      <c r="C20" s="15" t="s">
        <v>30</v>
      </c>
      <c r="D20" s="15" t="s">
        <v>39</v>
      </c>
      <c r="E20" s="15">
        <v>5</v>
      </c>
      <c r="F20" s="15">
        <v>3</v>
      </c>
      <c r="G20" s="15">
        <f>F20*300</f>
        <v>900</v>
      </c>
      <c r="H20" s="15"/>
      <c r="I20" s="15">
        <f>H20*200</f>
        <v>0</v>
      </c>
      <c r="J20" s="15"/>
      <c r="K20" s="15">
        <f>J20*200</f>
        <v>0</v>
      </c>
      <c r="L20" s="15"/>
      <c r="M20" s="15">
        <f>G20+I20+K20</f>
        <v>900</v>
      </c>
    </row>
    <row r="21" s="2" customFormat="1" ht="22" customHeight="1" spans="1:13">
      <c r="A21" s="13">
        <v>18</v>
      </c>
      <c r="B21" s="15" t="s">
        <v>13</v>
      </c>
      <c r="C21" s="15" t="s">
        <v>40</v>
      </c>
      <c r="D21" s="15" t="s">
        <v>41</v>
      </c>
      <c r="E21" s="15">
        <v>6</v>
      </c>
      <c r="F21" s="15">
        <v>2</v>
      </c>
      <c r="G21" s="15">
        <f>F21*300</f>
        <v>600</v>
      </c>
      <c r="H21" s="15"/>
      <c r="I21" s="15">
        <f>H21*200</f>
        <v>0</v>
      </c>
      <c r="J21" s="15"/>
      <c r="K21" s="15">
        <f>J21*200</f>
        <v>0</v>
      </c>
      <c r="L21" s="15"/>
      <c r="M21" s="15">
        <f>G21+I21+K21</f>
        <v>600</v>
      </c>
    </row>
    <row r="22" s="2" customFormat="1" ht="22" customHeight="1" spans="1:13">
      <c r="A22" s="13">
        <v>19</v>
      </c>
      <c r="B22" s="15" t="s">
        <v>13</v>
      </c>
      <c r="C22" s="15" t="s">
        <v>35</v>
      </c>
      <c r="D22" s="15" t="s">
        <v>42</v>
      </c>
      <c r="E22" s="15">
        <v>8</v>
      </c>
      <c r="F22" s="15">
        <v>2.5</v>
      </c>
      <c r="G22" s="15">
        <f>F22*300</f>
        <v>750</v>
      </c>
      <c r="H22" s="15"/>
      <c r="I22" s="15">
        <f>H22*200</f>
        <v>0</v>
      </c>
      <c r="J22" s="15"/>
      <c r="K22" s="15">
        <f>J22*200</f>
        <v>0</v>
      </c>
      <c r="L22" s="15"/>
      <c r="M22" s="15">
        <f>G22+I22+K22</f>
        <v>750</v>
      </c>
    </row>
    <row r="23" s="2" customFormat="1" ht="22" customHeight="1" spans="1:13">
      <c r="A23" s="13">
        <v>20</v>
      </c>
      <c r="B23" s="13" t="s">
        <v>13</v>
      </c>
      <c r="C23" s="13" t="s">
        <v>43</v>
      </c>
      <c r="D23" s="13" t="s">
        <v>44</v>
      </c>
      <c r="E23" s="14">
        <v>4</v>
      </c>
      <c r="F23" s="13">
        <v>2</v>
      </c>
      <c r="G23" s="15">
        <f>F23*300</f>
        <v>600</v>
      </c>
      <c r="H23" s="16"/>
      <c r="I23" s="15">
        <f>H23*200</f>
        <v>0</v>
      </c>
      <c r="J23" s="16"/>
      <c r="K23" s="15">
        <f>J23*200</f>
        <v>0</v>
      </c>
      <c r="L23" s="16"/>
      <c r="M23" s="15">
        <f>G23+I23+K23</f>
        <v>600</v>
      </c>
    </row>
    <row r="24" s="2" customFormat="1" ht="22" customHeight="1" spans="1:13">
      <c r="A24" s="13">
        <v>21</v>
      </c>
      <c r="B24" s="13" t="s">
        <v>13</v>
      </c>
      <c r="C24" s="17" t="s">
        <v>45</v>
      </c>
      <c r="D24" s="13" t="s">
        <v>46</v>
      </c>
      <c r="E24" s="14">
        <v>4</v>
      </c>
      <c r="F24" s="13">
        <v>2</v>
      </c>
      <c r="G24" s="15">
        <f>F24*300</f>
        <v>600</v>
      </c>
      <c r="H24" s="16"/>
      <c r="I24" s="15">
        <f>H24*200</f>
        <v>0</v>
      </c>
      <c r="J24" s="16"/>
      <c r="K24" s="15">
        <f>J24*200</f>
        <v>0</v>
      </c>
      <c r="L24" s="16"/>
      <c r="M24" s="15">
        <f>G24+I24+K24</f>
        <v>600</v>
      </c>
    </row>
    <row r="25" s="2" customFormat="1" ht="22" customHeight="1" spans="1:13">
      <c r="A25" s="13">
        <v>22</v>
      </c>
      <c r="B25" s="18" t="s">
        <v>13</v>
      </c>
      <c r="C25" s="17" t="s">
        <v>45</v>
      </c>
      <c r="D25" s="19" t="s">
        <v>47</v>
      </c>
      <c r="E25" s="20">
        <v>7</v>
      </c>
      <c r="F25" s="13">
        <v>1</v>
      </c>
      <c r="G25" s="15">
        <f>F25*300</f>
        <v>300</v>
      </c>
      <c r="H25" s="16"/>
      <c r="I25" s="15">
        <f>H25*200</f>
        <v>0</v>
      </c>
      <c r="J25" s="16"/>
      <c r="K25" s="15">
        <f>J25*200</f>
        <v>0</v>
      </c>
      <c r="L25" s="16"/>
      <c r="M25" s="15">
        <f>G25+I25+K25</f>
        <v>300</v>
      </c>
    </row>
    <row r="26" s="2" customFormat="1" ht="22" customHeight="1" spans="1:13">
      <c r="A26" s="13">
        <v>23</v>
      </c>
      <c r="B26" s="13" t="s">
        <v>13</v>
      </c>
      <c r="C26" s="17" t="s">
        <v>45</v>
      </c>
      <c r="D26" s="13" t="s">
        <v>48</v>
      </c>
      <c r="E26" s="14">
        <v>3</v>
      </c>
      <c r="F26" s="13">
        <v>2</v>
      </c>
      <c r="G26" s="15">
        <f>F26*300</f>
        <v>600</v>
      </c>
      <c r="H26" s="16"/>
      <c r="I26" s="15">
        <f>H26*200</f>
        <v>0</v>
      </c>
      <c r="J26" s="16"/>
      <c r="K26" s="15">
        <f>J26*200</f>
        <v>0</v>
      </c>
      <c r="L26" s="16"/>
      <c r="M26" s="15">
        <f>G26+I26+K26</f>
        <v>600</v>
      </c>
    </row>
    <row r="27" s="2" customFormat="1" ht="22" customHeight="1" spans="1:13">
      <c r="A27" s="13">
        <v>24</v>
      </c>
      <c r="B27" s="13" t="s">
        <v>13</v>
      </c>
      <c r="C27" s="17" t="s">
        <v>49</v>
      </c>
      <c r="D27" s="19" t="s">
        <v>50</v>
      </c>
      <c r="E27" s="20">
        <v>5</v>
      </c>
      <c r="F27" s="13">
        <v>2</v>
      </c>
      <c r="G27" s="15">
        <f>F27*300</f>
        <v>600</v>
      </c>
      <c r="H27" s="16"/>
      <c r="I27" s="15">
        <f>H27*200</f>
        <v>0</v>
      </c>
      <c r="J27" s="16"/>
      <c r="K27" s="15">
        <f>J27*200</f>
        <v>0</v>
      </c>
      <c r="L27" s="16"/>
      <c r="M27" s="15">
        <f>G27+I27+K27</f>
        <v>600</v>
      </c>
    </row>
    <row r="28" s="2" customFormat="1" ht="22" customHeight="1" spans="1:13">
      <c r="A28" s="13">
        <v>25</v>
      </c>
      <c r="B28" s="13" t="s">
        <v>13</v>
      </c>
      <c r="C28" s="17" t="s">
        <v>45</v>
      </c>
      <c r="D28" s="19" t="s">
        <v>51</v>
      </c>
      <c r="E28" s="20">
        <v>1</v>
      </c>
      <c r="F28" s="13">
        <v>2</v>
      </c>
      <c r="G28" s="15">
        <f>F28*300</f>
        <v>600</v>
      </c>
      <c r="H28" s="16"/>
      <c r="I28" s="15">
        <f>H28*200</f>
        <v>0</v>
      </c>
      <c r="J28" s="16"/>
      <c r="K28" s="15">
        <f>J28*200</f>
        <v>0</v>
      </c>
      <c r="L28" s="16"/>
      <c r="M28" s="15">
        <f>G28+I28+K28</f>
        <v>600</v>
      </c>
    </row>
    <row r="29" s="2" customFormat="1" ht="22" customHeight="1" spans="1:13">
      <c r="A29" s="13">
        <v>26</v>
      </c>
      <c r="B29" s="13" t="s">
        <v>13</v>
      </c>
      <c r="C29" s="17" t="s">
        <v>52</v>
      </c>
      <c r="D29" s="19" t="s">
        <v>53</v>
      </c>
      <c r="E29" s="20">
        <v>5</v>
      </c>
      <c r="F29" s="13">
        <v>1</v>
      </c>
      <c r="G29" s="15">
        <f>F29*300</f>
        <v>300</v>
      </c>
      <c r="H29" s="16"/>
      <c r="I29" s="15">
        <f>H29*200</f>
        <v>0</v>
      </c>
      <c r="J29" s="16"/>
      <c r="K29" s="15">
        <f>J29*200</f>
        <v>0</v>
      </c>
      <c r="L29" s="16"/>
      <c r="M29" s="15">
        <f>G29+I29+K29</f>
        <v>300</v>
      </c>
    </row>
    <row r="30" s="2" customFormat="1" ht="22" customHeight="1" spans="1:13">
      <c r="A30" s="13">
        <v>27</v>
      </c>
      <c r="B30" s="13" t="s">
        <v>13</v>
      </c>
      <c r="C30" s="13" t="s">
        <v>49</v>
      </c>
      <c r="D30" s="13" t="s">
        <v>54</v>
      </c>
      <c r="E30" s="14">
        <v>6</v>
      </c>
      <c r="F30" s="13">
        <v>2</v>
      </c>
      <c r="G30" s="15">
        <f>F30*300</f>
        <v>600</v>
      </c>
      <c r="H30" s="16"/>
      <c r="I30" s="15">
        <f>H30*200</f>
        <v>0</v>
      </c>
      <c r="J30" s="16"/>
      <c r="K30" s="15">
        <f>J30*200</f>
        <v>0</v>
      </c>
      <c r="L30" s="16"/>
      <c r="M30" s="15">
        <f>G30+I30+K30</f>
        <v>600</v>
      </c>
    </row>
    <row r="31" s="2" customFormat="1" ht="22" customHeight="1" spans="1:13">
      <c r="A31" s="13">
        <v>28</v>
      </c>
      <c r="B31" s="13" t="s">
        <v>13</v>
      </c>
      <c r="C31" s="17" t="s">
        <v>55</v>
      </c>
      <c r="D31" s="19" t="s">
        <v>56</v>
      </c>
      <c r="E31" s="20">
        <v>3</v>
      </c>
      <c r="F31" s="13">
        <v>1</v>
      </c>
      <c r="G31" s="15">
        <f>F31*300</f>
        <v>300</v>
      </c>
      <c r="H31" s="16"/>
      <c r="I31" s="15">
        <f>H31*200</f>
        <v>0</v>
      </c>
      <c r="J31" s="16"/>
      <c r="K31" s="15">
        <f>J31*200</f>
        <v>0</v>
      </c>
      <c r="L31" s="16"/>
      <c r="M31" s="15">
        <f>G31+I31+K31</f>
        <v>300</v>
      </c>
    </row>
    <row r="32" s="2" customFormat="1" ht="22" customHeight="1" spans="1:13">
      <c r="A32" s="13">
        <v>29</v>
      </c>
      <c r="B32" s="15" t="s">
        <v>13</v>
      </c>
      <c r="C32" s="15" t="s">
        <v>45</v>
      </c>
      <c r="D32" s="15" t="s">
        <v>57</v>
      </c>
      <c r="E32" s="15">
        <v>2</v>
      </c>
      <c r="F32" s="15"/>
      <c r="G32" s="15">
        <f>F32*300</f>
        <v>0</v>
      </c>
      <c r="H32" s="15"/>
      <c r="I32" s="15">
        <f>H32*200</f>
        <v>0</v>
      </c>
      <c r="J32" s="15">
        <v>5</v>
      </c>
      <c r="K32" s="15">
        <f>J32*200</f>
        <v>1000</v>
      </c>
      <c r="L32" s="15"/>
      <c r="M32" s="15">
        <f>G32+I32+K32</f>
        <v>1000</v>
      </c>
    </row>
    <row r="33" s="2" customFormat="1" ht="22" customHeight="1" spans="1:13">
      <c r="A33" s="13">
        <v>30</v>
      </c>
      <c r="B33" s="15" t="s">
        <v>13</v>
      </c>
      <c r="C33" s="17" t="s">
        <v>45</v>
      </c>
      <c r="D33" s="19" t="s">
        <v>58</v>
      </c>
      <c r="E33" s="20">
        <v>4</v>
      </c>
      <c r="F33" s="15">
        <v>1</v>
      </c>
      <c r="G33" s="15">
        <f>F33*300</f>
        <v>300</v>
      </c>
      <c r="H33" s="15"/>
      <c r="I33" s="15">
        <f>H33*200</f>
        <v>0</v>
      </c>
      <c r="J33" s="15"/>
      <c r="K33" s="15">
        <f>J33*200</f>
        <v>0</v>
      </c>
      <c r="L33" s="15"/>
      <c r="M33" s="15">
        <f>G33+I33+K33</f>
        <v>300</v>
      </c>
    </row>
    <row r="34" s="2" customFormat="1" ht="22" customHeight="1" spans="1:13">
      <c r="A34" s="13">
        <v>31</v>
      </c>
      <c r="B34" s="15" t="s">
        <v>13</v>
      </c>
      <c r="C34" s="17" t="s">
        <v>45</v>
      </c>
      <c r="D34" s="19" t="s">
        <v>59</v>
      </c>
      <c r="E34" s="20">
        <v>2</v>
      </c>
      <c r="F34" s="15">
        <v>1</v>
      </c>
      <c r="G34" s="15">
        <f>F34*300</f>
        <v>300</v>
      </c>
      <c r="H34" s="15"/>
      <c r="I34" s="15">
        <f>H34*200</f>
        <v>0</v>
      </c>
      <c r="J34" s="15"/>
      <c r="K34" s="15">
        <f>J34*200</f>
        <v>0</v>
      </c>
      <c r="L34" s="15"/>
      <c r="M34" s="15">
        <f>G34+I34+K34</f>
        <v>300</v>
      </c>
    </row>
    <row r="35" s="2" customFormat="1" ht="22" customHeight="1" spans="1:13">
      <c r="A35" s="13">
        <v>32</v>
      </c>
      <c r="B35" s="15" t="s">
        <v>13</v>
      </c>
      <c r="C35" s="17" t="s">
        <v>49</v>
      </c>
      <c r="D35" s="19" t="s">
        <v>60</v>
      </c>
      <c r="E35" s="20">
        <v>3</v>
      </c>
      <c r="F35" s="15">
        <v>1</v>
      </c>
      <c r="G35" s="15">
        <f>F35*300</f>
        <v>300</v>
      </c>
      <c r="H35" s="15"/>
      <c r="I35" s="15">
        <f>H35*200</f>
        <v>0</v>
      </c>
      <c r="J35" s="15"/>
      <c r="K35" s="15">
        <f>J35*200</f>
        <v>0</v>
      </c>
      <c r="L35" s="15"/>
      <c r="M35" s="15">
        <f>G35+I35+K35</f>
        <v>300</v>
      </c>
    </row>
    <row r="36" s="2" customFormat="1" ht="22" customHeight="1" spans="1:13">
      <c r="A36" s="13">
        <v>33</v>
      </c>
      <c r="B36" s="15" t="s">
        <v>13</v>
      </c>
      <c r="C36" s="17" t="s">
        <v>61</v>
      </c>
      <c r="D36" s="19" t="s">
        <v>62</v>
      </c>
      <c r="E36" s="20">
        <v>2</v>
      </c>
      <c r="F36" s="15">
        <v>1.2</v>
      </c>
      <c r="G36" s="15">
        <f>F36*300</f>
        <v>360</v>
      </c>
      <c r="H36" s="15"/>
      <c r="I36" s="15">
        <f>H36*200</f>
        <v>0</v>
      </c>
      <c r="J36" s="15"/>
      <c r="K36" s="15">
        <f>J36*200</f>
        <v>0</v>
      </c>
      <c r="L36" s="15"/>
      <c r="M36" s="15">
        <f>G36+I36+K36</f>
        <v>360</v>
      </c>
    </row>
    <row r="37" s="2" customFormat="1" ht="22" customHeight="1" spans="1:13">
      <c r="A37" s="13">
        <v>34</v>
      </c>
      <c r="B37" s="15" t="s">
        <v>13</v>
      </c>
      <c r="C37" s="17" t="s">
        <v>61</v>
      </c>
      <c r="D37" s="19" t="s">
        <v>63</v>
      </c>
      <c r="E37" s="20">
        <v>2</v>
      </c>
      <c r="F37" s="15">
        <v>2</v>
      </c>
      <c r="G37" s="15">
        <f>F37*300</f>
        <v>600</v>
      </c>
      <c r="H37" s="15"/>
      <c r="I37" s="15">
        <f>H37*200</f>
        <v>0</v>
      </c>
      <c r="J37" s="15"/>
      <c r="K37" s="15">
        <f>J37*200</f>
        <v>0</v>
      </c>
      <c r="L37" s="15"/>
      <c r="M37" s="15">
        <f>G37+I37+K37</f>
        <v>600</v>
      </c>
    </row>
    <row r="38" s="2" customFormat="1" ht="22" customHeight="1" spans="1:13">
      <c r="A38" s="13">
        <v>35</v>
      </c>
      <c r="B38" s="15" t="s">
        <v>13</v>
      </c>
      <c r="C38" s="17" t="s">
        <v>61</v>
      </c>
      <c r="D38" s="19" t="s">
        <v>64</v>
      </c>
      <c r="E38" s="20">
        <v>4</v>
      </c>
      <c r="F38" s="15">
        <v>1</v>
      </c>
      <c r="G38" s="15">
        <f>F38*300</f>
        <v>300</v>
      </c>
      <c r="H38" s="15"/>
      <c r="I38" s="15">
        <f>H38*200</f>
        <v>0</v>
      </c>
      <c r="J38" s="15"/>
      <c r="K38" s="15">
        <f>J38*200</f>
        <v>0</v>
      </c>
      <c r="L38" s="15"/>
      <c r="M38" s="15">
        <f>G38+I38+K38</f>
        <v>300</v>
      </c>
    </row>
    <row r="39" s="2" customFormat="1" ht="22" customHeight="1" spans="1:13">
      <c r="A39" s="13">
        <v>36</v>
      </c>
      <c r="B39" s="15" t="s">
        <v>13</v>
      </c>
      <c r="C39" s="21" t="s">
        <v>65</v>
      </c>
      <c r="D39" s="19" t="s">
        <v>66</v>
      </c>
      <c r="E39" s="22">
        <v>4</v>
      </c>
      <c r="F39" s="15">
        <v>1.5</v>
      </c>
      <c r="G39" s="15">
        <f>F39*300</f>
        <v>450</v>
      </c>
      <c r="H39" s="15"/>
      <c r="I39" s="15">
        <f>H39*200</f>
        <v>0</v>
      </c>
      <c r="J39" s="15"/>
      <c r="K39" s="15">
        <f>J39*200</f>
        <v>0</v>
      </c>
      <c r="L39" s="15"/>
      <c r="M39" s="15">
        <f>G39+I39+K39</f>
        <v>450</v>
      </c>
    </row>
    <row r="40" s="2" customFormat="1" ht="22" customHeight="1" spans="1:13">
      <c r="A40" s="13">
        <v>37</v>
      </c>
      <c r="B40" s="15" t="s">
        <v>13</v>
      </c>
      <c r="C40" s="21" t="s">
        <v>67</v>
      </c>
      <c r="D40" s="19" t="s">
        <v>68</v>
      </c>
      <c r="E40" s="22">
        <v>2</v>
      </c>
      <c r="F40" s="15">
        <v>1.5</v>
      </c>
      <c r="G40" s="15">
        <f>F40*300</f>
        <v>450</v>
      </c>
      <c r="H40" s="15"/>
      <c r="I40" s="15">
        <f>H40*200</f>
        <v>0</v>
      </c>
      <c r="J40" s="15"/>
      <c r="K40" s="15">
        <f>J40*200</f>
        <v>0</v>
      </c>
      <c r="L40" s="15"/>
      <c r="M40" s="15">
        <f>G40+I40+K40</f>
        <v>450</v>
      </c>
    </row>
    <row r="41" s="2" customFormat="1" ht="22" customHeight="1" spans="1:13">
      <c r="A41" s="13">
        <v>38</v>
      </c>
      <c r="B41" s="15" t="s">
        <v>13</v>
      </c>
      <c r="C41" s="21" t="s">
        <v>67</v>
      </c>
      <c r="D41" s="19" t="s">
        <v>69</v>
      </c>
      <c r="E41" s="22">
        <v>2</v>
      </c>
      <c r="F41" s="15">
        <v>1.5</v>
      </c>
      <c r="G41" s="15">
        <f>F41*300</f>
        <v>450</v>
      </c>
      <c r="H41" s="15"/>
      <c r="I41" s="15">
        <f>H41*200</f>
        <v>0</v>
      </c>
      <c r="J41" s="15"/>
      <c r="K41" s="15">
        <f>J41*200</f>
        <v>0</v>
      </c>
      <c r="L41" s="15"/>
      <c r="M41" s="15">
        <f>G41+I41+K41</f>
        <v>450</v>
      </c>
    </row>
    <row r="42" s="2" customFormat="1" ht="22" customHeight="1" spans="1:13">
      <c r="A42" s="13">
        <v>39</v>
      </c>
      <c r="B42" s="15" t="s">
        <v>13</v>
      </c>
      <c r="C42" s="21" t="s">
        <v>67</v>
      </c>
      <c r="D42" s="19" t="s">
        <v>70</v>
      </c>
      <c r="E42" s="22">
        <v>8</v>
      </c>
      <c r="F42" s="15">
        <v>1.5</v>
      </c>
      <c r="G42" s="15">
        <f>F42*300</f>
        <v>450</v>
      </c>
      <c r="H42" s="15"/>
      <c r="I42" s="15">
        <f>H42*200</f>
        <v>0</v>
      </c>
      <c r="J42" s="15"/>
      <c r="K42" s="15">
        <f>J42*200</f>
        <v>0</v>
      </c>
      <c r="L42" s="15"/>
      <c r="M42" s="15">
        <f>G42+I42+K42</f>
        <v>450</v>
      </c>
    </row>
    <row r="43" s="2" customFormat="1" ht="22" customHeight="1" spans="1:13">
      <c r="A43" s="13">
        <v>40</v>
      </c>
      <c r="B43" s="15" t="s">
        <v>13</v>
      </c>
      <c r="C43" s="21" t="s">
        <v>67</v>
      </c>
      <c r="D43" s="19" t="s">
        <v>71</v>
      </c>
      <c r="E43" s="22">
        <v>3</v>
      </c>
      <c r="F43" s="15">
        <v>1</v>
      </c>
      <c r="G43" s="15">
        <f>F43*300</f>
        <v>300</v>
      </c>
      <c r="H43" s="15"/>
      <c r="I43" s="15">
        <f>H43*200</f>
        <v>0</v>
      </c>
      <c r="J43" s="15"/>
      <c r="K43" s="15">
        <f>J43*200</f>
        <v>0</v>
      </c>
      <c r="L43" s="15"/>
      <c r="M43" s="15">
        <f>G43+I43+K43</f>
        <v>300</v>
      </c>
    </row>
    <row r="44" s="2" customFormat="1" ht="22" customHeight="1" spans="1:13">
      <c r="A44" s="13">
        <v>41</v>
      </c>
      <c r="B44" s="15" t="s">
        <v>13</v>
      </c>
      <c r="C44" s="21" t="s">
        <v>67</v>
      </c>
      <c r="D44" s="19" t="s">
        <v>72</v>
      </c>
      <c r="E44" s="22">
        <v>2</v>
      </c>
      <c r="F44" s="15">
        <v>2</v>
      </c>
      <c r="G44" s="15">
        <f>F44*300</f>
        <v>600</v>
      </c>
      <c r="H44" s="15"/>
      <c r="I44" s="15">
        <f>H44*200</f>
        <v>0</v>
      </c>
      <c r="J44" s="15"/>
      <c r="K44" s="15">
        <f>J44*200</f>
        <v>0</v>
      </c>
      <c r="L44" s="15"/>
      <c r="M44" s="15">
        <f>G44+I44+K44</f>
        <v>600</v>
      </c>
    </row>
    <row r="45" s="2" customFormat="1" ht="22" customHeight="1" spans="1:13">
      <c r="A45" s="13">
        <v>42</v>
      </c>
      <c r="B45" s="15" t="s">
        <v>13</v>
      </c>
      <c r="C45" s="21" t="s">
        <v>67</v>
      </c>
      <c r="D45" s="19" t="s">
        <v>73</v>
      </c>
      <c r="E45" s="22">
        <v>6</v>
      </c>
      <c r="F45" s="15">
        <v>2</v>
      </c>
      <c r="G45" s="15">
        <f>F45*300</f>
        <v>600</v>
      </c>
      <c r="H45" s="15"/>
      <c r="I45" s="15">
        <f>H45*200</f>
        <v>0</v>
      </c>
      <c r="J45" s="15"/>
      <c r="K45" s="15">
        <f>J45*200</f>
        <v>0</v>
      </c>
      <c r="L45" s="15"/>
      <c r="M45" s="15">
        <f>G45+I45+K45</f>
        <v>600</v>
      </c>
    </row>
    <row r="46" s="2" customFormat="1" ht="22" customHeight="1" spans="1:13">
      <c r="A46" s="13">
        <v>43</v>
      </c>
      <c r="B46" s="15" t="s">
        <v>13</v>
      </c>
      <c r="C46" s="21" t="s">
        <v>67</v>
      </c>
      <c r="D46" s="19" t="s">
        <v>74</v>
      </c>
      <c r="E46" s="22">
        <v>2</v>
      </c>
      <c r="F46" s="15">
        <v>1.5</v>
      </c>
      <c r="G46" s="15">
        <f>F46*300</f>
        <v>450</v>
      </c>
      <c r="H46" s="15"/>
      <c r="I46" s="15">
        <f>H46*200</f>
        <v>0</v>
      </c>
      <c r="J46" s="15"/>
      <c r="K46" s="15">
        <f>J46*200</f>
        <v>0</v>
      </c>
      <c r="L46" s="15"/>
      <c r="M46" s="15">
        <f>G46+I46+K46</f>
        <v>450</v>
      </c>
    </row>
    <row r="47" s="2" customFormat="1" ht="22" customHeight="1" spans="1:13">
      <c r="A47" s="13">
        <v>44</v>
      </c>
      <c r="B47" s="15" t="s">
        <v>13</v>
      </c>
      <c r="C47" s="21" t="s">
        <v>75</v>
      </c>
      <c r="D47" s="19" t="s">
        <v>76</v>
      </c>
      <c r="E47" s="22">
        <v>2</v>
      </c>
      <c r="F47" s="15">
        <v>1</v>
      </c>
      <c r="G47" s="15">
        <f>F47*300</f>
        <v>300</v>
      </c>
      <c r="H47" s="15"/>
      <c r="I47" s="15">
        <f>H47*200</f>
        <v>0</v>
      </c>
      <c r="J47" s="15"/>
      <c r="K47" s="15">
        <f>J47*200</f>
        <v>0</v>
      </c>
      <c r="L47" s="15"/>
      <c r="M47" s="15">
        <f>G47+I47+K47</f>
        <v>300</v>
      </c>
    </row>
    <row r="48" s="2" customFormat="1" ht="22" customHeight="1" spans="1:13">
      <c r="A48" s="13">
        <v>45</v>
      </c>
      <c r="B48" s="15" t="s">
        <v>13</v>
      </c>
      <c r="C48" s="21" t="s">
        <v>77</v>
      </c>
      <c r="D48" s="19" t="s">
        <v>78</v>
      </c>
      <c r="E48" s="22">
        <v>3</v>
      </c>
      <c r="F48" s="15">
        <v>2</v>
      </c>
      <c r="G48" s="15">
        <f>F48*300</f>
        <v>600</v>
      </c>
      <c r="H48" s="15"/>
      <c r="I48" s="15">
        <f>H48*200</f>
        <v>0</v>
      </c>
      <c r="J48" s="15"/>
      <c r="K48" s="15">
        <f>J48*200</f>
        <v>0</v>
      </c>
      <c r="L48" s="15"/>
      <c r="M48" s="15">
        <f>G48+I48+K48</f>
        <v>600</v>
      </c>
    </row>
    <row r="49" s="2" customFormat="1" ht="22" customHeight="1" spans="1:13">
      <c r="A49" s="13">
        <v>46</v>
      </c>
      <c r="B49" s="15" t="s">
        <v>13</v>
      </c>
      <c r="C49" s="21" t="s">
        <v>77</v>
      </c>
      <c r="D49" s="19" t="s">
        <v>51</v>
      </c>
      <c r="E49" s="22">
        <v>1</v>
      </c>
      <c r="F49" s="15">
        <v>1</v>
      </c>
      <c r="G49" s="15">
        <f>F49*300</f>
        <v>300</v>
      </c>
      <c r="H49" s="15"/>
      <c r="I49" s="15">
        <f>H49*200</f>
        <v>0</v>
      </c>
      <c r="J49" s="15"/>
      <c r="K49" s="15">
        <f>J49*200</f>
        <v>0</v>
      </c>
      <c r="L49" s="15"/>
      <c r="M49" s="15">
        <f>G49+I49+K49</f>
        <v>300</v>
      </c>
    </row>
    <row r="50" s="2" customFormat="1" ht="22" customHeight="1" spans="1:13">
      <c r="A50" s="13">
        <v>47</v>
      </c>
      <c r="B50" s="15" t="s">
        <v>13</v>
      </c>
      <c r="C50" s="21" t="s">
        <v>75</v>
      </c>
      <c r="D50" s="19" t="s">
        <v>79</v>
      </c>
      <c r="E50" s="22">
        <v>6</v>
      </c>
      <c r="F50" s="15">
        <v>1</v>
      </c>
      <c r="G50" s="15">
        <f>F50*300</f>
        <v>300</v>
      </c>
      <c r="H50" s="15"/>
      <c r="I50" s="15">
        <f>H50*200</f>
        <v>0</v>
      </c>
      <c r="J50" s="15"/>
      <c r="K50" s="15">
        <f>J50*200</f>
        <v>0</v>
      </c>
      <c r="L50" s="15"/>
      <c r="M50" s="15">
        <f>G50+I50+K50</f>
        <v>300</v>
      </c>
    </row>
    <row r="51" s="2" customFormat="1" ht="22" customHeight="1" spans="1:13">
      <c r="A51" s="13">
        <v>48</v>
      </c>
      <c r="B51" s="15" t="s">
        <v>13</v>
      </c>
      <c r="C51" s="21" t="s">
        <v>80</v>
      </c>
      <c r="D51" s="19" t="s">
        <v>81</v>
      </c>
      <c r="E51" s="22">
        <v>8</v>
      </c>
      <c r="F51" s="15">
        <v>2.2</v>
      </c>
      <c r="G51" s="15">
        <f>F51*300</f>
        <v>660</v>
      </c>
      <c r="H51" s="15"/>
      <c r="I51" s="15">
        <f>H51*200</f>
        <v>0</v>
      </c>
      <c r="J51" s="15"/>
      <c r="K51" s="15">
        <f>J51*200</f>
        <v>0</v>
      </c>
      <c r="L51" s="15"/>
      <c r="M51" s="15">
        <f>G51+I51+K51</f>
        <v>660</v>
      </c>
    </row>
    <row r="52" s="2" customFormat="1" ht="22" customHeight="1" spans="1:13">
      <c r="A52" s="13">
        <v>49</v>
      </c>
      <c r="B52" s="15" t="s">
        <v>13</v>
      </c>
      <c r="C52" s="21" t="s">
        <v>80</v>
      </c>
      <c r="D52" s="19" t="s">
        <v>82</v>
      </c>
      <c r="E52" s="22">
        <v>2</v>
      </c>
      <c r="F52" s="15">
        <v>3.5</v>
      </c>
      <c r="G52" s="15">
        <f>F52*300</f>
        <v>1050</v>
      </c>
      <c r="H52" s="15"/>
      <c r="I52" s="15">
        <f>H52*200</f>
        <v>0</v>
      </c>
      <c r="J52" s="15"/>
      <c r="K52" s="15">
        <f>J52*200</f>
        <v>0</v>
      </c>
      <c r="L52" s="15"/>
      <c r="M52" s="15">
        <f>G52+I52+K52</f>
        <v>1050</v>
      </c>
    </row>
    <row r="53" s="2" customFormat="1" ht="22" customHeight="1" spans="1:13">
      <c r="A53" s="13">
        <v>50</v>
      </c>
      <c r="B53" s="15" t="s">
        <v>13</v>
      </c>
      <c r="C53" s="21" t="s">
        <v>80</v>
      </c>
      <c r="D53" s="19" t="s">
        <v>83</v>
      </c>
      <c r="E53" s="22">
        <v>2</v>
      </c>
      <c r="F53" s="15">
        <v>1.2</v>
      </c>
      <c r="G53" s="15">
        <f>F53*300</f>
        <v>360</v>
      </c>
      <c r="H53" s="15"/>
      <c r="I53" s="15">
        <f>H53*200</f>
        <v>0</v>
      </c>
      <c r="J53" s="15"/>
      <c r="K53" s="15">
        <f>J53*200</f>
        <v>0</v>
      </c>
      <c r="L53" s="15"/>
      <c r="M53" s="15">
        <f>G53+I53+K53</f>
        <v>360</v>
      </c>
    </row>
    <row r="54" s="2" customFormat="1" ht="22" customHeight="1" spans="1:13">
      <c r="A54" s="13">
        <v>51</v>
      </c>
      <c r="B54" s="15" t="s">
        <v>13</v>
      </c>
      <c r="C54" s="21" t="s">
        <v>77</v>
      </c>
      <c r="D54" s="19" t="s">
        <v>84</v>
      </c>
      <c r="E54" s="22">
        <v>2</v>
      </c>
      <c r="F54" s="15">
        <v>2.8</v>
      </c>
      <c r="G54" s="15">
        <f>F54*300</f>
        <v>840</v>
      </c>
      <c r="H54" s="15"/>
      <c r="I54" s="15">
        <f>H54*200</f>
        <v>0</v>
      </c>
      <c r="J54" s="15"/>
      <c r="K54" s="15">
        <f>J54*200</f>
        <v>0</v>
      </c>
      <c r="L54" s="15"/>
      <c r="M54" s="15">
        <f>G54+I54+K54</f>
        <v>840</v>
      </c>
    </row>
    <row r="55" s="2" customFormat="1" ht="22" customHeight="1" spans="1:13">
      <c r="A55" s="13">
        <v>52</v>
      </c>
      <c r="B55" s="15" t="s">
        <v>13</v>
      </c>
      <c r="C55" s="21" t="s">
        <v>77</v>
      </c>
      <c r="D55" s="19" t="s">
        <v>85</v>
      </c>
      <c r="E55" s="22">
        <v>2</v>
      </c>
      <c r="F55" s="15">
        <v>2</v>
      </c>
      <c r="G55" s="15">
        <f>F55*300</f>
        <v>600</v>
      </c>
      <c r="H55" s="15"/>
      <c r="I55" s="15">
        <f>H55*200</f>
        <v>0</v>
      </c>
      <c r="J55" s="15"/>
      <c r="K55" s="15">
        <f>J55*200</f>
        <v>0</v>
      </c>
      <c r="L55" s="15"/>
      <c r="M55" s="15">
        <f>G55+I55+K55</f>
        <v>600</v>
      </c>
    </row>
    <row r="56" s="2" customFormat="1" ht="22" customHeight="1" spans="1:13">
      <c r="A56" s="13">
        <v>53</v>
      </c>
      <c r="B56" s="15" t="s">
        <v>13</v>
      </c>
      <c r="C56" s="21" t="s">
        <v>67</v>
      </c>
      <c r="D56" s="19" t="s">
        <v>86</v>
      </c>
      <c r="E56" s="22">
        <v>1</v>
      </c>
      <c r="F56" s="15">
        <v>1.5</v>
      </c>
      <c r="G56" s="15">
        <f>F56*300</f>
        <v>450</v>
      </c>
      <c r="H56" s="15"/>
      <c r="I56" s="15">
        <f>H56*200</f>
        <v>0</v>
      </c>
      <c r="J56" s="15"/>
      <c r="K56" s="15">
        <f>J56*200</f>
        <v>0</v>
      </c>
      <c r="L56" s="15"/>
      <c r="M56" s="15">
        <f>G56+I56+K56</f>
        <v>450</v>
      </c>
    </row>
    <row r="57" s="2" customFormat="1" ht="22" customHeight="1" spans="1:13">
      <c r="A57" s="13">
        <v>54</v>
      </c>
      <c r="B57" s="15" t="s">
        <v>13</v>
      </c>
      <c r="C57" s="21" t="s">
        <v>87</v>
      </c>
      <c r="D57" s="19" t="s">
        <v>88</v>
      </c>
      <c r="E57" s="22">
        <v>2</v>
      </c>
      <c r="F57" s="15">
        <v>3</v>
      </c>
      <c r="G57" s="15">
        <f>F57*300</f>
        <v>900</v>
      </c>
      <c r="H57" s="15"/>
      <c r="I57" s="15">
        <f>H57*200</f>
        <v>0</v>
      </c>
      <c r="J57" s="15"/>
      <c r="K57" s="15">
        <f>J57*200</f>
        <v>0</v>
      </c>
      <c r="L57" s="15"/>
      <c r="M57" s="15">
        <f>G57+I57+K57</f>
        <v>900</v>
      </c>
    </row>
    <row r="58" s="2" customFormat="1" ht="22" customHeight="1" spans="1:13">
      <c r="A58" s="13">
        <v>55</v>
      </c>
      <c r="B58" s="15" t="s">
        <v>13</v>
      </c>
      <c r="C58" s="21" t="s">
        <v>80</v>
      </c>
      <c r="D58" s="19" t="s">
        <v>89</v>
      </c>
      <c r="E58" s="22">
        <v>2</v>
      </c>
      <c r="F58" s="15">
        <v>3</v>
      </c>
      <c r="G58" s="15">
        <f>F58*300</f>
        <v>900</v>
      </c>
      <c r="H58" s="15"/>
      <c r="I58" s="15">
        <f>H58*200</f>
        <v>0</v>
      </c>
      <c r="J58" s="15"/>
      <c r="K58" s="15">
        <f>J58*200</f>
        <v>0</v>
      </c>
      <c r="L58" s="15"/>
      <c r="M58" s="15">
        <f>G58+I58+K58</f>
        <v>900</v>
      </c>
    </row>
    <row r="59" s="2" customFormat="1" ht="22" customHeight="1" spans="1:13">
      <c r="A59" s="13">
        <v>56</v>
      </c>
      <c r="B59" s="15" t="s">
        <v>13</v>
      </c>
      <c r="C59" s="21" t="s">
        <v>80</v>
      </c>
      <c r="D59" s="19" t="s">
        <v>90</v>
      </c>
      <c r="E59" s="22">
        <v>2</v>
      </c>
      <c r="F59" s="15">
        <v>1</v>
      </c>
      <c r="G59" s="15">
        <f>F59*300</f>
        <v>300</v>
      </c>
      <c r="H59" s="15"/>
      <c r="I59" s="15">
        <f>H59*200</f>
        <v>0</v>
      </c>
      <c r="J59" s="15"/>
      <c r="K59" s="15">
        <f>J59*200</f>
        <v>0</v>
      </c>
      <c r="L59" s="15"/>
      <c r="M59" s="15">
        <f>G59+I59+K59</f>
        <v>300</v>
      </c>
    </row>
    <row r="60" s="2" customFormat="1" ht="22" customHeight="1" spans="1:13">
      <c r="A60" s="13">
        <v>57</v>
      </c>
      <c r="B60" s="15" t="s">
        <v>13</v>
      </c>
      <c r="C60" s="21" t="s">
        <v>80</v>
      </c>
      <c r="D60" s="19" t="s">
        <v>91</v>
      </c>
      <c r="E60" s="22">
        <v>4</v>
      </c>
      <c r="F60" s="15">
        <v>2</v>
      </c>
      <c r="G60" s="15">
        <f>F60*300</f>
        <v>600</v>
      </c>
      <c r="H60" s="15"/>
      <c r="I60" s="15">
        <f>H60*200</f>
        <v>0</v>
      </c>
      <c r="J60" s="15"/>
      <c r="K60" s="15">
        <f>J60*200</f>
        <v>0</v>
      </c>
      <c r="L60" s="15"/>
      <c r="M60" s="15">
        <f>G60+I60+K60</f>
        <v>600</v>
      </c>
    </row>
    <row r="61" s="2" customFormat="1" ht="22" customHeight="1" spans="1:13">
      <c r="A61" s="13">
        <v>58</v>
      </c>
      <c r="B61" s="15" t="s">
        <v>13</v>
      </c>
      <c r="C61" s="21" t="s">
        <v>80</v>
      </c>
      <c r="D61" s="19" t="s">
        <v>92</v>
      </c>
      <c r="E61" s="22">
        <v>2</v>
      </c>
      <c r="F61" s="15">
        <v>1</v>
      </c>
      <c r="G61" s="15">
        <f>F61*300</f>
        <v>300</v>
      </c>
      <c r="H61" s="15"/>
      <c r="I61" s="15">
        <f>H61*200</f>
        <v>0</v>
      </c>
      <c r="J61" s="15"/>
      <c r="K61" s="15">
        <f>J61*200</f>
        <v>0</v>
      </c>
      <c r="L61" s="15"/>
      <c r="M61" s="15">
        <f>G61+I61+K61</f>
        <v>300</v>
      </c>
    </row>
    <row r="62" s="2" customFormat="1" ht="22" customHeight="1" spans="1:13">
      <c r="A62" s="13">
        <v>59</v>
      </c>
      <c r="B62" s="15" t="s">
        <v>13</v>
      </c>
      <c r="C62" s="21" t="s">
        <v>65</v>
      </c>
      <c r="D62" s="19" t="s">
        <v>93</v>
      </c>
      <c r="E62" s="22">
        <v>4</v>
      </c>
      <c r="F62" s="15">
        <v>1.5</v>
      </c>
      <c r="G62" s="15">
        <f>F62*300</f>
        <v>450</v>
      </c>
      <c r="H62" s="15"/>
      <c r="I62" s="15">
        <f>H62*200</f>
        <v>0</v>
      </c>
      <c r="J62" s="15"/>
      <c r="K62" s="15">
        <f>J62*200</f>
        <v>0</v>
      </c>
      <c r="L62" s="15"/>
      <c r="M62" s="15">
        <f>G62+I62+K62</f>
        <v>450</v>
      </c>
    </row>
    <row r="63" s="2" customFormat="1" ht="22" customHeight="1" spans="1:13">
      <c r="A63" s="13">
        <v>60</v>
      </c>
      <c r="B63" s="15" t="s">
        <v>13</v>
      </c>
      <c r="C63" s="21" t="s">
        <v>61</v>
      </c>
      <c r="D63" s="19" t="s">
        <v>94</v>
      </c>
      <c r="E63" s="22">
        <v>5</v>
      </c>
      <c r="F63" s="15">
        <v>1</v>
      </c>
      <c r="G63" s="15">
        <f>F63*300</f>
        <v>300</v>
      </c>
      <c r="H63" s="15"/>
      <c r="I63" s="15">
        <f>H63*200</f>
        <v>0</v>
      </c>
      <c r="J63" s="15"/>
      <c r="K63" s="15">
        <f>J63*200</f>
        <v>0</v>
      </c>
      <c r="L63" s="15"/>
      <c r="M63" s="15">
        <f>G63+I63+K63</f>
        <v>300</v>
      </c>
    </row>
    <row r="64" s="2" customFormat="1" ht="22" customHeight="1" spans="1:13">
      <c r="A64" s="13">
        <v>61</v>
      </c>
      <c r="B64" s="15" t="s">
        <v>13</v>
      </c>
      <c r="C64" s="21" t="s">
        <v>61</v>
      </c>
      <c r="D64" s="19" t="s">
        <v>95</v>
      </c>
      <c r="E64" s="22">
        <v>3</v>
      </c>
      <c r="F64" s="15">
        <v>3</v>
      </c>
      <c r="G64" s="15">
        <f>F64*300</f>
        <v>900</v>
      </c>
      <c r="H64" s="15"/>
      <c r="I64" s="15">
        <f>H64*200</f>
        <v>0</v>
      </c>
      <c r="J64" s="15"/>
      <c r="K64" s="15">
        <f>J64*200</f>
        <v>0</v>
      </c>
      <c r="L64" s="15"/>
      <c r="M64" s="15">
        <f>G64+I64+K64</f>
        <v>900</v>
      </c>
    </row>
    <row r="65" s="2" customFormat="1" ht="22" customHeight="1" spans="1:13">
      <c r="A65" s="13">
        <v>62</v>
      </c>
      <c r="B65" s="15" t="s">
        <v>13</v>
      </c>
      <c r="C65" s="21" t="s">
        <v>61</v>
      </c>
      <c r="D65" s="19" t="s">
        <v>96</v>
      </c>
      <c r="E65" s="22">
        <v>3</v>
      </c>
      <c r="F65" s="15">
        <v>1.5</v>
      </c>
      <c r="G65" s="15">
        <f>F65*300</f>
        <v>450</v>
      </c>
      <c r="H65" s="15"/>
      <c r="I65" s="15">
        <f>H65*200</f>
        <v>0</v>
      </c>
      <c r="J65" s="15"/>
      <c r="K65" s="15">
        <f>J65*200</f>
        <v>0</v>
      </c>
      <c r="L65" s="15"/>
      <c r="M65" s="15">
        <f>G65+I65+K65</f>
        <v>450</v>
      </c>
    </row>
    <row r="66" s="2" customFormat="1" ht="22" customHeight="1" spans="1:13">
      <c r="A66" s="13">
        <v>63</v>
      </c>
      <c r="B66" s="15" t="s">
        <v>13</v>
      </c>
      <c r="C66" s="21" t="s">
        <v>97</v>
      </c>
      <c r="D66" s="19" t="s">
        <v>98</v>
      </c>
      <c r="E66" s="22">
        <v>2</v>
      </c>
      <c r="F66" s="15">
        <v>1</v>
      </c>
      <c r="G66" s="15">
        <f>F66*300</f>
        <v>300</v>
      </c>
      <c r="H66" s="15"/>
      <c r="I66" s="15">
        <f>H66*200</f>
        <v>0</v>
      </c>
      <c r="J66" s="15"/>
      <c r="K66" s="15">
        <f>J66*200</f>
        <v>0</v>
      </c>
      <c r="L66" s="15"/>
      <c r="M66" s="15">
        <f>G66+I66+K66</f>
        <v>300</v>
      </c>
    </row>
    <row r="67" s="2" customFormat="1" ht="22" customHeight="1" spans="1:13">
      <c r="A67" s="13">
        <v>64</v>
      </c>
      <c r="B67" s="15" t="s">
        <v>13</v>
      </c>
      <c r="C67" s="21" t="s">
        <v>99</v>
      </c>
      <c r="D67" s="19" t="s">
        <v>100</v>
      </c>
      <c r="E67" s="22">
        <v>1</v>
      </c>
      <c r="F67" s="15">
        <v>4</v>
      </c>
      <c r="G67" s="15">
        <f>F67*300</f>
        <v>1200</v>
      </c>
      <c r="H67" s="15"/>
      <c r="I67" s="15">
        <f>H67*200</f>
        <v>0</v>
      </c>
      <c r="J67" s="15"/>
      <c r="K67" s="15">
        <f>J67*200</f>
        <v>0</v>
      </c>
      <c r="L67" s="15"/>
      <c r="M67" s="15">
        <f>G67+I67+K67</f>
        <v>1200</v>
      </c>
    </row>
    <row r="68" s="2" customFormat="1" ht="22" customHeight="1" spans="1:13">
      <c r="A68" s="13">
        <v>65</v>
      </c>
      <c r="B68" s="15" t="s">
        <v>13</v>
      </c>
      <c r="C68" s="21" t="s">
        <v>67</v>
      </c>
      <c r="D68" s="19" t="s">
        <v>101</v>
      </c>
      <c r="E68" s="22">
        <v>5</v>
      </c>
      <c r="F68" s="15">
        <v>1</v>
      </c>
      <c r="G68" s="15">
        <f>F68*300</f>
        <v>300</v>
      </c>
      <c r="H68" s="15"/>
      <c r="I68" s="15">
        <f>H68*200</f>
        <v>0</v>
      </c>
      <c r="J68" s="15"/>
      <c r="K68" s="15">
        <f>J68*200</f>
        <v>0</v>
      </c>
      <c r="L68" s="15"/>
      <c r="M68" s="15">
        <f>G68+I68+K68</f>
        <v>300</v>
      </c>
    </row>
    <row r="69" s="2" customFormat="1" ht="22" customHeight="1" spans="1:13">
      <c r="A69" s="13">
        <v>66</v>
      </c>
      <c r="B69" s="15" t="s">
        <v>13</v>
      </c>
      <c r="C69" s="21" t="s">
        <v>61</v>
      </c>
      <c r="D69" s="19" t="s">
        <v>102</v>
      </c>
      <c r="E69" s="22">
        <v>2</v>
      </c>
      <c r="F69" s="15">
        <v>1.5</v>
      </c>
      <c r="G69" s="15">
        <f>F69*300</f>
        <v>450</v>
      </c>
      <c r="H69" s="15"/>
      <c r="I69" s="15">
        <f>H69*200</f>
        <v>0</v>
      </c>
      <c r="J69" s="15"/>
      <c r="K69" s="15">
        <f>J69*200</f>
        <v>0</v>
      </c>
      <c r="L69" s="15"/>
      <c r="M69" s="15">
        <f>G69+I69+K69</f>
        <v>450</v>
      </c>
    </row>
    <row r="70" s="4" customFormat="1" ht="22" customHeight="1" spans="1:13">
      <c r="A70" s="12" t="s">
        <v>103</v>
      </c>
      <c r="B70" s="12"/>
      <c r="C70" s="12"/>
      <c r="D70" s="12"/>
      <c r="E70" s="12"/>
      <c r="F70" s="12">
        <f>SUM(F4:F69)</f>
        <v>115.9</v>
      </c>
      <c r="G70" s="12">
        <f>SUM(G4:G69)</f>
        <v>34770</v>
      </c>
      <c r="H70" s="12"/>
      <c r="I70" s="12">
        <f>SUM(I4:I69)</f>
        <v>0</v>
      </c>
      <c r="J70" s="12">
        <f>SUM(J4:J69)</f>
        <v>8</v>
      </c>
      <c r="K70" s="12">
        <f>SUM(K4:K69)</f>
        <v>1600</v>
      </c>
      <c r="L70" s="12"/>
      <c r="M70" s="12">
        <f>SUM(M4:M69)</f>
        <v>36370</v>
      </c>
    </row>
    <row r="71" s="5" customFormat="1" ht="80" customHeight="1" spans="1:13">
      <c r="A71" s="24" t="s">
        <v>104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</sheetData>
  <autoFilter ref="A3:S71">
    <extLst/>
  </autoFilter>
  <mergeCells count="8">
    <mergeCell ref="A1:M1"/>
    <mergeCell ref="F2:L2"/>
    <mergeCell ref="A71:M71"/>
    <mergeCell ref="A2:A3"/>
    <mergeCell ref="B2:B3"/>
    <mergeCell ref="C2:C3"/>
    <mergeCell ref="D2:D3"/>
    <mergeCell ref="E2:E3"/>
  </mergeCells>
  <conditionalFormatting sqref="D25">
    <cfRule type="duplicateValues" dxfId="0" priority="16"/>
    <cfRule type="duplicateValues" dxfId="0" priority="15"/>
  </conditionalFormatting>
  <conditionalFormatting sqref="D27">
    <cfRule type="duplicateValues" dxfId="0" priority="14"/>
    <cfRule type="duplicateValues" dxfId="0" priority="13"/>
  </conditionalFormatting>
  <conditionalFormatting sqref="D28">
    <cfRule type="duplicateValues" dxfId="0" priority="12"/>
    <cfRule type="duplicateValues" dxfId="0" priority="11"/>
  </conditionalFormatting>
  <conditionalFormatting sqref="D29">
    <cfRule type="duplicateValues" dxfId="0" priority="10"/>
    <cfRule type="duplicateValues" dxfId="0" priority="9"/>
  </conditionalFormatting>
  <conditionalFormatting sqref="D31">
    <cfRule type="duplicateValues" dxfId="0" priority="8"/>
    <cfRule type="duplicateValues" dxfId="0" priority="7"/>
  </conditionalFormatting>
  <conditionalFormatting sqref="D33">
    <cfRule type="duplicateValues" dxfId="0" priority="6"/>
    <cfRule type="duplicateValues" dxfId="0" priority="5"/>
  </conditionalFormatting>
  <conditionalFormatting sqref="D34">
    <cfRule type="duplicateValues" dxfId="0" priority="4"/>
    <cfRule type="duplicateValues" dxfId="0" priority="3"/>
  </conditionalFormatting>
  <conditionalFormatting sqref="D35:D70">
    <cfRule type="duplicateValues" dxfId="0" priority="2"/>
    <cfRule type="duplicateValues" dxfId="0" priority="1"/>
  </conditionalFormatting>
  <pageMargins left="0.751388888888889" right="0.751388888888889" top="0.629861111111111" bottom="0.62986111111111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2022-06-30T02:25:02Z</dcterms:created>
  <dcterms:modified xsi:type="dcterms:W3CDTF">2022-06-30T02:36:10Z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9197CF7110B84427B1F7F16C7E23BCB7</vt:lpwstr>
  </property>
  <property fmtid="{D5CDD505-2E9C-101B-9397-08002B2CF9AE}" pid="3" name="KSOProductBuildVer">
    <vt:lpwstr>2052-11.1.0.11830</vt:lpwstr>
  </property>
</Properties>
</file>