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国家级" sheetId="1" r:id="rId1"/>
  </sheets>
  <definedNames>
    <definedName name="_xlnm._FilterDatabase" localSheetId="0" hidden="1">国家级!$A$5:$XEV$2169</definedName>
    <definedName name="_xlnm.Print_Titles" localSheetId="0">国家级!$4:5</definedName>
    <definedName name="_xlnm.Print_Area" localSheetId="0">国家级!$A$1:$H$2168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<sst xmlns="http://schemas.openxmlformats.org/spreadsheetml/2006/main" count="6506" uniqueCount="2070">
  <si>
    <t>赤壁市官塘驿镇2024年度国家级生态公益林补偿面积登记</t>
  </si>
  <si>
    <t>单位：亩、元</t>
  </si>
  <si>
    <t>乡镇名</t>
  </si>
  <si>
    <t>村</t>
  </si>
  <si>
    <t>组</t>
  </si>
  <si>
    <t>姓名</t>
  </si>
  <si>
    <t xml:space="preserve">面  积 </t>
  </si>
  <si>
    <t>备注</t>
  </si>
  <si>
    <t>国有</t>
  </si>
  <si>
    <t>集体</t>
  </si>
  <si>
    <t>个人</t>
  </si>
  <si>
    <t>合计</t>
  </si>
  <si>
    <t>官塘驿镇</t>
  </si>
  <si>
    <t>大竹山</t>
  </si>
  <si>
    <t>村林场</t>
  </si>
  <si>
    <t>大竹山村</t>
  </si>
  <si>
    <t>芳秀畈</t>
  </si>
  <si>
    <t>王国新</t>
  </si>
  <si>
    <t>王大成</t>
  </si>
  <si>
    <t>叶金洲</t>
  </si>
  <si>
    <t>叶逢淼</t>
  </si>
  <si>
    <t>王月娥</t>
  </si>
  <si>
    <t>叶逢祖</t>
  </si>
  <si>
    <t>叶勇</t>
  </si>
  <si>
    <t>叶逢军</t>
  </si>
  <si>
    <t>叶逢明</t>
  </si>
  <si>
    <t>叶海兵</t>
  </si>
  <si>
    <t>叶向东</t>
  </si>
  <si>
    <t>叶永盛</t>
  </si>
  <si>
    <t>叶正东</t>
  </si>
  <si>
    <t>叶安东</t>
  </si>
  <si>
    <t>叶安平</t>
  </si>
  <si>
    <t>叶逢汉</t>
  </si>
  <si>
    <t>叶逢亏</t>
  </si>
  <si>
    <t>叶华</t>
  </si>
  <si>
    <t>叶逢庆</t>
  </si>
  <si>
    <t>叶三兵</t>
  </si>
  <si>
    <t>叶和林</t>
  </si>
  <si>
    <t>叶得金</t>
  </si>
  <si>
    <t>叶冬子</t>
  </si>
  <si>
    <t>叶飞</t>
  </si>
  <si>
    <t>叶金成</t>
  </si>
  <si>
    <t>叶淼新</t>
  </si>
  <si>
    <t>叶天耀</t>
  </si>
  <si>
    <t>叶小明</t>
  </si>
  <si>
    <t>叶敏</t>
  </si>
  <si>
    <t>叶文华</t>
  </si>
  <si>
    <t>叶逢飞</t>
  </si>
  <si>
    <t>叶冬海</t>
  </si>
  <si>
    <t>叶逢强</t>
  </si>
  <si>
    <t>叶逢国</t>
  </si>
  <si>
    <t>叶逢阶</t>
  </si>
  <si>
    <t>叶幸福</t>
  </si>
  <si>
    <t>叶贵林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</si>
  <si>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</si>
  <si>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</si>
  <si>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</si>
  <si>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</si>
  <si>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</si>
  <si>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</si>
  <si>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</si>
  <si>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</si>
  <si>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</si>
  <si>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</si>
  <si>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</si>
  <si>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</si>
  <si>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</si>
  <si>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</si>
  <si>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</si>
  <si>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</si>
  <si>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张涛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</si>
  <si>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</si>
  <si>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</si>
  <si>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</si>
  <si>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</si>
  <si>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</si>
  <si>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</si>
  <si>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</si>
  <si>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</si>
  <si>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谢国英</t>
  </si>
  <si>
    <t>谢春福</t>
  </si>
  <si>
    <t>谢幸福</t>
  </si>
  <si>
    <t>谢祖德</t>
  </si>
  <si>
    <t>谢鸿锋</t>
  </si>
  <si>
    <t>谢胜超</t>
  </si>
  <si>
    <t>谢先德</t>
  </si>
  <si>
    <t>佘云芳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</si>
  <si>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</si>
  <si>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</si>
  <si>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</si>
  <si>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</si>
  <si>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</si>
  <si>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</si>
  <si>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</si>
  <si>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</si>
  <si>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</si>
  <si>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</si>
  <si>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</si>
  <si>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</si>
  <si>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</si>
  <si>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</si>
  <si>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谢永红</t>
  </si>
  <si>
    <t>谢国华</t>
  </si>
  <si>
    <t>谢应先</t>
  </si>
  <si>
    <t>游晚珍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</si>
  <si>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</si>
  <si>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</si>
  <si>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</si>
  <si>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</si>
  <si>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</si>
  <si>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</si>
  <si>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</si>
  <si>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</si>
  <si>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</si>
  <si>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</si>
  <si>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李金水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</si>
  <si>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</si>
  <si>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</si>
  <si>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</si>
  <si>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</si>
  <si>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</si>
  <si>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</si>
  <si>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</si>
  <si>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</si>
  <si>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</si>
  <si>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</si>
  <si>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</si>
  <si>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</si>
  <si>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</si>
  <si>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王淑梅</t>
  </si>
  <si>
    <t>余金桥</t>
  </si>
  <si>
    <t>余水清</t>
  </si>
  <si>
    <t>卢木兰</t>
  </si>
  <si>
    <t>余丁山</t>
  </si>
  <si>
    <t>余建国</t>
  </si>
  <si>
    <t>余祖恩</t>
  </si>
  <si>
    <t>王雪兵</t>
  </si>
  <si>
    <t>余成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</si>
  <si>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</si>
  <si>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</si>
  <si>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</si>
  <si>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</si>
  <si>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</si>
  <si>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</si>
  <si>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</si>
  <si>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</si>
  <si>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</si>
  <si>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</si>
  <si>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</si>
  <si>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</si>
  <si>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</si>
  <si>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</si>
  <si>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</si>
  <si>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</si>
  <si>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</si>
  <si>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</si>
  <si>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</si>
  <si>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叶政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</si>
  <si>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</si>
  <si>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</si>
  <si>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</si>
  <si>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</si>
  <si>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</si>
  <si>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</si>
  <si>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</si>
  <si>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</si>
  <si>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</si>
  <si>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</si>
  <si>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</si>
  <si>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</si>
  <si>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</si>
  <si>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</si>
  <si>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</si>
  <si>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</si>
  <si>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</si>
  <si>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</si>
  <si>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叶春林</t>
  </si>
  <si>
    <t>叶秋林</t>
  </si>
  <si>
    <t>刘凤珍</t>
  </si>
  <si>
    <t>马志香</t>
  </si>
  <si>
    <t>叶世红</t>
  </si>
  <si>
    <t>叶世加</t>
  </si>
  <si>
    <t>叶斌</t>
  </si>
  <si>
    <t>谢模平</t>
  </si>
  <si>
    <t>钱冬英</t>
  </si>
  <si>
    <t>叶四九</t>
  </si>
  <si>
    <t>叶逢德</t>
  </si>
  <si>
    <t>梅水平</t>
  </si>
  <si>
    <t>叶金星</t>
  </si>
  <si>
    <t>叶明星</t>
  </si>
  <si>
    <t>罗水贵</t>
  </si>
  <si>
    <t>佘玉珍</t>
  </si>
  <si>
    <t>叶逢武</t>
  </si>
  <si>
    <t>梅先加</t>
  </si>
  <si>
    <t>梅元加</t>
  </si>
  <si>
    <t>叶海松</t>
  </si>
  <si>
    <t>叶移星</t>
  </si>
  <si>
    <t>佘运珍</t>
  </si>
  <si>
    <t>叶水良</t>
  </si>
  <si>
    <t>叶久清</t>
  </si>
  <si>
    <t>叶兵</t>
  </si>
  <si>
    <t>叶平均</t>
  </si>
  <si>
    <t>叶欣文</t>
  </si>
  <si>
    <t>余剑锋</t>
  </si>
  <si>
    <t>叶干劲</t>
  </si>
  <si>
    <t>叶永红</t>
  </si>
  <si>
    <t>叶欣汉</t>
  </si>
  <si>
    <t>叶亮明</t>
  </si>
  <si>
    <t>叶光家</t>
  </si>
  <si>
    <t>叶金德</t>
  </si>
  <si>
    <t>叶逢义</t>
  </si>
  <si>
    <t>叶移明</t>
  </si>
  <si>
    <t>龚福珍</t>
  </si>
  <si>
    <t>龚会珍</t>
  </si>
  <si>
    <t>叶欣昌</t>
  </si>
  <si>
    <t>叶华德</t>
  </si>
  <si>
    <t>叶明德</t>
  </si>
  <si>
    <t>刘盛龙</t>
  </si>
  <si>
    <t>叶海军</t>
  </si>
  <si>
    <t>程兴儿</t>
  </si>
  <si>
    <t>叶波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</si>
  <si>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</si>
  <si>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</si>
  <si>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</si>
  <si>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</si>
  <si>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</si>
  <si>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</si>
  <si>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</si>
  <si>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</si>
  <si>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</si>
  <si>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</si>
  <si>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</si>
  <si>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</si>
  <si>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</si>
  <si>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</si>
  <si>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</si>
  <si>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</si>
  <si>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</si>
  <si>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</si>
  <si>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</si>
  <si>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</si>
  <si>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</si>
  <si>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张赛飞</t>
  </si>
  <si>
    <t>张庆富</t>
  </si>
  <si>
    <t>张庆文</t>
  </si>
  <si>
    <t>张国斌</t>
  </si>
  <si>
    <t>张康丰</t>
  </si>
  <si>
    <t>张火明</t>
  </si>
  <si>
    <t>张三五</t>
  </si>
  <si>
    <t>张七星</t>
  </si>
  <si>
    <t>廖衍华</t>
  </si>
  <si>
    <t>廖五星</t>
  </si>
  <si>
    <t>廖洪模</t>
  </si>
  <si>
    <t>廖华兴</t>
  </si>
  <si>
    <t>廖海松</t>
  </si>
  <si>
    <t>廖水松</t>
  </si>
  <si>
    <t>廖木兴</t>
  </si>
  <si>
    <t>廖金海</t>
  </si>
  <si>
    <t>廖衍福</t>
  </si>
  <si>
    <t>廖衍禄</t>
  </si>
  <si>
    <t>廖胜祖</t>
  </si>
  <si>
    <t>廖杰</t>
  </si>
  <si>
    <t>朱萍珍</t>
  </si>
  <si>
    <t>罗木新</t>
  </si>
  <si>
    <t>邓水红</t>
  </si>
  <si>
    <t>葛仙山</t>
  </si>
  <si>
    <t>王才佐</t>
  </si>
  <si>
    <t>王振亚</t>
  </si>
  <si>
    <t>王博英</t>
  </si>
  <si>
    <t>王茂延</t>
  </si>
  <si>
    <t>王明亮</t>
  </si>
  <si>
    <t>王军良</t>
  </si>
  <si>
    <t>孙浩</t>
  </si>
  <si>
    <t>王细梅</t>
  </si>
  <si>
    <t>黄正旺</t>
  </si>
  <si>
    <t>王天平</t>
  </si>
  <si>
    <t>陈华</t>
  </si>
  <si>
    <t>王才斗</t>
  </si>
  <si>
    <t>汪新洲</t>
  </si>
  <si>
    <t>王金元</t>
  </si>
  <si>
    <t>曾庆会</t>
  </si>
  <si>
    <t>刘泽华</t>
  </si>
  <si>
    <t>曾强会</t>
  </si>
  <si>
    <t>王文革</t>
  </si>
  <si>
    <t>王新瑶</t>
  </si>
  <si>
    <t>王文华</t>
  </si>
  <si>
    <t>王才补</t>
  </si>
  <si>
    <t>王跃进</t>
  </si>
  <si>
    <t>王才明</t>
  </si>
  <si>
    <t>陈清</t>
  </si>
  <si>
    <t>徐和香</t>
  </si>
  <si>
    <t>王新汉</t>
  </si>
  <si>
    <t>王耀忠</t>
  </si>
  <si>
    <t>钟社清</t>
  </si>
  <si>
    <t>王才金</t>
  </si>
  <si>
    <t>曾蒲会</t>
  </si>
  <si>
    <t>黄金星</t>
  </si>
  <si>
    <t>王茂鹤</t>
  </si>
  <si>
    <t>王茂煌</t>
  </si>
  <si>
    <t>王才俊</t>
  </si>
  <si>
    <t>王茂辉</t>
  </si>
  <si>
    <t>王金旺</t>
  </si>
  <si>
    <t>王金伍</t>
  </si>
  <si>
    <t>王金星</t>
  </si>
  <si>
    <t>王华南</t>
  </si>
  <si>
    <t>王才腰</t>
  </si>
  <si>
    <t>陈四美</t>
  </si>
  <si>
    <t>陈继清</t>
  </si>
  <si>
    <t>王才林</t>
  </si>
  <si>
    <t>王亚珠</t>
  </si>
  <si>
    <t>王亚西</t>
  </si>
  <si>
    <t>王才义</t>
  </si>
  <si>
    <t>王才礼</t>
  </si>
  <si>
    <t>王才云</t>
  </si>
  <si>
    <t>陈华清</t>
  </si>
  <si>
    <t>王华雄</t>
  </si>
  <si>
    <t>王华彪</t>
  </si>
  <si>
    <t>孙新华</t>
  </si>
  <si>
    <t>曾南会</t>
  </si>
  <si>
    <t>王才学</t>
  </si>
  <si>
    <t>王茂华</t>
  </si>
  <si>
    <t>王争胜</t>
  </si>
  <si>
    <t>王宗仁</t>
  </si>
  <si>
    <t>孙振祥</t>
  </si>
  <si>
    <t>孙炎兵</t>
  </si>
  <si>
    <t>孙阳兵</t>
  </si>
  <si>
    <t>曾天会</t>
  </si>
  <si>
    <t>刘水泉</t>
  </si>
  <si>
    <t>王茂兴</t>
  </si>
  <si>
    <t>王才国</t>
  </si>
  <si>
    <t>王智</t>
  </si>
  <si>
    <t>孙新放</t>
  </si>
  <si>
    <t>陈会英</t>
  </si>
  <si>
    <t>王才应</t>
  </si>
  <si>
    <t>汪新淼</t>
  </si>
  <si>
    <t>葛仙山村委会</t>
  </si>
  <si>
    <t>黄沙</t>
  </si>
  <si>
    <t>余社五</t>
  </si>
  <si>
    <t>杨四元</t>
  </si>
  <si>
    <t>余社木</t>
  </si>
  <si>
    <t>余新鲜</t>
  </si>
  <si>
    <t>张安意</t>
  </si>
  <si>
    <t>余卫仁</t>
  </si>
  <si>
    <t>江姣</t>
  </si>
  <si>
    <t>余文</t>
  </si>
  <si>
    <t>余恩发</t>
  </si>
  <si>
    <t>余恩春</t>
  </si>
  <si>
    <t>余振兴</t>
  </si>
  <si>
    <t>余国平</t>
  </si>
  <si>
    <t>余国汉</t>
  </si>
  <si>
    <t>余冬</t>
  </si>
  <si>
    <t>余新春</t>
  </si>
  <si>
    <t>余炳炎</t>
  </si>
  <si>
    <t>余建明</t>
  </si>
  <si>
    <t>余建清</t>
  </si>
  <si>
    <t>余朝忠</t>
  </si>
  <si>
    <t>叶志华</t>
  </si>
  <si>
    <t>叶海洲</t>
  </si>
  <si>
    <t>叶青洲</t>
  </si>
  <si>
    <t>叶言洲</t>
  </si>
  <si>
    <t>叶和洲</t>
  </si>
  <si>
    <t>叶亚平</t>
  </si>
  <si>
    <t>叶亚国</t>
  </si>
  <si>
    <t>叶亚忠</t>
  </si>
  <si>
    <t>颜青秀</t>
  </si>
  <si>
    <t>叶新社</t>
  </si>
  <si>
    <t>叶社明</t>
  </si>
  <si>
    <t>叶发庆</t>
  </si>
  <si>
    <t>何小林</t>
  </si>
  <si>
    <t>李菊仙</t>
  </si>
  <si>
    <t>余忠诚</t>
  </si>
  <si>
    <t>徐腊英</t>
  </si>
  <si>
    <t>徐华平</t>
  </si>
  <si>
    <t>魏娜</t>
  </si>
  <si>
    <t>余春华</t>
  </si>
  <si>
    <t>余恩富</t>
  </si>
  <si>
    <t>余彬</t>
  </si>
  <si>
    <t>余东林</t>
  </si>
  <si>
    <t>余伟先</t>
  </si>
  <si>
    <t>余江平</t>
  </si>
  <si>
    <t>余江华</t>
  </si>
  <si>
    <t>余铁鑫</t>
  </si>
  <si>
    <t>徐怡珍</t>
  </si>
  <si>
    <t>余朝礼</t>
  </si>
  <si>
    <t>余长清</t>
  </si>
  <si>
    <t>余树清</t>
  </si>
  <si>
    <t>陈桂珍</t>
  </si>
  <si>
    <t>佘层珍</t>
  </si>
  <si>
    <t>官恋永</t>
  </si>
  <si>
    <t>官小云</t>
  </si>
  <si>
    <t>官炎清</t>
  </si>
  <si>
    <t>官东彬</t>
  </si>
  <si>
    <t>邓子成</t>
  </si>
  <si>
    <t>官万新</t>
  </si>
  <si>
    <t>官万友</t>
  </si>
  <si>
    <t>官东新</t>
  </si>
  <si>
    <t>官金成</t>
  </si>
  <si>
    <t>蒋冬秀</t>
  </si>
  <si>
    <t>刘春芳</t>
  </si>
  <si>
    <t>官洪民</t>
  </si>
  <si>
    <t>黄华彬</t>
  </si>
  <si>
    <t>黄华明</t>
  </si>
  <si>
    <t>刘伟</t>
  </si>
  <si>
    <t>闭春结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</si>
  <si>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</si>
  <si>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</si>
  <si>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</si>
  <si>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</si>
  <si>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</si>
  <si>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</si>
  <si>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</si>
  <si>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</si>
  <si>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</si>
  <si>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</si>
  <si>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</si>
  <si>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</si>
  <si>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</si>
  <si>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</si>
  <si>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</si>
  <si>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</si>
  <si>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</si>
  <si>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郑建军</t>
  </si>
  <si>
    <t>郑建民</t>
  </si>
  <si>
    <t>马汉珍</t>
  </si>
  <si>
    <t>徐菊香</t>
  </si>
  <si>
    <t>肖和喜</t>
  </si>
  <si>
    <t>鲁圣金</t>
  </si>
  <si>
    <t>佘社会</t>
  </si>
  <si>
    <t>佘金洲</t>
  </si>
  <si>
    <t>佘剑雄</t>
  </si>
  <si>
    <t>佘和华</t>
  </si>
  <si>
    <t>佘新村</t>
  </si>
  <si>
    <t>佘华涛</t>
  </si>
  <si>
    <t>叶台珍</t>
  </si>
  <si>
    <t>胡亚平</t>
  </si>
  <si>
    <t>佘火林</t>
  </si>
  <si>
    <t>胡普清</t>
  </si>
  <si>
    <t>胡适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</si>
  <si>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</si>
  <si>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</si>
  <si>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</si>
  <si>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</si>
  <si>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</si>
  <si>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</si>
  <si>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</si>
  <si>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</si>
  <si>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</si>
  <si>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</si>
  <si>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</si>
  <si>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</si>
  <si>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</si>
  <si>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</si>
  <si>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</si>
  <si>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胡云新</t>
  </si>
  <si>
    <t>胡树林</t>
  </si>
  <si>
    <t>佘新珍</t>
  </si>
  <si>
    <t>胡新华</t>
  </si>
  <si>
    <t>罗春桂</t>
  </si>
  <si>
    <t>胡小军</t>
  </si>
  <si>
    <t>胡和平</t>
  </si>
  <si>
    <t>胡炳炎</t>
  </si>
  <si>
    <t>刘新明</t>
  </si>
  <si>
    <t>刘圣祥</t>
  </si>
  <si>
    <t>罗平安</t>
  </si>
  <si>
    <t>颜金星</t>
  </si>
  <si>
    <t>刘炳山</t>
  </si>
  <si>
    <t>刘金星</t>
  </si>
  <si>
    <t>蔡华平</t>
  </si>
  <si>
    <t>颜想珍</t>
  </si>
  <si>
    <t>刘水平</t>
  </si>
  <si>
    <t>刘强仕</t>
  </si>
  <si>
    <t>刘平亮</t>
  </si>
  <si>
    <t>刘祖送</t>
  </si>
  <si>
    <t>刘祖新</t>
  </si>
  <si>
    <t>刘祖德</t>
  </si>
  <si>
    <t>刘卫珍</t>
  </si>
  <si>
    <t>刘催春</t>
  </si>
  <si>
    <t>刘北星</t>
  </si>
  <si>
    <t>刘国冬</t>
  </si>
  <si>
    <t>刘汉水</t>
  </si>
  <si>
    <t>刘儒平</t>
  </si>
  <si>
    <t>刘如新</t>
  </si>
  <si>
    <t>刘时荣</t>
  </si>
  <si>
    <t>刘幺平</t>
  </si>
  <si>
    <t>刘云强</t>
  </si>
  <si>
    <t>胡木清</t>
  </si>
  <si>
    <t>余朝光</t>
  </si>
  <si>
    <t>邓五桂</t>
  </si>
  <si>
    <t>刘国华</t>
  </si>
  <si>
    <t>余和香</t>
  </si>
  <si>
    <t>刘亚清</t>
  </si>
  <si>
    <t>刘天新</t>
  </si>
  <si>
    <t>刘北辉</t>
  </si>
  <si>
    <t>刘福建</t>
  </si>
  <si>
    <t>刘云洲</t>
  </si>
  <si>
    <t>刘云方</t>
  </si>
  <si>
    <t>刘时春</t>
  </si>
  <si>
    <t>刘金德</t>
  </si>
  <si>
    <t>刘金武</t>
  </si>
  <si>
    <t>刘金强</t>
  </si>
  <si>
    <t>熊嫦珍</t>
  </si>
  <si>
    <t>刘水清</t>
  </si>
  <si>
    <t>刘毓珍</t>
  </si>
  <si>
    <t>肖启云</t>
  </si>
  <si>
    <t>刘福星</t>
  </si>
  <si>
    <t>罗元桂</t>
  </si>
  <si>
    <t>刘志胜</t>
  </si>
  <si>
    <t>刘日兴</t>
  </si>
  <si>
    <t>刘国林</t>
  </si>
  <si>
    <t>刘国清</t>
  </si>
  <si>
    <t>刘云新</t>
  </si>
  <si>
    <t>沈兰英</t>
  </si>
  <si>
    <t>刘胜祖</t>
  </si>
  <si>
    <t>刘海荣</t>
  </si>
  <si>
    <t>刘金周</t>
  </si>
  <si>
    <t>余金泉</t>
  </si>
  <si>
    <t>余金山</t>
  </si>
  <si>
    <t>余年生</t>
  </si>
  <si>
    <t>刘汉清</t>
  </si>
  <si>
    <t>余建社</t>
  </si>
  <si>
    <t>余金元</t>
  </si>
  <si>
    <t>刘北平</t>
  </si>
  <si>
    <t>刘海民</t>
  </si>
  <si>
    <t>刘军民</t>
  </si>
  <si>
    <t>刘首峰</t>
  </si>
  <si>
    <t>刘时景</t>
  </si>
  <si>
    <t>刘福海</t>
  </si>
  <si>
    <t>罗怡珍</t>
  </si>
  <si>
    <t>颜亚新</t>
  </si>
  <si>
    <t>徐玉明</t>
  </si>
  <si>
    <t>刘耀明</t>
  </si>
  <si>
    <t>刘日明</t>
  </si>
  <si>
    <t>刘旭明</t>
  </si>
  <si>
    <t>谢回珍</t>
  </si>
  <si>
    <t>罗新德</t>
  </si>
  <si>
    <t>罗文德</t>
  </si>
  <si>
    <t>王再德</t>
  </si>
  <si>
    <t>刘毓俐</t>
  </si>
  <si>
    <t>程水明</t>
  </si>
  <si>
    <t>邓如意</t>
  </si>
  <si>
    <t>余平清</t>
  </si>
  <si>
    <t>余松林</t>
  </si>
  <si>
    <t>余亚飞</t>
  </si>
  <si>
    <t>余天清</t>
  </si>
  <si>
    <t>余文清</t>
  </si>
  <si>
    <t>刘海星</t>
  </si>
  <si>
    <t>徐和秀</t>
  </si>
  <si>
    <t>肖阳坤</t>
  </si>
  <si>
    <t>刘腊梅</t>
  </si>
  <si>
    <t>罗金木</t>
  </si>
  <si>
    <t>罗金俄</t>
  </si>
  <si>
    <t>罗元友</t>
  </si>
  <si>
    <t>罗春林</t>
  </si>
  <si>
    <t>罗木清</t>
  </si>
  <si>
    <t>罗辉</t>
  </si>
  <si>
    <t>徐育明</t>
  </si>
  <si>
    <t>罗继明</t>
  </si>
  <si>
    <t>佘友珍</t>
  </si>
  <si>
    <t>王淼先</t>
  </si>
  <si>
    <t>罗兵周</t>
  </si>
  <si>
    <t>刘碧珍</t>
  </si>
  <si>
    <t>罗通焕</t>
  </si>
  <si>
    <t>罗炎林</t>
  </si>
  <si>
    <t>罗时杰</t>
  </si>
  <si>
    <t>余福孙</t>
  </si>
  <si>
    <t>罗武强</t>
  </si>
  <si>
    <t>罗志成</t>
  </si>
  <si>
    <t>罗志坤</t>
  </si>
  <si>
    <t>罗柏林</t>
  </si>
  <si>
    <t>罗水林</t>
  </si>
  <si>
    <t>陈新华</t>
  </si>
  <si>
    <t>陈金华</t>
  </si>
  <si>
    <t>罗丛清</t>
  </si>
  <si>
    <t>罗明清</t>
  </si>
  <si>
    <t>罗水清</t>
  </si>
  <si>
    <t>梅红军</t>
  </si>
  <si>
    <t>余太清</t>
  </si>
  <si>
    <t>罗新华</t>
  </si>
  <si>
    <t>罗和清</t>
  </si>
  <si>
    <t>罗礼清</t>
  </si>
  <si>
    <t>罗徐洲</t>
  </si>
  <si>
    <t>罗会武</t>
  </si>
  <si>
    <t>罗平波</t>
  </si>
  <si>
    <t>罗焕兴</t>
  </si>
  <si>
    <t>罗思</t>
  </si>
  <si>
    <t>罗金元</t>
  </si>
  <si>
    <t>罗新明</t>
  </si>
  <si>
    <t>罗华明</t>
  </si>
  <si>
    <t>罗永明</t>
  </si>
  <si>
    <t>罗义保</t>
  </si>
  <si>
    <t>罗福明</t>
  </si>
  <si>
    <t>罗新淼</t>
  </si>
  <si>
    <t>刘志兵</t>
  </si>
  <si>
    <t>余功烈</t>
  </si>
  <si>
    <t>余绪龙</t>
  </si>
  <si>
    <t>余新富</t>
  </si>
  <si>
    <t>余朝阳</t>
  </si>
  <si>
    <t>叶福兴</t>
  </si>
  <si>
    <t>余华忠</t>
  </si>
  <si>
    <t>余华斌</t>
  </si>
  <si>
    <t>余朝鹏</t>
  </si>
  <si>
    <t>王水珍</t>
  </si>
  <si>
    <t>余亚东</t>
  </si>
  <si>
    <t>余炎斌</t>
  </si>
  <si>
    <t>曾红霞</t>
  </si>
  <si>
    <t>罗秋英</t>
  </si>
  <si>
    <t>蒋伟波</t>
  </si>
  <si>
    <t>余亚清</t>
  </si>
  <si>
    <t>彭义洪</t>
  </si>
  <si>
    <t>余木生</t>
  </si>
  <si>
    <t>余朝军</t>
  </si>
  <si>
    <t>余金斌</t>
  </si>
  <si>
    <t>余文新</t>
  </si>
  <si>
    <t>余学</t>
  </si>
  <si>
    <t>黄水英</t>
  </si>
  <si>
    <t>余恩安</t>
  </si>
  <si>
    <t>余凡珍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</si>
  <si>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</si>
  <si>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</si>
  <si>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</si>
  <si>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</si>
  <si>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</si>
  <si>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</si>
  <si>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</si>
  <si>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</si>
  <si>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熊正文</t>
  </si>
  <si>
    <t>熊文娟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</si>
  <si>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</si>
  <si>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</si>
  <si>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</si>
  <si>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</si>
  <si>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</si>
  <si>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</si>
  <si>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</si>
  <si>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</si>
  <si>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</si>
  <si>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</si>
  <si>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熊文轩</t>
  </si>
  <si>
    <t>熊世茂</t>
  </si>
  <si>
    <t>熊晓明</t>
  </si>
  <si>
    <t>熊世林</t>
  </si>
  <si>
    <t>熊云华</t>
  </si>
  <si>
    <t>熊志奇</t>
  </si>
  <si>
    <t>熊星</t>
  </si>
  <si>
    <t>黄木生</t>
  </si>
  <si>
    <t>黄军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</si>
  <si>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</si>
  <si>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</si>
  <si>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</si>
  <si>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</si>
  <si>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</si>
  <si>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</si>
  <si>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</si>
  <si>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</si>
  <si>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</si>
  <si>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</si>
  <si>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</si>
  <si>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</si>
  <si>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</si>
  <si>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</si>
  <si>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</si>
  <si>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</si>
  <si>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叶日升</t>
  </si>
  <si>
    <t>叶国林</t>
  </si>
  <si>
    <t>叶良武</t>
  </si>
  <si>
    <t>叶如庆</t>
  </si>
  <si>
    <t>徐六秀</t>
  </si>
  <si>
    <t>熊威</t>
  </si>
  <si>
    <t>熊幸福</t>
  </si>
  <si>
    <t>徐杰</t>
  </si>
  <si>
    <t>熊亚周</t>
  </si>
  <si>
    <t>熊云周</t>
  </si>
  <si>
    <t>熊啟三</t>
  </si>
  <si>
    <t>徐斯德</t>
  </si>
  <si>
    <t>徐斯春</t>
  </si>
  <si>
    <t>徐胜</t>
  </si>
  <si>
    <t>熊卫明</t>
  </si>
  <si>
    <t>熊社林</t>
  </si>
  <si>
    <t>熊民</t>
  </si>
  <si>
    <t>熊学贵</t>
  </si>
  <si>
    <t>黄耀林</t>
  </si>
  <si>
    <t>黄金安</t>
  </si>
  <si>
    <t>黄太平</t>
  </si>
  <si>
    <t>徐水秀</t>
  </si>
  <si>
    <t>黄定军</t>
  </si>
  <si>
    <t>黄河林</t>
  </si>
  <si>
    <t>黄和周</t>
  </si>
  <si>
    <t>罗冬贵</t>
  </si>
  <si>
    <t>黄定明</t>
  </si>
  <si>
    <t>黄显周</t>
  </si>
  <si>
    <t>双丘</t>
  </si>
  <si>
    <t>陈继洲</t>
  </si>
  <si>
    <t>陈桂洲</t>
  </si>
  <si>
    <t>陈国良</t>
  </si>
  <si>
    <t>孙士军</t>
  </si>
  <si>
    <t>陈邦富</t>
  </si>
  <si>
    <t>陈庆凯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</si>
  <si>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</si>
  <si>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</si>
  <si>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</si>
  <si>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</si>
  <si>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</si>
  <si>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</si>
  <si>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</si>
  <si>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</si>
  <si>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陈海清</t>
  </si>
  <si>
    <t>陈晓民</t>
  </si>
  <si>
    <t>陈社明</t>
  </si>
  <si>
    <t>陈树生</t>
  </si>
  <si>
    <t>陈金山</t>
  </si>
  <si>
    <t>陈功明</t>
  </si>
  <si>
    <t>陈记清</t>
  </si>
  <si>
    <t>陈江安</t>
  </si>
  <si>
    <t>张先进</t>
  </si>
  <si>
    <t>涂祖雄</t>
  </si>
  <si>
    <t>张建平</t>
  </si>
  <si>
    <t>陈继先</t>
  </si>
  <si>
    <t>陈清香</t>
  </si>
  <si>
    <t>陈南方</t>
  </si>
  <si>
    <t>陈奇</t>
  </si>
  <si>
    <t>陈丙新</t>
  </si>
  <si>
    <t>陈祖送</t>
  </si>
  <si>
    <t>陈祖汉</t>
  </si>
  <si>
    <t>双丘村委会</t>
  </si>
  <si>
    <t>邓海明</t>
  </si>
  <si>
    <t>罗军汉</t>
  </si>
  <si>
    <t>田清贵</t>
  </si>
  <si>
    <t>田清富</t>
  </si>
  <si>
    <t>龙海鸥</t>
  </si>
  <si>
    <t>龙海燕</t>
  </si>
  <si>
    <t>罗新民</t>
  </si>
  <si>
    <t>罗会军</t>
  </si>
  <si>
    <t>罗海林</t>
  </si>
  <si>
    <t>陈想珍</t>
  </si>
  <si>
    <t>佘亚明</t>
  </si>
  <si>
    <t>黄选桂</t>
  </si>
  <si>
    <t>单德保</t>
  </si>
  <si>
    <t>陈飞</t>
  </si>
  <si>
    <t>陈南林</t>
  </si>
  <si>
    <t>邓秀珍</t>
  </si>
  <si>
    <t>陈伟军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</si>
  <si>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</si>
  <si>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</si>
  <si>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</si>
  <si>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</si>
  <si>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</si>
  <si>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</si>
  <si>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</si>
  <si>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</si>
  <si>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</si>
  <si>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陈金星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</si>
  <si>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</si>
  <si>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</si>
  <si>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</si>
  <si>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</si>
  <si>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</si>
  <si>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</si>
  <si>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</si>
  <si>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</si>
  <si>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</si>
  <si>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</si>
  <si>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</si>
  <si>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</si>
  <si>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</si>
  <si>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</si>
  <si>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</si>
  <si>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</si>
  <si>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</si>
  <si>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</si>
  <si>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</si>
  <si>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罗光明</t>
  </si>
  <si>
    <t>熊新武</t>
  </si>
  <si>
    <t>李子平</t>
  </si>
  <si>
    <t>张四珍</t>
  </si>
  <si>
    <t>张水生</t>
  </si>
  <si>
    <t>罗凤鸣</t>
  </si>
  <si>
    <t>刘泽香</t>
  </si>
  <si>
    <t>罗金荣</t>
  </si>
  <si>
    <t>马炎生</t>
  </si>
  <si>
    <t>罗唤新</t>
  </si>
  <si>
    <t>陈想英</t>
  </si>
  <si>
    <t>熊新明</t>
  </si>
  <si>
    <t>徐美珍</t>
  </si>
  <si>
    <t>罗继红</t>
  </si>
  <si>
    <t>罗金海</t>
  </si>
  <si>
    <t>罗文斌</t>
  </si>
  <si>
    <t>谢美珍</t>
  </si>
  <si>
    <t>罗银珍</t>
  </si>
  <si>
    <t>罗向东</t>
  </si>
  <si>
    <t>徐细珍</t>
  </si>
  <si>
    <t>罗来文</t>
  </si>
  <si>
    <t>罗金洲</t>
  </si>
  <si>
    <t>罗祖德</t>
  </si>
  <si>
    <t>罗胜明</t>
  </si>
  <si>
    <t>罗世雄</t>
  </si>
  <si>
    <t>罗来启</t>
  </si>
  <si>
    <t>罗来胜</t>
  </si>
  <si>
    <t>罗金山</t>
  </si>
  <si>
    <t>罗新和</t>
  </si>
  <si>
    <t>罗江海</t>
  </si>
  <si>
    <t>罗志强</t>
  </si>
  <si>
    <t>吴长青</t>
  </si>
  <si>
    <t>沈银宝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</si>
  <si>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</si>
  <si>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</si>
  <si>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</si>
  <si>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</si>
  <si>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</si>
  <si>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</si>
  <si>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</si>
  <si>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</si>
  <si>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</si>
  <si>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</si>
  <si>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</si>
  <si>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</si>
  <si>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</si>
  <si>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</si>
  <si>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</si>
  <si>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</si>
  <si>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</si>
  <si>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</si>
  <si>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</si>
  <si>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张想珍</t>
  </si>
  <si>
    <t>陈静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</si>
  <si>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</si>
  <si>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</si>
  <si>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</si>
  <si>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</si>
  <si>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</si>
  <si>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</si>
  <si>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</si>
  <si>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</si>
  <si>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</si>
  <si>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</si>
  <si>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罗永丰</t>
  </si>
  <si>
    <t>张七英</t>
  </si>
  <si>
    <t>罗爱珍</t>
  </si>
  <si>
    <t>徐德臣</t>
  </si>
  <si>
    <t>罗来春</t>
  </si>
  <si>
    <t>罗朝清</t>
  </si>
  <si>
    <t>罗共同</t>
  </si>
  <si>
    <t>罗勇军</t>
  </si>
  <si>
    <t>罗新山</t>
  </si>
  <si>
    <t>罗新文</t>
  </si>
  <si>
    <t>罗淼清</t>
  </si>
  <si>
    <t>罗通华</t>
  </si>
  <si>
    <t>罗贤俊</t>
  </si>
  <si>
    <t>罗强明</t>
  </si>
  <si>
    <t>徐新淼</t>
  </si>
  <si>
    <t>罗金生</t>
  </si>
  <si>
    <t>刘南海</t>
  </si>
  <si>
    <t>罗艳明</t>
  </si>
  <si>
    <t>徐毓珍</t>
  </si>
  <si>
    <t>罗继承</t>
  </si>
  <si>
    <t>徐新民</t>
  </si>
  <si>
    <t>王回香</t>
  </si>
  <si>
    <t>罗连芳</t>
  </si>
  <si>
    <t>罗会清</t>
  </si>
  <si>
    <t>罗继兴</t>
  </si>
  <si>
    <t>罗嗣军</t>
  </si>
  <si>
    <t>罗序才</t>
  </si>
  <si>
    <t>刘金海</t>
  </si>
  <si>
    <t>曾武洪</t>
  </si>
  <si>
    <t>李太平</t>
  </si>
  <si>
    <t>余淑艳</t>
  </si>
  <si>
    <t>罗时华</t>
  </si>
  <si>
    <t>程秀英</t>
  </si>
  <si>
    <t>魏运霞</t>
  </si>
  <si>
    <t>罗善林</t>
  </si>
  <si>
    <t>马桂珍</t>
  </si>
  <si>
    <t>罗秋生</t>
  </si>
  <si>
    <t>罗社清</t>
  </si>
  <si>
    <t>罗纯川</t>
  </si>
  <si>
    <t>罗文明</t>
  </si>
  <si>
    <t>罗其</t>
  </si>
  <si>
    <t>罗国平</t>
  </si>
  <si>
    <t>罗春淼</t>
  </si>
  <si>
    <t>罗永周</t>
  </si>
  <si>
    <t>罗会斌</t>
  </si>
  <si>
    <t>罗金火</t>
  </si>
  <si>
    <t>罗银火</t>
  </si>
  <si>
    <t>罗明烨</t>
  </si>
  <si>
    <t>罗亚清</t>
  </si>
  <si>
    <t>罗太平</t>
  </si>
  <si>
    <t>罗楚平</t>
  </si>
  <si>
    <t>张鸟英</t>
  </si>
  <si>
    <t>罗柳洲</t>
  </si>
  <si>
    <t>罗运平</t>
  </si>
  <si>
    <t>罗序军</t>
  </si>
  <si>
    <t>罗锦星</t>
  </si>
  <si>
    <t>张春梅</t>
  </si>
  <si>
    <t>罗文彬</t>
  </si>
  <si>
    <t>刘菊香</t>
  </si>
  <si>
    <t>罗春珍</t>
  </si>
  <si>
    <t>杨伏美</t>
  </si>
  <si>
    <t>罗三九</t>
  </si>
  <si>
    <t>罗淦生</t>
  </si>
  <si>
    <t>罗淦兵</t>
  </si>
  <si>
    <t>罗来陶</t>
  </si>
  <si>
    <t>罗贤鸣</t>
  </si>
  <si>
    <t>罗嗣国</t>
  </si>
  <si>
    <t>罗木林</t>
  </si>
  <si>
    <t>罗嗣英</t>
  </si>
  <si>
    <t>罗新柱</t>
  </si>
  <si>
    <t>曾新</t>
  </si>
  <si>
    <t>罗江平</t>
  </si>
  <si>
    <t>罗招军</t>
  </si>
  <si>
    <t>罗序强</t>
  </si>
  <si>
    <t>罗建林</t>
  </si>
  <si>
    <t>罗来淦</t>
  </si>
  <si>
    <t>罗汉清</t>
  </si>
  <si>
    <t>罗绪淼</t>
  </si>
  <si>
    <t>徐彬清</t>
  </si>
  <si>
    <t>罗非洲</t>
  </si>
  <si>
    <t>费同秀</t>
  </si>
  <si>
    <t>王国林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</si>
  <si>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</si>
  <si>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</si>
  <si>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</si>
  <si>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</si>
  <si>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</si>
  <si>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</si>
  <si>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</si>
  <si>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张育林</t>
  </si>
  <si>
    <t>张小兵</t>
  </si>
  <si>
    <t>王保林</t>
  </si>
  <si>
    <t>张树林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</si>
  <si>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</si>
  <si>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</si>
  <si>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</si>
  <si>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</si>
  <si>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</si>
  <si>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</si>
  <si>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</si>
  <si>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</si>
  <si>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</si>
  <si>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</si>
  <si>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</si>
  <si>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</si>
  <si>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</si>
  <si>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</si>
  <si>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张安心</t>
  </si>
  <si>
    <t>张和生</t>
  </si>
  <si>
    <t>张小平</t>
  </si>
  <si>
    <t>张开新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</si>
  <si>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</si>
  <si>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</si>
  <si>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</si>
  <si>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</si>
  <si>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</si>
  <si>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</si>
  <si>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</si>
  <si>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罗海金</t>
  </si>
  <si>
    <t>罗业明</t>
  </si>
  <si>
    <t>罗来卿</t>
  </si>
  <si>
    <t>罗状元</t>
  </si>
  <si>
    <t>叶锦文</t>
  </si>
  <si>
    <t>罗斌阳</t>
  </si>
  <si>
    <t>程有元</t>
  </si>
  <si>
    <t>熊建军</t>
  </si>
  <si>
    <t>罗普清</t>
  </si>
  <si>
    <t>罗来琼</t>
  </si>
  <si>
    <t>罗汉平</t>
  </si>
  <si>
    <t>罗建华</t>
  </si>
  <si>
    <t>罗贤华</t>
  </si>
  <si>
    <t>罗重新</t>
  </si>
  <si>
    <t>罗栋林</t>
  </si>
  <si>
    <t>张竹英</t>
  </si>
  <si>
    <t>罗时辉</t>
  </si>
  <si>
    <t>罗公平</t>
  </si>
  <si>
    <t>罗国清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</si>
  <si>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</si>
  <si>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</si>
  <si>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</si>
  <si>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</si>
  <si>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</si>
  <si>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</si>
  <si>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</si>
  <si>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</si>
  <si>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</si>
  <si>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</si>
  <si>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</si>
  <si>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余华英</t>
  </si>
  <si>
    <t>罗启浩</t>
  </si>
  <si>
    <t>向佑孙</t>
  </si>
  <si>
    <t>罗新洲</t>
  </si>
  <si>
    <t>罗富清</t>
  </si>
  <si>
    <t>罗志清</t>
  </si>
  <si>
    <t>罗爱明</t>
  </si>
  <si>
    <t>熊新华</t>
  </si>
  <si>
    <t>罗来良</t>
  </si>
  <si>
    <t>向晓琴</t>
  </si>
  <si>
    <t>罗冬清</t>
  </si>
  <si>
    <t>罗元安</t>
  </si>
  <si>
    <t>罗智彬</t>
  </si>
  <si>
    <t>罗愿清</t>
  </si>
  <si>
    <t>罗琼林</t>
  </si>
  <si>
    <t>罗来祯</t>
  </si>
  <si>
    <t>罗日新</t>
  </si>
  <si>
    <t>罗平原</t>
  </si>
  <si>
    <t>罗路民</t>
  </si>
  <si>
    <t>罗汉鸿</t>
  </si>
  <si>
    <t>沈佑珍</t>
  </si>
  <si>
    <t>罗传淼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</si>
  <si>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</si>
  <si>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</si>
  <si>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</si>
  <si>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</si>
  <si>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</si>
  <si>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</si>
  <si>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</si>
  <si>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</si>
  <si>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</si>
  <si>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</si>
  <si>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</si>
  <si>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</si>
  <si>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</si>
  <si>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</si>
  <si>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</si>
  <si>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</si>
  <si>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</si>
  <si>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</si>
  <si>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</si>
  <si>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</si>
  <si>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</si>
  <si>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沈毅明</t>
  </si>
  <si>
    <t>周善生</t>
  </si>
  <si>
    <t>吴银生</t>
  </si>
  <si>
    <t>罗五星</t>
  </si>
  <si>
    <t>罗通文</t>
  </si>
  <si>
    <t>汪梅方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</si>
  <si>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</si>
  <si>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</si>
  <si>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</si>
  <si>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</si>
  <si>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</si>
  <si>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</si>
  <si>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</si>
  <si>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</si>
  <si>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郑耀华</t>
  </si>
  <si>
    <t>郑国华</t>
  </si>
  <si>
    <t>郑孔和</t>
  </si>
  <si>
    <t>郑祖辉</t>
  </si>
  <si>
    <t>郑文华</t>
  </si>
  <si>
    <t>郑陆军</t>
  </si>
  <si>
    <t>郑新淼</t>
  </si>
  <si>
    <t>王换英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</si>
  <si>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</si>
  <si>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</si>
  <si>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</si>
  <si>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</si>
  <si>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</si>
  <si>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</si>
  <si>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</si>
  <si>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郑洲</t>
  </si>
  <si>
    <t>郑孔典</t>
  </si>
  <si>
    <t>郑国和</t>
  </si>
  <si>
    <t>罗水桂</t>
  </si>
  <si>
    <t>石满珍</t>
  </si>
  <si>
    <t>王如意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</si>
  <si>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</si>
  <si>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</si>
  <si>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</si>
  <si>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</si>
  <si>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</si>
  <si>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</si>
  <si>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</si>
  <si>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</si>
  <si>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</si>
  <si>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</si>
  <si>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郑新炎</t>
  </si>
  <si>
    <t>郑建新</t>
  </si>
  <si>
    <t>郑水清</t>
  </si>
  <si>
    <t>郑继先</t>
  </si>
  <si>
    <t>徐蒲国</t>
  </si>
  <si>
    <t>徐文平</t>
  </si>
  <si>
    <t>朱辉</t>
  </si>
  <si>
    <t>徐炎洲</t>
  </si>
  <si>
    <t>罗三桂</t>
  </si>
  <si>
    <t>徐继春</t>
  </si>
  <si>
    <t>徐润香</t>
  </si>
  <si>
    <t>徐民权</t>
  </si>
  <si>
    <t>徐平军</t>
  </si>
  <si>
    <t>徐民新</t>
  </si>
  <si>
    <t>徐炎林</t>
  </si>
  <si>
    <t>徐胡清</t>
  </si>
  <si>
    <t>艾甘林</t>
  </si>
  <si>
    <t>徐礼明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</si>
  <si>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</si>
  <si>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</si>
  <si>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</si>
  <si>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</si>
  <si>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</si>
  <si>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</si>
  <si>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</si>
  <si>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</si>
  <si>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</si>
  <si>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</si>
  <si>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徐明华</t>
  </si>
  <si>
    <t>徐新春</t>
  </si>
  <si>
    <t>徐新满</t>
  </si>
  <si>
    <t>徐金国</t>
  </si>
  <si>
    <t>徐解珍</t>
  </si>
  <si>
    <t>徐文华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</si>
  <si>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</si>
  <si>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</si>
  <si>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</si>
  <si>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</si>
  <si>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</si>
  <si>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</si>
  <si>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</si>
  <si>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</si>
  <si>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</si>
  <si>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徐建华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</si>
  <si>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</si>
  <si>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</si>
  <si>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</si>
  <si>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</si>
  <si>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</si>
  <si>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</si>
  <si>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</si>
  <si>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徐怡生</t>
  </si>
  <si>
    <t>张东林</t>
  </si>
  <si>
    <t>徐社帮</t>
  </si>
  <si>
    <t>徐文斌</t>
  </si>
  <si>
    <t>张克英</t>
  </si>
  <si>
    <t>罗水珍</t>
  </si>
  <si>
    <t>徐风光</t>
  </si>
  <si>
    <t>徐迟</t>
  </si>
  <si>
    <t>徐建军</t>
  </si>
  <si>
    <t>王华平</t>
  </si>
  <si>
    <t>王进文</t>
  </si>
  <si>
    <t>王蒲清</t>
  </si>
  <si>
    <t>王柏清</t>
  </si>
  <si>
    <t>王仁国</t>
  </si>
  <si>
    <t>王仁南</t>
  </si>
  <si>
    <t>徐林珍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</si>
  <si>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</si>
  <si>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</si>
  <si>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</si>
  <si>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</si>
  <si>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</si>
  <si>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</si>
  <si>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</si>
  <si>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</si>
  <si>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</si>
  <si>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</si>
  <si>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</si>
  <si>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</si>
  <si>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刘建国</t>
  </si>
  <si>
    <t>刘亚军</t>
  </si>
  <si>
    <t>徐天珍</t>
  </si>
  <si>
    <t>刘东方</t>
  </si>
  <si>
    <t>王泽林</t>
  </si>
  <si>
    <t>王全兴</t>
  </si>
  <si>
    <t>王平林</t>
  </si>
  <si>
    <t>王火周</t>
  </si>
  <si>
    <t>王辉</t>
  </si>
  <si>
    <t>王世明</t>
  </si>
  <si>
    <t>王新民</t>
  </si>
  <si>
    <t>王金水</t>
  </si>
  <si>
    <t>王炎林</t>
  </si>
  <si>
    <t>葛新水</t>
  </si>
  <si>
    <t>王天丁</t>
  </si>
  <si>
    <t>吴群林</t>
  </si>
  <si>
    <t>王炎生</t>
  </si>
  <si>
    <t>徐新洲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</si>
  <si>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</si>
  <si>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</si>
  <si>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</si>
  <si>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</si>
  <si>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</si>
  <si>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</si>
  <si>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</si>
  <si>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</si>
  <si>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</si>
  <si>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</si>
  <si>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</si>
  <si>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</si>
  <si>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</si>
  <si>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赵海保</t>
  </si>
  <si>
    <t>焦美玉</t>
  </si>
  <si>
    <t>焦美华</t>
  </si>
  <si>
    <t>葛新国</t>
  </si>
  <si>
    <t>王祖送</t>
  </si>
  <si>
    <t>徐桂珍</t>
  </si>
  <si>
    <t>叶爱红</t>
  </si>
  <si>
    <t>王松青</t>
  </si>
  <si>
    <t>徐平周</t>
  </si>
  <si>
    <t>徐秋南</t>
  </si>
  <si>
    <t>徐鹏飞</t>
  </si>
  <si>
    <t>徐龙</t>
  </si>
  <si>
    <t>徐平珍</t>
  </si>
  <si>
    <t>张兰新</t>
  </si>
  <si>
    <t>王仁华</t>
  </si>
  <si>
    <t>刘林高</t>
  </si>
  <si>
    <t>熊天桂</t>
  </si>
  <si>
    <t>徐金水</t>
  </si>
  <si>
    <t>熊云补</t>
  </si>
  <si>
    <t>罗全明</t>
  </si>
  <si>
    <t>徐金玉</t>
  </si>
  <si>
    <t>徐开民</t>
  </si>
  <si>
    <t>余太炎</t>
  </si>
  <si>
    <t>余有林</t>
  </si>
  <si>
    <t>徐冬冬</t>
  </si>
  <si>
    <t>徐亮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</si>
  <si>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</si>
  <si>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</si>
  <si>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</si>
  <si>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</si>
  <si>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</si>
  <si>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</si>
  <si>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</si>
  <si>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</si>
  <si>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刘社华</t>
  </si>
  <si>
    <t>余社林</t>
  </si>
  <si>
    <t>徐刚</t>
  </si>
  <si>
    <t>徐建明</t>
  </si>
  <si>
    <t>徐向阳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</si>
  <si>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</si>
  <si>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</si>
  <si>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</si>
  <si>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</si>
  <si>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</si>
  <si>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</si>
  <si>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</si>
  <si>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</si>
  <si>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余桂林</t>
  </si>
  <si>
    <t>余亚珍</t>
  </si>
  <si>
    <t>随阳</t>
  </si>
  <si>
    <t>肖付强</t>
  </si>
  <si>
    <t>肖元庆</t>
  </si>
  <si>
    <t>肖建强</t>
  </si>
  <si>
    <t>肖平芳</t>
  </si>
  <si>
    <t>肖光要</t>
  </si>
  <si>
    <t>肖启荣</t>
  </si>
  <si>
    <t>肖长松</t>
  </si>
  <si>
    <t>肖桂卿</t>
  </si>
  <si>
    <t>肖和卿</t>
  </si>
  <si>
    <t>肖炎新</t>
  </si>
  <si>
    <t>肖社兴</t>
  </si>
  <si>
    <t>肖南芳</t>
  </si>
  <si>
    <t>肖友明</t>
  </si>
  <si>
    <t>肖友付</t>
  </si>
  <si>
    <t>肖良峰</t>
  </si>
  <si>
    <t>廖炎松</t>
  </si>
  <si>
    <t>肖新明</t>
  </si>
  <si>
    <t>肖生堂</t>
  </si>
  <si>
    <t>肖忠炎</t>
  </si>
  <si>
    <t>肖天德</t>
  </si>
  <si>
    <t>肖仁初</t>
  </si>
  <si>
    <t>肖洋子</t>
  </si>
  <si>
    <t>肖民堂</t>
  </si>
  <si>
    <t>肖水松</t>
  </si>
  <si>
    <t>肖华新</t>
  </si>
  <si>
    <t>肖新堂</t>
  </si>
  <si>
    <t>肖德长</t>
  </si>
  <si>
    <t>肖家云</t>
  </si>
  <si>
    <t>肖金长</t>
  </si>
  <si>
    <t>肖太新</t>
  </si>
  <si>
    <t>肖耀堂</t>
  </si>
  <si>
    <t>肖晚新</t>
  </si>
  <si>
    <t>肖耀山</t>
  </si>
  <si>
    <t>肖郑洲</t>
  </si>
  <si>
    <t>肖瑞长</t>
  </si>
  <si>
    <t>周金莲</t>
  </si>
  <si>
    <t>徐晚金</t>
  </si>
  <si>
    <t>余绪缝</t>
  </si>
  <si>
    <t>余剑光</t>
  </si>
  <si>
    <t>余林茂</t>
  </si>
  <si>
    <t>余朝斌</t>
  </si>
  <si>
    <t>余水斌</t>
  </si>
  <si>
    <t>徐文兴</t>
  </si>
  <si>
    <t>余火生</t>
  </si>
  <si>
    <t>余四九</t>
  </si>
  <si>
    <t>余正春</t>
  </si>
  <si>
    <t>王桂梅</t>
  </si>
  <si>
    <t>余朝东</t>
  </si>
  <si>
    <t>余爱国</t>
  </si>
  <si>
    <t>余万兴</t>
  </si>
  <si>
    <t>余检兴</t>
  </si>
  <si>
    <t>余良</t>
  </si>
  <si>
    <t>余火林</t>
  </si>
  <si>
    <t>余永松</t>
  </si>
  <si>
    <t>余爱臣</t>
  </si>
  <si>
    <t>余恩平</t>
  </si>
  <si>
    <t>余志光</t>
  </si>
  <si>
    <t>余军</t>
  </si>
  <si>
    <t>余十老</t>
  </si>
  <si>
    <t>余安德</t>
  </si>
  <si>
    <t>余青山</t>
  </si>
  <si>
    <t>余光伟</t>
  </si>
  <si>
    <t>余爱春</t>
  </si>
  <si>
    <t>周伙平</t>
  </si>
  <si>
    <t>余绪众</t>
  </si>
  <si>
    <t>余恩生</t>
  </si>
  <si>
    <t>余文彬</t>
  </si>
  <si>
    <t>余冰</t>
  </si>
  <si>
    <t>肖珍意</t>
  </si>
  <si>
    <t>余绪松</t>
  </si>
  <si>
    <t>江树林</t>
  </si>
  <si>
    <t>余绪英</t>
  </si>
  <si>
    <t>余朝华</t>
  </si>
  <si>
    <t>余朝松</t>
  </si>
  <si>
    <t>余绪志</t>
  </si>
  <si>
    <t>余先文</t>
  </si>
  <si>
    <t>余四清</t>
  </si>
  <si>
    <t>余爱军</t>
  </si>
  <si>
    <t>苏国兴</t>
  </si>
  <si>
    <t>苏良兴</t>
  </si>
  <si>
    <t>苏良旺</t>
  </si>
  <si>
    <t>苏建华</t>
  </si>
  <si>
    <t>苏四季</t>
  </si>
  <si>
    <t>张条孙</t>
  </si>
  <si>
    <t>刘长孙</t>
  </si>
  <si>
    <t>徐文耀</t>
  </si>
  <si>
    <t>徐巍</t>
  </si>
  <si>
    <t>徐培初</t>
  </si>
  <si>
    <t>余晚秀</t>
  </si>
  <si>
    <t>徐应斌</t>
  </si>
  <si>
    <t>童庆</t>
  </si>
  <si>
    <t>徐文照</t>
  </si>
  <si>
    <t>徐文星</t>
  </si>
  <si>
    <t>徐志兴</t>
  </si>
  <si>
    <t>徐林季</t>
  </si>
  <si>
    <t>徐世军</t>
  </si>
  <si>
    <t>袁春英</t>
  </si>
  <si>
    <t>徐元海</t>
  </si>
  <si>
    <t>徐元清</t>
  </si>
  <si>
    <t>徐志光</t>
  </si>
  <si>
    <t>徐志明</t>
  </si>
  <si>
    <t>徐大洪</t>
  </si>
  <si>
    <t>徐胜洲</t>
  </si>
  <si>
    <t>徐芝林</t>
  </si>
  <si>
    <t>徐庆美</t>
  </si>
  <si>
    <t>徐松清</t>
  </si>
  <si>
    <t>徐松斌</t>
  </si>
  <si>
    <t>徐元义</t>
  </si>
  <si>
    <t>徐元炳</t>
  </si>
  <si>
    <t>徐光洁</t>
  </si>
  <si>
    <t>徐光华</t>
  </si>
  <si>
    <t>徐竹清</t>
  </si>
  <si>
    <t>徐元顺</t>
  </si>
  <si>
    <t>徐新安</t>
  </si>
  <si>
    <t>徐德营</t>
  </si>
  <si>
    <t>徐光兴</t>
  </si>
  <si>
    <t>徐玉千</t>
  </si>
  <si>
    <t>徐生营</t>
  </si>
  <si>
    <t>徐祖金</t>
  </si>
  <si>
    <t>徐祖炎</t>
  </si>
  <si>
    <t>徐光泽</t>
  </si>
  <si>
    <t>徐小年</t>
  </si>
  <si>
    <t>徐小辉</t>
  </si>
  <si>
    <t>徐楚柱</t>
  </si>
  <si>
    <t>徐清芳</t>
  </si>
  <si>
    <t>徐亚洲</t>
  </si>
  <si>
    <t>徐祖春</t>
  </si>
  <si>
    <t>徐元和</t>
  </si>
  <si>
    <t>袁云珍</t>
  </si>
  <si>
    <t>徐晚松</t>
  </si>
  <si>
    <t>徐广宇</t>
  </si>
  <si>
    <t>徐玉康</t>
  </si>
  <si>
    <t>徐祖平</t>
  </si>
  <si>
    <t>徐友清</t>
  </si>
  <si>
    <t>徐复明</t>
  </si>
  <si>
    <t>徐文亮</t>
  </si>
  <si>
    <t>徐铁进</t>
  </si>
  <si>
    <t>徐晚生</t>
  </si>
  <si>
    <t>徐梅生</t>
  </si>
  <si>
    <t>徐勇</t>
  </si>
  <si>
    <t>徐革和</t>
  </si>
  <si>
    <t>徐雄</t>
  </si>
  <si>
    <t>徐世杰</t>
  </si>
  <si>
    <t>徐核星</t>
  </si>
  <si>
    <t>徐良心</t>
  </si>
  <si>
    <t>徐红心</t>
  </si>
  <si>
    <t>余旭安</t>
  </si>
  <si>
    <t>黄桂元</t>
  </si>
  <si>
    <t>徐水斌</t>
  </si>
  <si>
    <t>陈水清</t>
  </si>
  <si>
    <t>陈美松</t>
  </si>
  <si>
    <t>徐桃英</t>
  </si>
  <si>
    <t>徐伟</t>
  </si>
  <si>
    <t>徐海星</t>
  </si>
  <si>
    <t>黄艳芳</t>
  </si>
  <si>
    <t>余辉煌</t>
  </si>
  <si>
    <t>石光应</t>
  </si>
  <si>
    <t>石岩奇</t>
  </si>
  <si>
    <t>颜奇斌</t>
  </si>
  <si>
    <t>颜南煌</t>
  </si>
  <si>
    <t>颜国煌</t>
  </si>
  <si>
    <t>颜星煌</t>
  </si>
  <si>
    <t>颜江斌</t>
  </si>
  <si>
    <t>李卫斌</t>
  </si>
  <si>
    <t>余高松</t>
  </si>
  <si>
    <t>余水松</t>
  </si>
  <si>
    <t>余秋征</t>
  </si>
  <si>
    <t>余斌阳</t>
  </si>
  <si>
    <t>李海清</t>
  </si>
  <si>
    <t>石柏青</t>
  </si>
  <si>
    <t>余朝云</t>
  </si>
  <si>
    <t>石岩波</t>
  </si>
  <si>
    <t>石岩洪</t>
  </si>
  <si>
    <t>汪菊香</t>
  </si>
  <si>
    <t>孙锡金</t>
  </si>
  <si>
    <t>陈勇</t>
  </si>
  <si>
    <t>陈咸金</t>
  </si>
  <si>
    <t>陈五星</t>
  </si>
  <si>
    <t>陈晚英</t>
  </si>
  <si>
    <t>孙富洲</t>
  </si>
  <si>
    <t>孙云洲</t>
  </si>
  <si>
    <t>陈丙炎</t>
  </si>
  <si>
    <t>黄友德</t>
  </si>
  <si>
    <t>孙国怀</t>
  </si>
  <si>
    <t>陈四清</t>
  </si>
  <si>
    <t>陈刚</t>
  </si>
  <si>
    <t>陈春林</t>
  </si>
  <si>
    <t>陈和清</t>
  </si>
  <si>
    <t>孙炎清</t>
  </si>
  <si>
    <t>孙远清</t>
  </si>
  <si>
    <t>陈炎林</t>
  </si>
  <si>
    <t>陈春金</t>
  </si>
  <si>
    <t>陈时金</t>
  </si>
  <si>
    <t>陈海兵</t>
  </si>
  <si>
    <t>陈丙林</t>
  </si>
  <si>
    <t>孙华洲</t>
  </si>
  <si>
    <t>王满意</t>
  </si>
  <si>
    <t>黄安德</t>
  </si>
  <si>
    <t>陈建设</t>
  </si>
  <si>
    <t>陈冬金</t>
  </si>
  <si>
    <t>陈建清</t>
  </si>
  <si>
    <t>陈江兵</t>
  </si>
  <si>
    <t>孙健</t>
  </si>
  <si>
    <t>孙晚金</t>
  </si>
  <si>
    <t>彭运香</t>
  </si>
  <si>
    <t>肖浓林</t>
  </si>
  <si>
    <t>张司边</t>
  </si>
  <si>
    <t>佘汉州</t>
  </si>
  <si>
    <t>佘立兴</t>
  </si>
  <si>
    <t>佘朝松</t>
  </si>
  <si>
    <t>佘朝明</t>
  </si>
  <si>
    <t>佘新明</t>
  </si>
  <si>
    <t>佘在斌</t>
  </si>
  <si>
    <t>佘爱明</t>
  </si>
  <si>
    <t>佘新华</t>
  </si>
  <si>
    <t>佘瑞金</t>
  </si>
  <si>
    <t>佘朝文</t>
  </si>
  <si>
    <t>佘登峰</t>
  </si>
  <si>
    <t>佘水松</t>
  </si>
  <si>
    <t>佘朝荣</t>
  </si>
  <si>
    <t>佘成龙</t>
  </si>
  <si>
    <t>佘日炎</t>
  </si>
  <si>
    <t>李大春</t>
  </si>
  <si>
    <t>佘水清</t>
  </si>
  <si>
    <t>佘兵兵</t>
  </si>
  <si>
    <t>佘朝凤</t>
  </si>
  <si>
    <t>佘朝胜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</si>
  <si>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</si>
  <si>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</si>
  <si>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</si>
  <si>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</si>
  <si>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</si>
  <si>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</si>
  <si>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</si>
  <si>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</si>
  <si>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佘祖明</t>
  </si>
  <si>
    <t>佘丛新</t>
  </si>
  <si>
    <t>佘朝斌</t>
  </si>
  <si>
    <t>佘端陆</t>
  </si>
  <si>
    <t>佘德志</t>
  </si>
  <si>
    <t>佘炎平</t>
  </si>
  <si>
    <t>佘朝清</t>
  </si>
  <si>
    <t>刘时松</t>
  </si>
  <si>
    <t>刘日新</t>
  </si>
  <si>
    <t>刘时波</t>
  </si>
  <si>
    <t>刘卫星</t>
  </si>
  <si>
    <t>刘会国</t>
  </si>
  <si>
    <t>刘和国</t>
  </si>
  <si>
    <t>刘兵</t>
  </si>
  <si>
    <t>刘志春</t>
  </si>
  <si>
    <t>刘时华</t>
  </si>
  <si>
    <t>刘七平</t>
  </si>
  <si>
    <t>刘德周</t>
  </si>
  <si>
    <t>刘新建</t>
  </si>
  <si>
    <t>石金生</t>
  </si>
  <si>
    <t>徐桂英</t>
  </si>
  <si>
    <t>刘敬东</t>
  </si>
  <si>
    <t>佘珍秀</t>
  </si>
  <si>
    <t>罗桂香</t>
  </si>
  <si>
    <t>刘和平</t>
  </si>
  <si>
    <t>刘义平</t>
  </si>
  <si>
    <t>刘炎平</t>
  </si>
  <si>
    <t>刘建平</t>
  </si>
  <si>
    <t>刘跃进</t>
  </si>
  <si>
    <t>刘时明</t>
  </si>
  <si>
    <t>刘社平</t>
  </si>
  <si>
    <t>佘家乐</t>
  </si>
  <si>
    <t>叶祖庆</t>
  </si>
  <si>
    <t>佘欢欢</t>
  </si>
  <si>
    <t>佘莉琴</t>
  </si>
  <si>
    <t>佘善德</t>
  </si>
  <si>
    <t>佘四清</t>
  </si>
  <si>
    <t>彭祖德</t>
  </si>
  <si>
    <t>陈建端</t>
  </si>
  <si>
    <t>胡先容</t>
  </si>
  <si>
    <t>佘飞虎</t>
  </si>
  <si>
    <t>毛金福</t>
  </si>
  <si>
    <t>毛金洲</t>
  </si>
  <si>
    <t>毛小龙</t>
  </si>
  <si>
    <t>毛小虎</t>
  </si>
  <si>
    <t>毛小军</t>
  </si>
  <si>
    <t>佘江柏</t>
  </si>
  <si>
    <t>毛平</t>
  </si>
  <si>
    <t>毛超</t>
  </si>
  <si>
    <t>毛红军</t>
  </si>
  <si>
    <t>毛炳营</t>
  </si>
  <si>
    <t>李鞠英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</si>
  <si>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</si>
  <si>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</si>
  <si>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</si>
  <si>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</si>
  <si>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</si>
  <si>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</si>
  <si>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</si>
  <si>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</si>
  <si>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</si>
  <si>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刘清英</t>
  </si>
  <si>
    <t>江宽</t>
  </si>
  <si>
    <t>江复军</t>
  </si>
  <si>
    <t>江祖林</t>
  </si>
  <si>
    <t>王元仙</t>
  </si>
  <si>
    <t>毛美仙</t>
  </si>
  <si>
    <t>江祖福</t>
  </si>
  <si>
    <t>江基伟</t>
  </si>
  <si>
    <t>江六平</t>
  </si>
  <si>
    <t>江义平</t>
  </si>
  <si>
    <t>江木松</t>
  </si>
  <si>
    <t>毛明英</t>
  </si>
  <si>
    <t>江立民</t>
  </si>
  <si>
    <t>江利平</t>
  </si>
  <si>
    <t>佘晓华</t>
  </si>
  <si>
    <t>刘元庆</t>
  </si>
  <si>
    <t>刘时臣</t>
  </si>
  <si>
    <t>刘树林</t>
  </si>
  <si>
    <t>刘彬彬</t>
  </si>
  <si>
    <t>刘水兵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</si>
  <si>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</si>
  <si>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</si>
  <si>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</si>
  <si>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</si>
  <si>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</si>
  <si>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</si>
  <si>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</si>
  <si>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</si>
  <si>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</si>
  <si>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</si>
  <si>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</si>
  <si>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</si>
  <si>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</si>
  <si>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</si>
  <si>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</si>
  <si>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</si>
  <si>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</si>
  <si>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</si>
  <si>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</si>
  <si>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</si>
  <si>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</si>
  <si>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刘建新</t>
  </si>
  <si>
    <t>刘柏林</t>
  </si>
  <si>
    <t>刘松林</t>
  </si>
  <si>
    <t>刘圣伟</t>
  </si>
  <si>
    <t>刘忠兴</t>
  </si>
  <si>
    <t>刘年林</t>
  </si>
  <si>
    <t>刘浩</t>
  </si>
  <si>
    <t>刘秋林</t>
  </si>
  <si>
    <t>刘时运</t>
  </si>
  <si>
    <t>刘时新</t>
  </si>
  <si>
    <t>刘海兵</t>
  </si>
  <si>
    <t>刘海松</t>
  </si>
  <si>
    <t>刘海山</t>
  </si>
  <si>
    <t>刘如北</t>
  </si>
  <si>
    <t>刘坤</t>
  </si>
  <si>
    <t>刘圣斌</t>
  </si>
  <si>
    <t>刘圣超</t>
  </si>
  <si>
    <t>刘冬林</t>
  </si>
  <si>
    <t>刘海清</t>
  </si>
  <si>
    <t>刘海生</t>
  </si>
  <si>
    <t>刘木金</t>
  </si>
  <si>
    <t>刘田德</t>
  </si>
  <si>
    <t>刘峰</t>
  </si>
  <si>
    <t>刘时兵</t>
  </si>
  <si>
    <t>刘时和</t>
  </si>
  <si>
    <t>刘国新</t>
  </si>
  <si>
    <t>刘树清</t>
  </si>
  <si>
    <t>田怡新</t>
  </si>
  <si>
    <t>田怡德</t>
  </si>
  <si>
    <t>田怡周</t>
  </si>
  <si>
    <t>田怡平</t>
  </si>
  <si>
    <t>曾红卫</t>
  </si>
  <si>
    <t>孙耀香</t>
  </si>
  <si>
    <t>刘兰芳</t>
  </si>
  <si>
    <t>徐桃桂</t>
  </si>
  <si>
    <t>刘进德</t>
  </si>
  <si>
    <t>刘道德</t>
  </si>
  <si>
    <t>徐河润</t>
  </si>
  <si>
    <t>刘铭卜</t>
  </si>
  <si>
    <t>张司边村委会</t>
  </si>
  <si>
    <t>刘怀德</t>
  </si>
  <si>
    <t>刘正安</t>
  </si>
  <si>
    <t>刘炎林</t>
  </si>
  <si>
    <t>刘阳春</t>
  </si>
  <si>
    <t>刘怡清</t>
  </si>
  <si>
    <t>刘德营</t>
  </si>
  <si>
    <t>刘江华</t>
  </si>
  <si>
    <t>刘兵强</t>
  </si>
  <si>
    <t>刘贵洲</t>
  </si>
  <si>
    <t>刘时军</t>
  </si>
  <si>
    <t>刘邦</t>
  </si>
  <si>
    <t>刘春德</t>
  </si>
  <si>
    <t>刘震林</t>
  </si>
  <si>
    <t>刘树平</t>
  </si>
  <si>
    <t>刘四清</t>
  </si>
  <si>
    <t>刘晚平</t>
  </si>
  <si>
    <t>刘新江</t>
  </si>
  <si>
    <t>刘九江</t>
  </si>
  <si>
    <t>刘梁云</t>
  </si>
  <si>
    <t>刘永平</t>
  </si>
  <si>
    <t>刘北文</t>
  </si>
  <si>
    <t>罗长生</t>
  </si>
  <si>
    <t>刘运周</t>
  </si>
  <si>
    <t>刘金福</t>
  </si>
  <si>
    <t>刘维德</t>
  </si>
  <si>
    <t>刘平新</t>
  </si>
  <si>
    <t>刘平德</t>
  </si>
  <si>
    <t>刘北斌</t>
  </si>
  <si>
    <t>刘汉文</t>
  </si>
  <si>
    <t>刘桥云</t>
  </si>
  <si>
    <t>刘毓斌</t>
  </si>
  <si>
    <t>刘义斌</t>
  </si>
  <si>
    <t>刘天云</t>
  </si>
  <si>
    <t>刘汉林</t>
  </si>
  <si>
    <t>刘德斌</t>
  </si>
  <si>
    <t>刘海斌</t>
  </si>
  <si>
    <t>刘平阳</t>
  </si>
  <si>
    <t>刘平均</t>
  </si>
  <si>
    <t>刘永先</t>
  </si>
  <si>
    <t>刘亚先</t>
  </si>
  <si>
    <t>刘梁君</t>
  </si>
  <si>
    <t>刘胜先</t>
  </si>
  <si>
    <t>刘友德</t>
  </si>
  <si>
    <t>刘金质</t>
  </si>
  <si>
    <t>刘祖斌</t>
  </si>
  <si>
    <t>刘平安</t>
  </si>
  <si>
    <t>刘北军</t>
  </si>
  <si>
    <t>刘程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</si>
  <si>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</si>
  <si>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</si>
  <si>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</si>
  <si>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</si>
  <si>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</si>
  <si>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</si>
  <si>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</si>
  <si>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</si>
  <si>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刘和均</t>
  </si>
  <si>
    <t>李贵平</t>
  </si>
  <si>
    <t>余朝先</t>
  </si>
  <si>
    <t>刘社松</t>
  </si>
  <si>
    <t>刘永久</t>
  </si>
  <si>
    <t>刘江城</t>
  </si>
  <si>
    <t>刘盛武</t>
  </si>
  <si>
    <t>刘毓浪</t>
  </si>
  <si>
    <t>刘道元</t>
  </si>
  <si>
    <t>凌松英</t>
  </si>
  <si>
    <t>余朝胜</t>
  </si>
  <si>
    <t>刘祖庚</t>
  </si>
  <si>
    <t>刘毓洪</t>
  </si>
  <si>
    <t>余朝良</t>
  </si>
  <si>
    <t>余朝平</t>
  </si>
  <si>
    <t>陈红兰</t>
  </si>
  <si>
    <t>余绪初</t>
  </si>
  <si>
    <t>刘祖发</t>
  </si>
  <si>
    <t>刘日城</t>
  </si>
  <si>
    <t>刘日升</t>
  </si>
  <si>
    <t>刘日平</t>
  </si>
  <si>
    <t>刘继文</t>
  </si>
  <si>
    <t>余年新</t>
  </si>
  <si>
    <t>汪晓平</t>
  </si>
  <si>
    <t>刘日兵</t>
  </si>
  <si>
    <t>刘合林</t>
  </si>
  <si>
    <t>刘晚成</t>
  </si>
  <si>
    <t>刘日和</t>
  </si>
  <si>
    <t>袁晚孙</t>
  </si>
  <si>
    <t>刘德华</t>
  </si>
  <si>
    <t>刘德明</t>
  </si>
  <si>
    <t>刘德春</t>
  </si>
  <si>
    <t>刘日恒</t>
  </si>
  <si>
    <t>刘天星</t>
  </si>
  <si>
    <t>聂晚香</t>
  </si>
  <si>
    <t>余朝邦</t>
  </si>
  <si>
    <t>刘晚达</t>
  </si>
  <si>
    <t>刘新春</t>
  </si>
  <si>
    <t>刘青山</t>
  </si>
  <si>
    <t>刘鹿莹</t>
  </si>
  <si>
    <t>刘青海</t>
  </si>
  <si>
    <t>刘青源</t>
  </si>
  <si>
    <t>余和水</t>
  </si>
  <si>
    <t>刘冬青</t>
  </si>
  <si>
    <t>刘佳蕊</t>
  </si>
  <si>
    <t>刘继平</t>
  </si>
  <si>
    <t>邓秋珍</t>
  </si>
  <si>
    <t>余朝清</t>
  </si>
  <si>
    <t>刘腊儿</t>
  </si>
  <si>
    <t>余永茂</t>
  </si>
  <si>
    <t>余汉斌</t>
  </si>
  <si>
    <t>余绪武</t>
  </si>
  <si>
    <t>余胜洲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</si>
  <si>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</si>
  <si>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</si>
  <si>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</si>
  <si>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</si>
  <si>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</si>
  <si>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</si>
  <si>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</si>
  <si>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</si>
  <si>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余伟清</t>
  </si>
  <si>
    <t>余祖来</t>
  </si>
  <si>
    <t>余清茂</t>
  </si>
  <si>
    <t>曾炎林</t>
  </si>
  <si>
    <t>曾炎祖</t>
  </si>
  <si>
    <t>余建华</t>
  </si>
  <si>
    <t>余志云</t>
  </si>
  <si>
    <t>漆荷芳</t>
  </si>
  <si>
    <t>余柏茂</t>
  </si>
  <si>
    <t>余树林</t>
  </si>
  <si>
    <t>余朝志</t>
  </si>
  <si>
    <t>刘玉英</t>
  </si>
  <si>
    <t>余德胜</t>
  </si>
  <si>
    <t>余恩忠</t>
  </si>
  <si>
    <t>曾炎清</t>
  </si>
  <si>
    <t>余炎洲</t>
  </si>
  <si>
    <t>王新意</t>
  </si>
  <si>
    <t>余文华</t>
  </si>
  <si>
    <t>刘和望</t>
  </si>
  <si>
    <t>余晓明</t>
  </si>
  <si>
    <t>余亚平</t>
  </si>
  <si>
    <t>刘安德</t>
  </si>
  <si>
    <t>余海洲</t>
  </si>
  <si>
    <t>余清洋</t>
  </si>
  <si>
    <t>余海洋</t>
  </si>
  <si>
    <t>余火成</t>
  </si>
  <si>
    <t>余平洋</t>
  </si>
  <si>
    <t>余木新</t>
  </si>
  <si>
    <t>余朝文</t>
  </si>
  <si>
    <t>余伟</t>
  </si>
  <si>
    <t>余朝武</t>
  </si>
  <si>
    <t>余朝福</t>
  </si>
  <si>
    <t>刘春生</t>
  </si>
  <si>
    <t>龙凤山</t>
  </si>
  <si>
    <t>邓富钊</t>
  </si>
  <si>
    <t>邓富荣</t>
  </si>
  <si>
    <t>张银秀</t>
  </si>
  <si>
    <t>邓立新</t>
  </si>
  <si>
    <t>邓付军</t>
  </si>
  <si>
    <t>邓富高</t>
  </si>
  <si>
    <t>邓文军</t>
  </si>
  <si>
    <t>邓生富</t>
  </si>
  <si>
    <t>邓付斌</t>
  </si>
  <si>
    <t>邓亚平</t>
  </si>
  <si>
    <t>欧金生</t>
  </si>
  <si>
    <t>欧金凤</t>
  </si>
  <si>
    <t>欧阳明</t>
  </si>
  <si>
    <t>邓金水</t>
  </si>
  <si>
    <t>邓国兴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</si>
  <si>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</si>
  <si>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</si>
  <si>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</si>
  <si>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</si>
  <si>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</si>
  <si>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</si>
  <si>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</si>
  <si>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</si>
  <si>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邓冬冬</t>
  </si>
  <si>
    <t>邓生辉</t>
  </si>
  <si>
    <t>邓伟星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</si>
  <si>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</si>
  <si>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</si>
  <si>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</si>
  <si>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</si>
  <si>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</si>
  <si>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</si>
  <si>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</si>
  <si>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</si>
  <si>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</si>
  <si>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</si>
  <si>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</si>
  <si>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</si>
  <si>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</si>
  <si>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</si>
  <si>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</si>
  <si>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</si>
  <si>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</si>
  <si>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</si>
  <si>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</si>
  <si>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</si>
  <si>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</si>
  <si>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</si>
  <si>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</si>
  <si>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</si>
  <si>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</si>
  <si>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</si>
  <si>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</si>
  <si>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</si>
  <si>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</si>
  <si>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舒平珍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</si>
  <si>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</si>
  <si>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</si>
  <si>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</si>
  <si>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</si>
  <si>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</si>
  <si>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</si>
  <si>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</si>
  <si>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</si>
  <si>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</si>
  <si>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</si>
  <si>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</si>
  <si>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</si>
  <si>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</si>
  <si>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</si>
  <si>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</si>
  <si>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</si>
  <si>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</si>
  <si>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</si>
  <si>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</si>
  <si>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</si>
  <si>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</si>
  <si>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</si>
  <si>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颜新洲</t>
  </si>
  <si>
    <t>颜金水</t>
  </si>
  <si>
    <t>颜新华</t>
  </si>
  <si>
    <t>李新汉</t>
  </si>
  <si>
    <t>李易辉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</si>
  <si>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</si>
  <si>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</si>
  <si>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</si>
  <si>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</si>
  <si>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</si>
  <si>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</si>
  <si>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</si>
  <si>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</si>
  <si>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</si>
  <si>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</si>
  <si>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</si>
  <si>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余桂香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</si>
  <si>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</si>
  <si>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</si>
  <si>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</si>
  <si>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</si>
  <si>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</si>
  <si>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</si>
  <si>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</si>
  <si>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</si>
  <si>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</si>
  <si>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肖平</t>
  </si>
  <si>
    <t>李晓峰</t>
  </si>
  <si>
    <t>邓青山</t>
  </si>
  <si>
    <t>邓晓明</t>
  </si>
  <si>
    <t>刘松桂</t>
  </si>
  <si>
    <t>邓富全</t>
  </si>
  <si>
    <t>邓勤先</t>
  </si>
  <si>
    <t>陈腊孙</t>
  </si>
  <si>
    <t>邓富杰</t>
  </si>
  <si>
    <t>邓继祖</t>
  </si>
  <si>
    <t>徐田英</t>
  </si>
  <si>
    <t>邓建</t>
  </si>
  <si>
    <t>邓四清</t>
  </si>
  <si>
    <t>邓雪云</t>
  </si>
  <si>
    <t>邓金明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</si>
  <si>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</si>
  <si>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</si>
  <si>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</si>
  <si>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</si>
  <si>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</si>
  <si>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</si>
  <si>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</si>
  <si>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</si>
  <si>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</si>
  <si>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</si>
  <si>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邓金星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</si>
  <si>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</si>
  <si>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</si>
  <si>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</si>
  <si>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</si>
  <si>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</si>
  <si>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</si>
  <si>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</si>
  <si>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邓柏平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</si>
  <si>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</si>
  <si>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</si>
  <si>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</si>
  <si>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</si>
  <si>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</si>
  <si>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</si>
  <si>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</si>
  <si>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</si>
  <si>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</si>
  <si>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</si>
  <si>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</si>
  <si>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</si>
  <si>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</si>
  <si>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</si>
  <si>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</si>
  <si>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</si>
  <si>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</si>
  <si>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</si>
  <si>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</si>
  <si>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</si>
  <si>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</si>
  <si>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</si>
  <si>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</si>
  <si>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</si>
  <si>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</si>
  <si>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徐天孙</t>
  </si>
  <si>
    <t>颜红</t>
  </si>
  <si>
    <t>颜安新</t>
  </si>
  <si>
    <t>颜金财</t>
  </si>
  <si>
    <t>颜新德</t>
  </si>
  <si>
    <t>颜辉</t>
  </si>
  <si>
    <t>颜木新</t>
  </si>
  <si>
    <t>颜汉民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</si>
  <si>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</si>
  <si>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</si>
  <si>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</si>
  <si>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</si>
  <si>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</si>
  <si>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</si>
  <si>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</si>
  <si>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</si>
  <si>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</si>
  <si>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</si>
  <si>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</si>
  <si>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</si>
  <si>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</si>
  <si>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</si>
  <si>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</si>
  <si>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</si>
  <si>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</si>
  <si>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</si>
  <si>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</si>
  <si>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</si>
  <si>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</si>
  <si>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</si>
  <si>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</si>
  <si>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</si>
  <si>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</si>
  <si>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</si>
  <si>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</si>
  <si>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</si>
  <si>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</si>
  <si>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</si>
  <si>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</si>
  <si>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</si>
  <si>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</si>
  <si>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</si>
  <si>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</si>
  <si>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</si>
  <si>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</si>
  <si>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</si>
  <si>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徐秀英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</si>
  <si>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</si>
  <si>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</si>
  <si>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</si>
  <si>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</si>
  <si>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</si>
  <si>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</si>
  <si>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</si>
  <si>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</si>
  <si>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</si>
  <si>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</si>
  <si>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</si>
  <si>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</si>
  <si>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</si>
  <si>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</si>
  <si>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</si>
  <si>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</si>
  <si>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</si>
  <si>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</si>
  <si>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</si>
  <si>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</si>
  <si>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</si>
  <si>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</si>
  <si>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</si>
  <si>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</si>
  <si>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</si>
  <si>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</si>
  <si>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</si>
  <si>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</si>
  <si>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</si>
  <si>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</si>
  <si>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</si>
  <si>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</si>
  <si>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</si>
  <si>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</si>
  <si>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</si>
  <si>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张和林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</si>
  <si>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</si>
  <si>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</si>
  <si>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</si>
  <si>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</si>
  <si>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</si>
  <si>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</si>
  <si>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</si>
  <si>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张炜明</t>
  </si>
  <si>
    <t>吴腊英</t>
  </si>
  <si>
    <t>张江明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</si>
  <si>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</si>
  <si>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</si>
  <si>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</si>
  <si>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</si>
  <si>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</si>
  <si>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</si>
  <si>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</si>
  <si>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</si>
  <si>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</si>
  <si>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</si>
  <si>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</si>
  <si>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</si>
  <si>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</si>
  <si>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</si>
  <si>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张红兵</t>
  </si>
  <si>
    <t>张克兵</t>
  </si>
  <si>
    <t>张安清</t>
  </si>
  <si>
    <t>张东海</t>
  </si>
  <si>
    <t>张克付</t>
  </si>
  <si>
    <t>张社清</t>
  </si>
  <si>
    <t>张君林</t>
  </si>
  <si>
    <t>张君华</t>
  </si>
  <si>
    <t>张文清</t>
  </si>
  <si>
    <t>张天财</t>
  </si>
  <si>
    <t>张炳来</t>
  </si>
  <si>
    <t>张全斌</t>
  </si>
  <si>
    <t>黄翠云</t>
  </si>
  <si>
    <t>张纯堂</t>
  </si>
  <si>
    <t>张新华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</si>
  <si>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</si>
  <si>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</si>
  <si>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</si>
  <si>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</si>
  <si>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</si>
  <si>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</si>
  <si>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</si>
  <si>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</si>
  <si>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</si>
  <si>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杨秋意</t>
  </si>
  <si>
    <t>张俊华</t>
  </si>
  <si>
    <t>张俊军</t>
  </si>
  <si>
    <t>张梅芳</t>
  </si>
  <si>
    <t>张克安</t>
  </si>
  <si>
    <t>张四九</t>
  </si>
  <si>
    <t>张尚书</t>
  </si>
  <si>
    <t>张明山</t>
  </si>
  <si>
    <t>李金儿</t>
  </si>
  <si>
    <t>张华兵</t>
  </si>
  <si>
    <t>张三九</t>
  </si>
  <si>
    <t>张汉清</t>
  </si>
  <si>
    <t>张友明</t>
  </si>
  <si>
    <t>廖玉英</t>
  </si>
  <si>
    <t>镇林场</t>
  </si>
  <si>
    <t>石坑</t>
  </si>
  <si>
    <t>官塘驿镇政府</t>
  </si>
  <si>
    <t>丁家岭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</si>
</sst>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  <numFmt numFmtId="177" formatCode="0.0_ "/>
    <numFmt numFmtId="178" formatCode="0.00_ "/>
    <numFmt numFmtId="179" formatCode="0.00_);\(0.00\)"/>
    <numFmt numFmtId="180" formatCode="0.00_);[Red]\(0.00\)"/>
    <numFmt numFmtId="181" formatCode="0.0_);[Red]\(0.0\)"/>
    <numFmt numFmtId="182" formatCode="#,##0.00_ "/>
  </numFmts>
  <fonts count="4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 tint="0.15"/>
      <name val="宋体"/>
      <charset val="134"/>
    </font>
    <font>
      <u/>
      <sz val="10.5"/>
      <color theme="1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1" fillId="0" borderId="0"/>
    <xf numFmtId="0" fontId="0" fillId="0" borderId="0">
      <alignment vertical="center"/>
    </xf>
    <xf numFmtId="0" fontId="1" fillId="0" borderId="0" applyProtection="0">
      <alignment vertical="center"/>
    </xf>
    <xf numFmtId="0" fontId="5" fillId="0" borderId="0"/>
    <xf numFmtId="0" fontId="1" fillId="0" borderId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177" fontId="9" fillId="0" borderId="0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80" fontId="13" fillId="0" borderId="1" xfId="56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shrinkToFit="1"/>
    </xf>
    <xf numFmtId="0" fontId="12" fillId="3" borderId="1" xfId="0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/>
    </xf>
    <xf numFmtId="181" fontId="12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shrinkToFit="1"/>
    </xf>
    <xf numFmtId="0" fontId="17" fillId="0" borderId="0" xfId="0" applyFont="1" applyAlignment="1">
      <alignment horizontal="justify" vertical="center"/>
    </xf>
    <xf numFmtId="0" fontId="5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/>
    </xf>
    <xf numFmtId="0" fontId="14" fillId="0" borderId="1" xfId="0" applyFont="1" applyBorder="1">
      <alignment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3" fillId="0" borderId="1" xfId="56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179" fontId="12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 shrinkToFit="1"/>
    </xf>
    <xf numFmtId="182" fontId="3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 shrinkToFi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_33" xfId="49"/>
    <cellStyle name="常规_省级补偿拨付表" xfId="50"/>
    <cellStyle name="常规 2" xfId="51"/>
    <cellStyle name="常规 3" xfId="52"/>
    <cellStyle name="常规 4" xfId="53"/>
    <cellStyle name="常规_Sheet1_23" xfId="54"/>
    <cellStyle name="常规_Sheet1" xfId="55"/>
    <cellStyle name="常规 5" xfId="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171"/>
  <sheetViews>
    <sheetView tabSelected="1" workbookViewId="0">
      <selection activeCell="A1" sqref="A1:I33"/>
    </sheetView>
  </sheetViews>
  <sheetFormatPr defaultColWidth="9" defaultRowHeight="14.4"/>
  <cols>
    <col min="1" max="1" width="9.88888888888889" style="9" customWidth="1"/>
    <col min="2" max="2" width="9.22222222222222" style="9" customWidth="1"/>
    <col min="3" max="3" width="8.11111111111111" style="9" customWidth="1"/>
    <col min="4" max="4" width="7.62962962962963" style="9" customWidth="1"/>
    <col min="5" max="6" width="8.88888888888889" style="10" customWidth="1"/>
    <col min="7" max="7" width="10.1111111111111" style="11" customWidth="1"/>
    <col min="8" max="8" width="9.5" style="10" customWidth="1"/>
    <col min="9" max="9" width="11.5" style="12" customWidth="1"/>
    <col min="10" max="10" width="12.6296296296296" style="9"/>
    <col min="11" max="11" width="9" style="9"/>
    <col min="12" max="12" width="9.37962962962963" style="9"/>
    <col min="13" max="16241" width="9" style="9"/>
    <col min="16242" max="16273" width="9" style="4"/>
    <col min="16274" max="16384" width="9" style="9"/>
  </cols>
  <sheetData>
    <row r="1" s="1" customFormat="1" ht="30.75" customHeight="1" spans="1:16314">
      <c r="A1" s="13" t="s">
        <v>0</v>
      </c>
      <c r="B1" s="13"/>
      <c r="C1" s="13"/>
      <c r="D1" s="13"/>
      <c r="E1" s="13"/>
      <c r="F1" s="13"/>
      <c r="G1" s="13"/>
      <c r="H1" s="13"/>
      <c r="I1" s="13"/>
      <c r="XBG1" s="44"/>
      <c r="XBH1" s="44"/>
      <c r="XBI1" s="44"/>
      <c r="XBJ1" s="44"/>
      <c r="XBK1" s="44"/>
      <c r="XBL1" s="44"/>
      <c r="XBM1" s="44"/>
      <c r="XBN1" s="44"/>
      <c r="XBO1" s="44"/>
      <c r="XBP1" s="44"/>
      <c r="XBQ1" s="44"/>
      <c r="XBR1" s="44"/>
      <c r="XBS1" s="44"/>
      <c r="XBT1" s="44"/>
      <c r="XBU1" s="44"/>
      <c r="XBV1" s="44"/>
      <c r="XBW1" s="44"/>
      <c r="XBX1" s="44"/>
      <c r="XBY1" s="44"/>
      <c r="XBZ1" s="44"/>
      <c r="XCA1" s="44"/>
      <c r="XCB1" s="44"/>
      <c r="XCC1" s="44"/>
      <c r="XCD1" s="44"/>
      <c r="XCE1" s="44"/>
      <c r="XCF1" s="44"/>
      <c r="XCG1" s="44"/>
      <c r="XCH1" s="44"/>
      <c r="XCI1" s="44"/>
      <c r="XCJ1" s="44"/>
      <c r="XCK1" s="44"/>
      <c r="XCL1" s="44"/>
    </row>
    <row r="2" s="2" customFormat="1" ht="15.95" customHeight="1" spans="1:8">
      <c r="A2" s="14"/>
      <c r="B2" s="14"/>
      <c r="C2" s="14"/>
      <c r="D2" s="14"/>
      <c r="E2" s="15"/>
      <c r="F2" s="15"/>
      <c r="G2" s="16"/>
      <c r="H2" s="17"/>
    </row>
    <row r="3" s="3" customFormat="1" ht="12" customHeight="1" spans="5:9">
      <c r="E3" s="18"/>
      <c r="F3" s="18"/>
      <c r="G3" s="19" t="s">
        <v>1</v>
      </c>
      <c r="H3" s="20"/>
      <c r="I3" s="20"/>
    </row>
    <row r="4" s="3" customFormat="1" ht="15" customHeight="1" spans="1:9">
      <c r="A4" s="21" t="s">
        <v>2</v>
      </c>
      <c r="B4" s="21" t="s">
        <v>3</v>
      </c>
      <c r="C4" s="21" t="s">
        <v>4</v>
      </c>
      <c r="D4" s="22" t="s">
        <v>5</v>
      </c>
      <c r="E4" s="23" t="s">
        <v>6</v>
      </c>
      <c r="F4" s="24"/>
      <c r="G4" s="25"/>
      <c r="H4" s="23"/>
      <c r="I4" s="40" t="s">
        <v>7</v>
      </c>
    </row>
    <row r="5" s="3" customFormat="1" ht="12" customHeight="1" spans="1:9">
      <c r="A5" s="21"/>
      <c r="B5" s="21"/>
      <c r="C5" s="21"/>
      <c r="D5" s="22"/>
      <c r="E5" s="23" t="s">
        <v>8</v>
      </c>
      <c r="F5" s="24" t="s">
        <v>9</v>
      </c>
      <c r="G5" s="25" t="s">
        <v>10</v>
      </c>
      <c r="H5" s="23" t="s">
        <v>11</v>
      </c>
      <c r="I5" s="40"/>
    </row>
    <row r="6" spans="1:9">
      <c r="A6" s="26" t="s">
        <v>12</v>
      </c>
      <c r="B6" s="26" t="s">
        <v>11</v>
      </c>
      <c r="C6" s="27"/>
      <c r="D6" s="26"/>
      <c r="E6" s="23"/>
      <c r="F6" s="24">
        <f>SUM(F7:F2168)</f>
        <v>18102.22</v>
      </c>
      <c r="G6" s="24">
        <f>SUM(G7:G2168)</f>
        <v>36323.3799999998</v>
      </c>
      <c r="H6" s="24">
        <f>SUM(H7:H2168)</f>
        <v>54425.5999999999</v>
      </c>
      <c r="I6" s="24"/>
    </row>
    <row r="7" spans="1:9">
      <c r="A7" s="28" t="s">
        <v>12</v>
      </c>
      <c r="B7" s="29" t="s">
        <v>13</v>
      </c>
      <c r="C7" s="30" t="s">
        <v>14</v>
      </c>
      <c r="D7" s="29" t="s">
        <v>15</v>
      </c>
      <c r="E7" s="31"/>
      <c r="F7" s="31">
        <v>401.5</v>
      </c>
      <c r="G7" s="32"/>
      <c r="H7" s="33">
        <f t="shared" ref="H7:H70" si="0">F7+G7</f>
        <v>401.5</v>
      </c>
      <c r="I7" s="41"/>
    </row>
    <row r="8" ht="12" customHeight="1" spans="1:9">
      <c r="A8" s="28" t="s">
        <v>12</v>
      </c>
      <c r="B8" s="28" t="s">
        <v>16</v>
      </c>
      <c r="C8" s="34">
        <v>1</v>
      </c>
      <c r="D8" s="35" t="s">
        <v>17</v>
      </c>
      <c r="E8" s="36"/>
      <c r="F8" s="36"/>
      <c r="G8" s="37">
        <v>8</v>
      </c>
      <c r="H8" s="38">
        <f t="shared" si="0"/>
        <v>8</v>
      </c>
      <c r="I8" s="42"/>
    </row>
    <row r="9" ht="12" customHeight="1" spans="1:9">
      <c r="A9" s="28" t="s">
        <v>12</v>
      </c>
      <c r="B9" s="28" t="s">
        <v>16</v>
      </c>
      <c r="C9" s="34">
        <v>1</v>
      </c>
      <c r="D9" s="35" t="s">
        <v>18</v>
      </c>
      <c r="E9" s="36"/>
      <c r="F9" s="36"/>
      <c r="G9" s="37">
        <v>8</v>
      </c>
      <c r="H9" s="38">
        <f t="shared" si="0"/>
        <v>8</v>
      </c>
      <c r="I9" s="42"/>
    </row>
    <row r="10" ht="12" customHeight="1" spans="1:9">
      <c r="A10" s="28" t="s">
        <v>12</v>
      </c>
      <c r="B10" s="28" t="s">
        <v>16</v>
      </c>
      <c r="C10" s="34">
        <v>1</v>
      </c>
      <c r="D10" s="35" t="s">
        <v>19</v>
      </c>
      <c r="E10" s="36"/>
      <c r="F10" s="36"/>
      <c r="G10" s="37">
        <v>8</v>
      </c>
      <c r="H10" s="38">
        <f t="shared" si="0"/>
        <v>8</v>
      </c>
      <c r="I10" s="42"/>
    </row>
    <row r="11" ht="12" customHeight="1" spans="1:9">
      <c r="A11" s="28" t="s">
        <v>12</v>
      </c>
      <c r="B11" s="28" t="s">
        <v>16</v>
      </c>
      <c r="C11" s="34">
        <v>2</v>
      </c>
      <c r="D11" s="35" t="s">
        <v>20</v>
      </c>
      <c r="E11" s="36"/>
      <c r="F11" s="36"/>
      <c r="G11" s="37">
        <v>9.2</v>
      </c>
      <c r="H11" s="38">
        <f t="shared" si="0"/>
        <v>9.2</v>
      </c>
      <c r="I11" s="42"/>
    </row>
    <row r="12" ht="12" customHeight="1" spans="1:9">
      <c r="A12" s="28" t="s">
        <v>12</v>
      </c>
      <c r="B12" s="28" t="s">
        <v>16</v>
      </c>
      <c r="C12" s="34">
        <v>2</v>
      </c>
      <c r="D12" s="35" t="s">
        <v>21</v>
      </c>
      <c r="E12" s="36"/>
      <c r="F12" s="36"/>
      <c r="G12" s="37">
        <v>8</v>
      </c>
      <c r="H12" s="38">
        <f t="shared" si="0"/>
        <v>8</v>
      </c>
      <c r="I12" s="42"/>
    </row>
    <row r="13" ht="12" customHeight="1" spans="1:9">
      <c r="A13" s="28" t="s">
        <v>12</v>
      </c>
      <c r="B13" s="28" t="s">
        <v>16</v>
      </c>
      <c r="C13" s="34">
        <v>2</v>
      </c>
      <c r="D13" s="35" t="s">
        <v>22</v>
      </c>
      <c r="E13" s="36"/>
      <c r="F13" s="36"/>
      <c r="G13" s="37">
        <v>6.6</v>
      </c>
      <c r="H13" s="38">
        <f t="shared" si="0"/>
        <v>6.6</v>
      </c>
      <c r="I13" s="42"/>
    </row>
    <row r="14" ht="12" customHeight="1" spans="1:9">
      <c r="A14" s="28" t="s">
        <v>12</v>
      </c>
      <c r="B14" s="28" t="s">
        <v>16</v>
      </c>
      <c r="C14" s="34">
        <v>2</v>
      </c>
      <c r="D14" s="35" t="s">
        <v>23</v>
      </c>
      <c r="E14" s="36"/>
      <c r="F14" s="36"/>
      <c r="G14" s="37">
        <v>4</v>
      </c>
      <c r="H14" s="38">
        <f t="shared" si="0"/>
        <v>4</v>
      </c>
      <c r="I14" s="42"/>
    </row>
    <row r="15" ht="12" customHeight="1" spans="1:9">
      <c r="A15" s="28" t="s">
        <v>12</v>
      </c>
      <c r="B15" s="28" t="s">
        <v>16</v>
      </c>
      <c r="C15" s="34">
        <v>2</v>
      </c>
      <c r="D15" s="35" t="s">
        <v>24</v>
      </c>
      <c r="E15" s="36"/>
      <c r="F15" s="36"/>
      <c r="G15" s="37">
        <v>4</v>
      </c>
      <c r="H15" s="38">
        <f t="shared" si="0"/>
        <v>4</v>
      </c>
      <c r="I15" s="42"/>
    </row>
    <row r="16" ht="12" customHeight="1" spans="1:9">
      <c r="A16" s="28" t="s">
        <v>12</v>
      </c>
      <c r="B16" s="28" t="s">
        <v>16</v>
      </c>
      <c r="C16" s="34">
        <v>2</v>
      </c>
      <c r="D16" s="35" t="s">
        <v>25</v>
      </c>
      <c r="E16" s="36"/>
      <c r="F16" s="36"/>
      <c r="G16" s="37">
        <v>4</v>
      </c>
      <c r="H16" s="38">
        <f t="shared" si="0"/>
        <v>4</v>
      </c>
      <c r="I16" s="42"/>
    </row>
    <row r="17" ht="12" customHeight="1" spans="1:9">
      <c r="A17" s="28" t="s">
        <v>12</v>
      </c>
      <c r="B17" s="28" t="s">
        <v>16</v>
      </c>
      <c r="C17" s="34">
        <v>2</v>
      </c>
      <c r="D17" s="35" t="s">
        <v>26</v>
      </c>
      <c r="E17" s="36"/>
      <c r="F17" s="36"/>
      <c r="G17" s="37">
        <v>8</v>
      </c>
      <c r="H17" s="38">
        <f t="shared" si="0"/>
        <v>8</v>
      </c>
      <c r="I17" s="42"/>
    </row>
    <row r="18" ht="12" customHeight="1" spans="1:9">
      <c r="A18" s="28" t="s">
        <v>12</v>
      </c>
      <c r="B18" s="28" t="s">
        <v>16</v>
      </c>
      <c r="C18" s="34">
        <v>2</v>
      </c>
      <c r="D18" s="35" t="s">
        <v>27</v>
      </c>
      <c r="E18" s="36"/>
      <c r="F18" s="36"/>
      <c r="G18" s="37">
        <v>14.5</v>
      </c>
      <c r="H18" s="38">
        <f t="shared" si="0"/>
        <v>14.5</v>
      </c>
      <c r="I18" s="35"/>
    </row>
    <row r="19" ht="12" customHeight="1" spans="1:9">
      <c r="A19" s="28" t="s">
        <v>12</v>
      </c>
      <c r="B19" s="28" t="s">
        <v>16</v>
      </c>
      <c r="C19" s="34">
        <v>2</v>
      </c>
      <c r="D19" s="35" t="s">
        <v>28</v>
      </c>
      <c r="E19" s="36"/>
      <c r="F19" s="36"/>
      <c r="G19" s="37">
        <v>6.6</v>
      </c>
      <c r="H19" s="38">
        <f t="shared" si="0"/>
        <v>6.6</v>
      </c>
      <c r="I19" s="42"/>
    </row>
    <row r="20" ht="12" customHeight="1" spans="1:9">
      <c r="A20" s="28" t="s">
        <v>12</v>
      </c>
      <c r="B20" s="28" t="s">
        <v>16</v>
      </c>
      <c r="C20" s="34">
        <v>2</v>
      </c>
      <c r="D20" s="35" t="s">
        <v>29</v>
      </c>
      <c r="E20" s="36"/>
      <c r="F20" s="36"/>
      <c r="G20" s="37">
        <v>4</v>
      </c>
      <c r="H20" s="38">
        <f t="shared" si="0"/>
        <v>4</v>
      </c>
      <c r="I20" s="42"/>
    </row>
    <row r="21" ht="12" customHeight="1" spans="1:9">
      <c r="A21" s="28" t="s">
        <v>12</v>
      </c>
      <c r="B21" s="28" t="s">
        <v>16</v>
      </c>
      <c r="C21" s="34">
        <v>2</v>
      </c>
      <c r="D21" s="35" t="s">
        <v>30</v>
      </c>
      <c r="E21" s="36"/>
      <c r="F21" s="36"/>
      <c r="G21" s="37">
        <v>4</v>
      </c>
      <c r="H21" s="38">
        <f t="shared" si="0"/>
        <v>4</v>
      </c>
      <c r="I21" s="42"/>
    </row>
    <row r="22" ht="12" customHeight="1" spans="1:9">
      <c r="A22" s="28" t="s">
        <v>12</v>
      </c>
      <c r="B22" s="28" t="s">
        <v>16</v>
      </c>
      <c r="C22" s="34">
        <v>2</v>
      </c>
      <c r="D22" s="35" t="s">
        <v>31</v>
      </c>
      <c r="E22" s="36"/>
      <c r="F22" s="36"/>
      <c r="G22" s="37">
        <v>4</v>
      </c>
      <c r="H22" s="38">
        <f t="shared" si="0"/>
        <v>4</v>
      </c>
      <c r="I22" s="42"/>
    </row>
    <row r="23" ht="12" customHeight="1" spans="1:9">
      <c r="A23" s="28" t="s">
        <v>12</v>
      </c>
      <c r="B23" s="28" t="s">
        <v>16</v>
      </c>
      <c r="C23" s="34">
        <v>2</v>
      </c>
      <c r="D23" s="35" t="s">
        <v>32</v>
      </c>
      <c r="E23" s="36"/>
      <c r="F23" s="36"/>
      <c r="G23" s="37">
        <v>8</v>
      </c>
      <c r="H23" s="38">
        <f t="shared" si="0"/>
        <v>8</v>
      </c>
      <c r="I23" s="42"/>
    </row>
    <row r="24" ht="12" customHeight="1" spans="1:9">
      <c r="A24" s="28" t="s">
        <v>12</v>
      </c>
      <c r="B24" s="28" t="s">
        <v>16</v>
      </c>
      <c r="C24" s="34">
        <v>2</v>
      </c>
      <c r="D24" s="35" t="s">
        <v>33</v>
      </c>
      <c r="E24" s="36"/>
      <c r="F24" s="36"/>
      <c r="G24" s="37">
        <v>8</v>
      </c>
      <c r="H24" s="38">
        <f t="shared" si="0"/>
        <v>8</v>
      </c>
      <c r="I24" s="42"/>
    </row>
    <row r="25" ht="12" customHeight="1" spans="1:9">
      <c r="A25" s="28" t="s">
        <v>12</v>
      </c>
      <c r="B25" s="28" t="s">
        <v>16</v>
      </c>
      <c r="C25" s="34">
        <v>2</v>
      </c>
      <c r="D25" s="35" t="s">
        <v>34</v>
      </c>
      <c r="E25" s="36"/>
      <c r="F25" s="36"/>
      <c r="G25" s="37">
        <v>6.2</v>
      </c>
      <c r="H25" s="38">
        <f t="shared" si="0"/>
        <v>6.2</v>
      </c>
      <c r="I25" s="30"/>
    </row>
    <row r="26" ht="12" customHeight="1" spans="1:9">
      <c r="A26" s="28" t="s">
        <v>12</v>
      </c>
      <c r="B26" s="28" t="s">
        <v>16</v>
      </c>
      <c r="C26" s="34">
        <v>2</v>
      </c>
      <c r="D26" s="35" t="s">
        <v>35</v>
      </c>
      <c r="E26" s="36"/>
      <c r="F26" s="36"/>
      <c r="G26" s="37">
        <f>3.8+0.5</f>
        <v>4.3</v>
      </c>
      <c r="H26" s="38">
        <f t="shared" si="0"/>
        <v>4.3</v>
      </c>
      <c r="I26" s="42"/>
    </row>
    <row r="27" ht="12" customHeight="1" spans="1:9">
      <c r="A27" s="28" t="s">
        <v>12</v>
      </c>
      <c r="B27" s="28" t="s">
        <v>16</v>
      </c>
      <c r="C27" s="34">
        <v>2</v>
      </c>
      <c r="D27" s="35" t="s">
        <v>36</v>
      </c>
      <c r="E27" s="36"/>
      <c r="F27" s="36"/>
      <c r="G27" s="37">
        <f>3.7+1</f>
        <v>4.7</v>
      </c>
      <c r="H27" s="38">
        <f t="shared" si="0"/>
        <v>4.7</v>
      </c>
      <c r="I27" s="42"/>
    </row>
    <row r="28" ht="12" customHeight="1" spans="1:9">
      <c r="A28" s="28" t="s">
        <v>12</v>
      </c>
      <c r="B28" s="28" t="s">
        <v>16</v>
      </c>
      <c r="C28" s="34">
        <v>2</v>
      </c>
      <c r="D28" s="35" t="s">
        <v>37</v>
      </c>
      <c r="E28" s="36"/>
      <c r="F28" s="36"/>
      <c r="G28" s="37">
        <v>6.2</v>
      </c>
      <c r="H28" s="38">
        <f t="shared" si="0"/>
        <v>6.2</v>
      </c>
      <c r="I28" s="42"/>
    </row>
    <row r="29" ht="12" customHeight="1" spans="1:9">
      <c r="A29" s="28" t="s">
        <v>12</v>
      </c>
      <c r="B29" s="28" t="s">
        <v>16</v>
      </c>
      <c r="C29" s="34">
        <v>2</v>
      </c>
      <c r="D29" s="35" t="s">
        <v>38</v>
      </c>
      <c r="E29" s="36"/>
      <c r="F29" s="36"/>
      <c r="G29" s="37">
        <v>5.3</v>
      </c>
      <c r="H29" s="38">
        <f t="shared" si="0"/>
        <v>5.3</v>
      </c>
      <c r="I29" s="42"/>
    </row>
    <row r="30" ht="12" customHeight="1" spans="1:9">
      <c r="A30" s="28" t="s">
        <v>12</v>
      </c>
      <c r="B30" s="28" t="s">
        <v>16</v>
      </c>
      <c r="C30" s="34">
        <v>2</v>
      </c>
      <c r="D30" s="35" t="s">
        <v>39</v>
      </c>
      <c r="E30" s="36"/>
      <c r="F30" s="36"/>
      <c r="G30" s="37">
        <v>5.3</v>
      </c>
      <c r="H30" s="38">
        <f t="shared" si="0"/>
        <v>5.3</v>
      </c>
      <c r="I30" s="42"/>
    </row>
    <row r="31" ht="12" customHeight="1" spans="1:9">
      <c r="A31" s="28" t="s">
        <v>12</v>
      </c>
      <c r="B31" s="28" t="s">
        <v>16</v>
      </c>
      <c r="C31" s="34">
        <v>2</v>
      </c>
      <c r="D31" s="39" t="s">
        <v>40</v>
      </c>
      <c r="E31" s="36"/>
      <c r="F31" s="36"/>
      <c r="G31" s="37">
        <f t="shared" ref="G31:G36" si="1">2.9+1</f>
        <v>3.9</v>
      </c>
      <c r="H31" s="38">
        <f t="shared" si="0"/>
        <v>3.9</v>
      </c>
      <c r="I31" s="42"/>
    </row>
    <row r="32" ht="12" customHeight="1" spans="1:9">
      <c r="A32" s="28" t="s">
        <v>12</v>
      </c>
      <c r="B32" s="28" t="s">
        <v>16</v>
      </c>
      <c r="C32" s="34">
        <v>2</v>
      </c>
      <c r="D32" s="35" t="s">
        <v>19</v>
      </c>
      <c r="E32" s="36"/>
      <c r="F32" s="36"/>
      <c r="G32" s="37">
        <f t="shared" si="1"/>
        <v>3.9</v>
      </c>
      <c r="H32" s="38">
        <f t="shared" si="0"/>
        <v>3.9</v>
      </c>
      <c r="I32" s="42"/>
    </row>
    <row r="33" ht="12" customHeight="1" spans="1:9">
      <c r="A33" s="28" t="s">
        <v>12</v>
      </c>
      <c r="B33" s="28" t="s">
        <v>16</v>
      </c>
      <c r="C33" s="34">
        <v>2</v>
      </c>
      <c r="D33" s="35" t="s">
        <v>41</v>
      </c>
      <c r="E33" s="36"/>
      <c r="F33" s="36"/>
      <c r="G33" s="37">
        <f t="shared" si="1"/>
        <v>3.9</v>
      </c>
      <c r="H33" s="38">
        <f t="shared" si="0"/>
        <v>3.9</v>
      </c>
      <c r="I33" s="42"/>
    </row>
    <row r="34" ht="12" customHeight="1" spans="1:9">
      <c r="A34" s="28" t="s">
        <v>12</v>
      </c>
      <c r="B34" s="28" t="s">
        <v>16</v>
      </c>
      <c r="C34" s="34">
        <v>2</v>
      </c>
      <c r="D34" s="35" t="s">
        <v>42</v>
      </c>
      <c r="E34" s="36"/>
      <c r="F34" s="36"/>
      <c r="G34" s="37">
        <f t="shared" si="1"/>
        <v>3.9</v>
      </c>
      <c r="H34" s="38">
        <f t="shared" si="0"/>
        <v>3.9</v>
      </c>
      <c r="I34" s="42"/>
    </row>
    <row r="35" ht="12" customHeight="1" spans="1:9">
      <c r="A35" s="28" t="s">
        <v>12</v>
      </c>
      <c r="B35" s="28" t="s">
        <v>16</v>
      </c>
      <c r="C35" s="34">
        <v>2</v>
      </c>
      <c r="D35" s="35" t="s">
        <v>43</v>
      </c>
      <c r="E35" s="36"/>
      <c r="F35" s="36"/>
      <c r="G35" s="37">
        <f t="shared" si="1"/>
        <v>3.9</v>
      </c>
      <c r="H35" s="38">
        <f t="shared" si="0"/>
        <v>3.9</v>
      </c>
      <c r="I35" s="42"/>
    </row>
    <row r="36" ht="12" customHeight="1" spans="1:9">
      <c r="A36" s="28" t="s">
        <v>12</v>
      </c>
      <c r="B36" s="28" t="s">
        <v>16</v>
      </c>
      <c r="C36" s="34">
        <v>2</v>
      </c>
      <c r="D36" s="35" t="s">
        <v>44</v>
      </c>
      <c r="E36" s="36"/>
      <c r="F36" s="36"/>
      <c r="G36" s="37">
        <f t="shared" si="1"/>
        <v>3.9</v>
      </c>
      <c r="H36" s="38">
        <f t="shared" si="0"/>
        <v>3.9</v>
      </c>
      <c r="I36" s="42"/>
    </row>
    <row r="37" ht="12" customHeight="1" spans="1:9">
      <c r="A37" s="28" t="s">
        <v>12</v>
      </c>
      <c r="B37" s="28" t="s">
        <v>16</v>
      </c>
      <c r="C37" s="34">
        <v>2</v>
      </c>
      <c r="D37" s="35" t="s">
        <v>45</v>
      </c>
      <c r="E37" s="36"/>
      <c r="F37" s="36"/>
      <c r="G37" s="37">
        <v>5.3</v>
      </c>
      <c r="H37" s="38">
        <f t="shared" si="0"/>
        <v>5.3</v>
      </c>
      <c r="I37" s="42"/>
    </row>
    <row r="38" ht="12" customHeight="1" spans="1:9">
      <c r="A38" s="28" t="s">
        <v>12</v>
      </c>
      <c r="B38" s="28" t="s">
        <v>16</v>
      </c>
      <c r="C38" s="34">
        <v>2</v>
      </c>
      <c r="D38" s="35" t="s">
        <v>46</v>
      </c>
      <c r="E38" s="36"/>
      <c r="F38" s="36"/>
      <c r="G38" s="37">
        <v>9.2</v>
      </c>
      <c r="H38" s="38">
        <f t="shared" si="0"/>
        <v>9.2</v>
      </c>
      <c r="I38" s="42"/>
    </row>
    <row r="39" ht="12" customHeight="1" spans="1:9">
      <c r="A39" s="28" t="s">
        <v>12</v>
      </c>
      <c r="B39" s="28" t="s">
        <v>16</v>
      </c>
      <c r="C39" s="34">
        <v>2</v>
      </c>
      <c r="D39" s="35" t="s">
        <v>47</v>
      </c>
      <c r="E39" s="36"/>
      <c r="F39" s="36"/>
      <c r="G39" s="37">
        <v>10.6</v>
      </c>
      <c r="H39" s="38">
        <f t="shared" si="0"/>
        <v>10.6</v>
      </c>
      <c r="I39" s="42"/>
    </row>
    <row r="40" ht="12" customHeight="1" spans="1:9">
      <c r="A40" s="28" t="s">
        <v>12</v>
      </c>
      <c r="B40" s="28" t="s">
        <v>16</v>
      </c>
      <c r="C40" s="34">
        <v>2</v>
      </c>
      <c r="D40" s="35" t="s">
        <v>48</v>
      </c>
      <c r="E40" s="36"/>
      <c r="F40" s="36"/>
      <c r="G40" s="37">
        <v>4</v>
      </c>
      <c r="H40" s="38">
        <f t="shared" si="0"/>
        <v>4</v>
      </c>
      <c r="I40" s="42"/>
    </row>
    <row r="41" ht="12" customHeight="1" spans="1:9">
      <c r="A41" s="28" t="s">
        <v>12</v>
      </c>
      <c r="B41" s="28" t="s">
        <v>16</v>
      </c>
      <c r="C41" s="34">
        <v>2</v>
      </c>
      <c r="D41" s="35" t="s">
        <v>49</v>
      </c>
      <c r="E41" s="36"/>
      <c r="F41" s="36"/>
      <c r="G41" s="37">
        <v>4</v>
      </c>
      <c r="H41" s="38">
        <f t="shared" si="0"/>
        <v>4</v>
      </c>
      <c r="I41" s="42"/>
    </row>
    <row r="42" ht="12" customHeight="1" spans="1:9">
      <c r="A42" s="28" t="s">
        <v>12</v>
      </c>
      <c r="B42" s="28" t="s">
        <v>16</v>
      </c>
      <c r="C42" s="34">
        <v>2</v>
      </c>
      <c r="D42" s="35" t="s">
        <v>50</v>
      </c>
      <c r="E42" s="36"/>
      <c r="F42" s="36"/>
      <c r="G42" s="37">
        <f>2.9+1</f>
        <v>3.9</v>
      </c>
      <c r="H42" s="38">
        <f t="shared" si="0"/>
        <v>3.9</v>
      </c>
      <c r="I42" s="42"/>
    </row>
    <row r="43" ht="12" customHeight="1" spans="1:9">
      <c r="A43" s="28" t="s">
        <v>12</v>
      </c>
      <c r="B43" s="28" t="s">
        <v>16</v>
      </c>
      <c r="C43" s="34">
        <v>2</v>
      </c>
      <c r="D43" s="35" t="s">
        <v>51</v>
      </c>
      <c r="E43" s="36"/>
      <c r="F43" s="36"/>
      <c r="G43" s="37">
        <f>2.8+1</f>
        <v>3.8</v>
      </c>
      <c r="H43" s="38">
        <f t="shared" si="0"/>
        <v>3.8</v>
      </c>
      <c r="I43" s="42"/>
    </row>
    <row r="44" ht="12" customHeight="1" spans="1:9">
      <c r="A44" s="28" t="s">
        <v>12</v>
      </c>
      <c r="B44" s="28" t="s">
        <v>16</v>
      </c>
      <c r="C44" s="34">
        <v>2</v>
      </c>
      <c r="D44" s="35" t="s">
        <v>52</v>
      </c>
      <c r="E44" s="36"/>
      <c r="F44" s="36"/>
      <c r="G44" s="37">
        <v>8</v>
      </c>
      <c r="H44" s="38">
        <f t="shared" si="0"/>
        <v>8</v>
      </c>
      <c r="I44" s="42"/>
    </row>
    <row r="45" ht="12" customHeight="1" spans="1:9">
      <c r="A45" s="28" t="s">
        <v>12</v>
      </c>
      <c r="B45" s="28" t="s">
        <v>16</v>
      </c>
      <c r="C45" s="34">
        <v>2</v>
      </c>
      <c r="D45" s="35" t="s">
        <v>53</v>
      </c>
      <c r="E45" s="36"/>
      <c r="F45" s="36"/>
      <c r="G45" s="37">
        <v>4</v>
      </c>
      <c r="H45" s="38">
        <f t="shared" si="0"/>
        <v>4</v>
      </c>
      <c r="I45" s="42"/>
    </row>
    <row r="46" ht="12" customHeight="1" spans="1:9">
      <c r="A46" s="28" t="s">
        <v>12</v>
      </c>
      <c r="B46" s="28" t="s">
        <v>16</v>
      </c>
      <c r="C46" s="28">
        <v>3</v>
      </c>
      <c r="D46" s="35" t="s">
        <v>54</v>
      </c>
      <c r="E46" s="36"/>
      <c r="F46" s="28"/>
      <c r="G46" s="37">
        <v>7.8</v>
      </c>
      <c r="H46" s="38">
        <f t="shared" si="0"/>
        <v>7.8</v>
      </c>
      <c r="I46" s="42"/>
    </row>
    <row r="47" s="4" customFormat="1" ht="12" customHeight="1" spans="1:9">
      <c r="A47" s="28" t="s">
        <v>12</v>
      </c>
      <c r="B47" s="28" t="s">
        <v>16</v>
      </c>
      <c r="C47" s="28">
        <v>3</v>
      </c>
      <c r="D47" s="35" t="s">
        <v>55</v>
      </c>
      <c r="E47" s="36"/>
      <c r="F47" s="28"/>
      <c r="G47" s="37">
        <v>5.1</v>
      </c>
      <c r="H47" s="38">
        <f t="shared" si="0"/>
        <v>5.1</v>
      </c>
      <c r="I47" s="42"/>
    </row>
    <row r="48" s="4" customFormat="1" ht="12" customHeight="1" spans="1:9">
      <c r="A48" s="28" t="s">
        <v>12</v>
      </c>
      <c r="B48" s="28" t="s">
        <v>16</v>
      </c>
      <c r="C48" s="28">
        <v>3</v>
      </c>
      <c r="D48" s="35" t="s">
        <v>56</v>
      </c>
      <c r="E48" s="36"/>
      <c r="F48" s="28"/>
      <c r="G48" s="37">
        <v>5</v>
      </c>
      <c r="H48" s="38">
        <f t="shared" si="0"/>
        <v>5</v>
      </c>
      <c r="I48" s="42"/>
    </row>
    <row r="49" s="4" customFormat="1" ht="12" customHeight="1" spans="1:9">
      <c r="A49" s="28" t="s">
        <v>12</v>
      </c>
      <c r="B49" s="28" t="s">
        <v>16</v>
      </c>
      <c r="C49" s="28">
        <v>3</v>
      </c>
      <c r="D49" s="35" t="s">
        <v>57</v>
      </c>
      <c r="E49" s="36"/>
      <c r="F49" s="28"/>
      <c r="G49" s="37">
        <f>2.8+1</f>
        <v>3.8</v>
      </c>
      <c r="H49" s="38">
        <f t="shared" si="0"/>
        <v>3.8</v>
      </c>
      <c r="I49" s="42"/>
    </row>
    <row r="50" s="4" customFormat="1" ht="12" customHeight="1" spans="1:9">
      <c r="A50" s="28" t="s">
        <v>12</v>
      </c>
      <c r="B50" s="28" t="s">
        <v>16</v>
      </c>
      <c r="C50" s="28">
        <v>3</v>
      </c>
      <c r="D50" s="35" t="s">
        <v>58</v>
      </c>
      <c r="E50" s="36"/>
      <c r="F50" s="28"/>
      <c r="G50" s="37">
        <v>5</v>
      </c>
      <c r="H50" s="38">
        <f t="shared" si="0"/>
        <v>5</v>
      </c>
      <c r="I50" s="42"/>
    </row>
    <row r="51" s="4" customFormat="1" ht="12" customHeight="1" spans="1:9">
      <c r="A51" s="28" t="s">
        <v>12</v>
      </c>
      <c r="B51" s="28" t="s">
        <v>16</v>
      </c>
      <c r="C51" s="28">
        <v>3</v>
      </c>
      <c r="D51" s="35" t="s">
        <v>59</v>
      </c>
      <c r="E51" s="36"/>
      <c r="F51" s="28"/>
      <c r="G51" s="37">
        <v>3.6</v>
      </c>
      <c r="H51" s="38">
        <f t="shared" si="0"/>
        <v>3.6</v>
      </c>
      <c r="I51" s="42"/>
    </row>
    <row r="52" s="4" customFormat="1" ht="12" customHeight="1" spans="1:9">
      <c r="A52" s="28" t="s">
        <v>12</v>
      </c>
      <c r="B52" s="28" t="s">
        <v>16</v>
      </c>
      <c r="C52" s="28">
        <v>3</v>
      </c>
      <c r="D52" s="35" t="s">
        <v>60</v>
      </c>
      <c r="E52" s="36"/>
      <c r="F52" s="28"/>
      <c r="G52" s="37">
        <v>3.6</v>
      </c>
      <c r="H52" s="38">
        <f t="shared" si="0"/>
        <v>3.6</v>
      </c>
      <c r="I52" s="42"/>
    </row>
    <row r="53" s="4" customFormat="1" ht="12" customHeight="1" spans="1:9">
      <c r="A53" s="28" t="s">
        <v>12</v>
      </c>
      <c r="B53" s="28" t="s">
        <v>16</v>
      </c>
      <c r="C53" s="28">
        <v>3</v>
      </c>
      <c r="D53" s="35" t="s">
        <v>61</v>
      </c>
      <c r="E53" s="36"/>
      <c r="F53" s="28"/>
      <c r="G53" s="37">
        <v>7.8</v>
      </c>
      <c r="H53" s="38">
        <f t="shared" si="0"/>
        <v>7.8</v>
      </c>
      <c r="I53" s="42"/>
    </row>
    <row r="54" s="4" customFormat="1" ht="12" customHeight="1" spans="1:9">
      <c r="A54" s="28" t="s">
        <v>12</v>
      </c>
      <c r="B54" s="28" t="s">
        <v>16</v>
      </c>
      <c r="C54" s="28">
        <v>3</v>
      </c>
      <c r="D54" s="35" t="s">
        <v>62</v>
      </c>
      <c r="E54" s="36"/>
      <c r="F54" s="28"/>
      <c r="G54" s="37">
        <v>3.6</v>
      </c>
      <c r="H54" s="38">
        <f t="shared" si="0"/>
        <v>3.6</v>
      </c>
      <c r="I54" s="42"/>
    </row>
    <row r="55" s="4" customFormat="1" ht="12" customHeight="1" spans="1:9">
      <c r="A55" s="28" t="s">
        <v>12</v>
      </c>
      <c r="B55" s="28" t="s">
        <v>16</v>
      </c>
      <c r="C55" s="28">
        <v>3</v>
      </c>
      <c r="D55" s="35" t="s">
        <v>63</v>
      </c>
      <c r="E55" s="36"/>
      <c r="F55" s="28"/>
      <c r="G55" s="37">
        <v>3.6</v>
      </c>
      <c r="H55" s="38">
        <f t="shared" si="0"/>
        <v>3.6</v>
      </c>
      <c r="I55" s="42"/>
    </row>
    <row r="56" s="4" customFormat="1" ht="12" customHeight="1" spans="1:9">
      <c r="A56" s="28" t="s">
        <v>12</v>
      </c>
      <c r="B56" s="28" t="s">
        <v>16</v>
      </c>
      <c r="C56" s="28">
        <v>3</v>
      </c>
      <c r="D56" s="35" t="s">
        <v>64</v>
      </c>
      <c r="E56" s="36"/>
      <c r="F56" s="28"/>
      <c r="G56" s="37">
        <v>9.2</v>
      </c>
      <c r="H56" s="38">
        <f t="shared" si="0"/>
        <v>9.2</v>
      </c>
      <c r="I56" s="42"/>
    </row>
    <row r="57" s="4" customFormat="1" ht="12" customHeight="1" spans="1:9">
      <c r="A57" s="28" t="s">
        <v>12</v>
      </c>
      <c r="B57" s="28" t="s">
        <v>16</v>
      </c>
      <c r="C57" s="28">
        <v>3</v>
      </c>
      <c r="D57" s="35" t="s">
        <v>65</v>
      </c>
      <c r="E57" s="36"/>
      <c r="F57" s="28"/>
      <c r="G57" s="37">
        <v>9.1</v>
      </c>
      <c r="H57" s="38">
        <f t="shared" si="0"/>
        <v>9.1</v>
      </c>
      <c r="I57" s="42"/>
    </row>
    <row r="58" s="4" customFormat="1" ht="12" customHeight="1" spans="1:9">
      <c r="A58" s="28" t="s">
        <v>12</v>
      </c>
      <c r="B58" s="28" t="s">
        <v>16</v>
      </c>
      <c r="C58" s="28">
        <v>3</v>
      </c>
      <c r="D58" s="35" t="s">
        <v>66</v>
      </c>
      <c r="E58" s="36"/>
      <c r="F58" s="28"/>
      <c r="G58" s="37">
        <v>11.9</v>
      </c>
      <c r="H58" s="38">
        <f t="shared" si="0"/>
        <v>11.9</v>
      </c>
      <c r="I58" s="42"/>
    </row>
    <row r="59" s="4" customFormat="1" ht="12" customHeight="1" spans="1:9">
      <c r="A59" s="28" t="s">
        <v>12</v>
      </c>
      <c r="B59" s="28" t="s">
        <v>16</v>
      </c>
      <c r="C59" s="28">
        <v>3</v>
      </c>
      <c r="D59" s="35" t="s">
        <v>67</v>
      </c>
      <c r="E59" s="36"/>
      <c r="F59" s="28"/>
      <c r="G59" s="37">
        <v>5</v>
      </c>
      <c r="H59" s="38">
        <f t="shared" si="0"/>
        <v>5</v>
      </c>
      <c r="I59" s="42"/>
    </row>
    <row r="60" s="4" customFormat="1" ht="12" customHeight="1" spans="1:9">
      <c r="A60" s="28" t="s">
        <v>12</v>
      </c>
      <c r="B60" s="28" t="s">
        <v>16</v>
      </c>
      <c r="C60" s="28">
        <v>3</v>
      </c>
      <c r="D60" s="35" t="s">
        <v>68</v>
      </c>
      <c r="E60" s="36"/>
      <c r="F60" s="28"/>
      <c r="G60" s="37">
        <v>3.6</v>
      </c>
      <c r="H60" s="38">
        <f t="shared" si="0"/>
        <v>3.6</v>
      </c>
      <c r="I60" s="42"/>
    </row>
    <row r="61" s="4" customFormat="1" ht="12" customHeight="1" spans="1:9">
      <c r="A61" s="28" t="s">
        <v>12</v>
      </c>
      <c r="B61" s="28" t="s">
        <v>16</v>
      </c>
      <c r="C61" s="28">
        <v>3</v>
      </c>
      <c r="D61" s="35" t="s">
        <v>69</v>
      </c>
      <c r="E61" s="36"/>
      <c r="F61" s="28"/>
      <c r="G61" s="37">
        <v>6.9</v>
      </c>
      <c r="H61" s="38">
        <f t="shared" si="0"/>
        <v>6.9</v>
      </c>
      <c r="I61" s="42"/>
    </row>
    <row r="62" s="4" customFormat="1" ht="12" customHeight="1" spans="1:10">
      <c r="A62" s="28" t="s">
        <v>12</v>
      </c>
      <c r="B62" s="28" t="s">
        <v>16</v>
      </c>
      <c r="C62" s="28">
        <v>3</v>
      </c>
      <c r="D62" s="35" t="s">
        <v>70</v>
      </c>
      <c r="E62" s="36"/>
      <c r="F62" s="28"/>
      <c r="G62" s="37">
        <v>7.8</v>
      </c>
      <c r="H62" s="38">
        <f t="shared" si="0"/>
        <v>7.8</v>
      </c>
      <c r="I62" s="43"/>
      <c r="J62" s="9"/>
    </row>
    <row r="63" s="4" customFormat="1" ht="12" customHeight="1" spans="1:9">
      <c r="A63" s="28" t="s">
        <v>12</v>
      </c>
      <c r="B63" s="28" t="s">
        <v>16</v>
      </c>
      <c r="C63" s="28">
        <v>3</v>
      </c>
      <c r="D63" s="35" t="s">
        <v>71</v>
      </c>
      <c r="E63" s="36"/>
      <c r="F63" s="28"/>
      <c r="G63" s="37">
        <v>7.8</v>
      </c>
      <c r="H63" s="38">
        <f t="shared" si="0"/>
        <v>7.8</v>
      </c>
      <c r="I63" s="42"/>
    </row>
    <row r="64" s="4" customFormat="1" ht="12" customHeight="1" spans="1:9">
      <c r="A64" s="28" t="s">
        <v>12</v>
      </c>
      <c r="B64" s="28" t="s">
        <v>16</v>
      </c>
      <c r="C64" s="28">
        <v>3</v>
      </c>
      <c r="D64" s="35" t="s">
        <v>72</v>
      </c>
      <c r="E64" s="36"/>
      <c r="F64" s="28"/>
      <c r="G64" s="37">
        <v>10.8</v>
      </c>
      <c r="H64" s="38">
        <f t="shared" si="0"/>
        <v>10.8</v>
      </c>
      <c r="I64" s="42"/>
    </row>
    <row r="65" s="4" customFormat="1" ht="12" customHeight="1" spans="1:9">
      <c r="A65" s="45" t="s">
        <v>12</v>
      </c>
      <c r="B65" s="28" t="s">
        <v>16</v>
      </c>
      <c r="C65" s="45">
        <v>4</v>
      </c>
      <c r="D65" s="35" t="s">
        <v>73</v>
      </c>
      <c r="E65" s="36"/>
      <c r="F65" s="45"/>
      <c r="G65" s="37">
        <v>5.4</v>
      </c>
      <c r="H65" s="38">
        <f t="shared" si="0"/>
        <v>5.4</v>
      </c>
      <c r="I65" s="42"/>
    </row>
    <row r="66" s="5" customFormat="1" ht="12" customHeight="1" spans="1:9">
      <c r="A66" s="45" t="s">
        <v>12</v>
      </c>
      <c r="B66" s="28" t="s">
        <v>16</v>
      </c>
      <c r="C66" s="45">
        <v>4</v>
      </c>
      <c r="D66" s="35" t="s">
        <v>74</v>
      </c>
      <c r="E66" s="36"/>
      <c r="F66" s="45"/>
      <c r="G66" s="37">
        <v>8</v>
      </c>
      <c r="H66" s="38">
        <f t="shared" si="0"/>
        <v>8</v>
      </c>
      <c r="I66" s="42"/>
    </row>
    <row r="67" s="5" customFormat="1" ht="12" customHeight="1" spans="1:9">
      <c r="A67" s="45" t="s">
        <v>12</v>
      </c>
      <c r="B67" s="28" t="s">
        <v>16</v>
      </c>
      <c r="C67" s="45">
        <v>4</v>
      </c>
      <c r="D67" s="35" t="s">
        <v>75</v>
      </c>
      <c r="E67" s="36"/>
      <c r="F67" s="45"/>
      <c r="G67" s="37">
        <v>5.4</v>
      </c>
      <c r="H67" s="38">
        <f t="shared" si="0"/>
        <v>5.4</v>
      </c>
      <c r="I67" s="42"/>
    </row>
    <row r="68" s="5" customFormat="1" ht="12" customHeight="1" spans="1:9">
      <c r="A68" s="45" t="s">
        <v>12</v>
      </c>
      <c r="B68" s="28" t="s">
        <v>16</v>
      </c>
      <c r="C68" s="45">
        <v>4</v>
      </c>
      <c r="D68" s="35" t="s">
        <v>76</v>
      </c>
      <c r="E68" s="36"/>
      <c r="F68" s="45"/>
      <c r="G68" s="37">
        <v>10.7</v>
      </c>
      <c r="H68" s="38">
        <f t="shared" si="0"/>
        <v>10.7</v>
      </c>
      <c r="I68" s="42"/>
    </row>
    <row r="69" s="5" customFormat="1" ht="12" customHeight="1" spans="1:9">
      <c r="A69" s="45" t="s">
        <v>12</v>
      </c>
      <c r="B69" s="28" t="s">
        <v>16</v>
      </c>
      <c r="C69" s="45">
        <v>4</v>
      </c>
      <c r="D69" s="35" t="s">
        <v>77</v>
      </c>
      <c r="E69" s="36"/>
      <c r="F69" s="45"/>
      <c r="G69" s="37">
        <v>13.4</v>
      </c>
      <c r="H69" s="38">
        <f t="shared" si="0"/>
        <v>13.4</v>
      </c>
      <c r="I69" s="42"/>
    </row>
    <row r="70" s="5" customFormat="1" ht="12" customHeight="1" spans="1:9">
      <c r="A70" s="45" t="s">
        <v>12</v>
      </c>
      <c r="B70" s="28" t="s">
        <v>16</v>
      </c>
      <c r="C70" s="45">
        <v>4</v>
      </c>
      <c r="D70" s="35" t="s">
        <v>78</v>
      </c>
      <c r="E70" s="36"/>
      <c r="F70" s="45"/>
      <c r="G70" s="37">
        <v>10.7</v>
      </c>
      <c r="H70" s="38">
        <f t="shared" si="0"/>
        <v>10.7</v>
      </c>
      <c r="I70" s="42"/>
    </row>
    <row r="71" s="5" customFormat="1" ht="12" customHeight="1" spans="1:10">
      <c r="A71" s="45" t="s">
        <v>12</v>
      </c>
      <c r="B71" s="28" t="s">
        <v>16</v>
      </c>
      <c r="C71" s="45">
        <v>4</v>
      </c>
      <c r="D71" s="35" t="s">
        <v>78</v>
      </c>
      <c r="E71" s="36"/>
      <c r="F71" s="45"/>
      <c r="G71" s="37">
        <v>10.7</v>
      </c>
      <c r="H71" s="38">
        <f t="shared" ref="H71:H134" si="2">F71+G71</f>
        <v>10.7</v>
      </c>
      <c r="I71" s="43"/>
      <c r="J71" s="9"/>
    </row>
    <row r="72" s="5" customFormat="1" ht="12" customHeight="1" spans="1:9">
      <c r="A72" s="45" t="s">
        <v>12</v>
      </c>
      <c r="B72" s="28" t="s">
        <v>16</v>
      </c>
      <c r="C72" s="45">
        <v>4</v>
      </c>
      <c r="D72" s="35" t="s">
        <v>79</v>
      </c>
      <c r="E72" s="36"/>
      <c r="F72" s="45"/>
      <c r="G72" s="37">
        <v>18.7</v>
      </c>
      <c r="H72" s="38">
        <f t="shared" si="2"/>
        <v>18.7</v>
      </c>
      <c r="I72" s="42"/>
    </row>
    <row r="73" s="5" customFormat="1" ht="12" customHeight="1" spans="1:9">
      <c r="A73" s="45" t="s">
        <v>12</v>
      </c>
      <c r="B73" s="28" t="s">
        <v>16</v>
      </c>
      <c r="C73" s="45">
        <v>4</v>
      </c>
      <c r="D73" s="35" t="s">
        <v>80</v>
      </c>
      <c r="E73" s="36"/>
      <c r="F73" s="45"/>
      <c r="G73" s="37">
        <f>2.8+1</f>
        <v>3.8</v>
      </c>
      <c r="H73" s="38">
        <f t="shared" si="2"/>
        <v>3.8</v>
      </c>
      <c r="I73" s="42"/>
    </row>
    <row r="74" s="5" customFormat="1" ht="12" customHeight="1" spans="1:9">
      <c r="A74" s="45" t="s">
        <v>12</v>
      </c>
      <c r="B74" s="28" t="s">
        <v>16</v>
      </c>
      <c r="C74" s="45">
        <v>4</v>
      </c>
      <c r="D74" s="35" t="s">
        <v>81</v>
      </c>
      <c r="E74" s="36"/>
      <c r="F74" s="45"/>
      <c r="G74" s="37">
        <v>8</v>
      </c>
      <c r="H74" s="38">
        <f t="shared" si="2"/>
        <v>8</v>
      </c>
      <c r="I74" s="42"/>
    </row>
    <row r="75" s="5" customFormat="1" ht="12" customHeight="1" spans="1:9">
      <c r="A75" s="45" t="s">
        <v>12</v>
      </c>
      <c r="B75" s="28" t="s">
        <v>16</v>
      </c>
      <c r="C75" s="45">
        <v>4</v>
      </c>
      <c r="D75" s="35" t="s">
        <v>82</v>
      </c>
      <c r="E75" s="36"/>
      <c r="F75" s="45"/>
      <c r="G75" s="37">
        <v>16.1</v>
      </c>
      <c r="H75" s="38">
        <f t="shared" si="2"/>
        <v>16.1</v>
      </c>
      <c r="I75" s="42"/>
    </row>
    <row r="76" s="5" customFormat="1" ht="12" customHeight="1" spans="1:9">
      <c r="A76" s="45" t="s">
        <v>12</v>
      </c>
      <c r="B76" s="28" t="s">
        <v>16</v>
      </c>
      <c r="C76" s="45">
        <v>4</v>
      </c>
      <c r="D76" s="35" t="s">
        <v>83</v>
      </c>
      <c r="E76" s="36"/>
      <c r="F76" s="45"/>
      <c r="G76" s="37">
        <v>23.7</v>
      </c>
      <c r="H76" s="38">
        <f t="shared" si="2"/>
        <v>23.7</v>
      </c>
      <c r="I76" s="42"/>
    </row>
    <row r="77" s="5" customFormat="1" ht="12" customHeight="1" spans="1:9">
      <c r="A77" s="45" t="s">
        <v>12</v>
      </c>
      <c r="B77" s="28" t="s">
        <v>16</v>
      </c>
      <c r="C77" s="45">
        <v>4</v>
      </c>
      <c r="D77" s="35" t="s">
        <v>84</v>
      </c>
      <c r="E77" s="36"/>
      <c r="F77" s="45"/>
      <c r="G77" s="37">
        <v>2.7</v>
      </c>
      <c r="H77" s="38">
        <f t="shared" si="2"/>
        <v>2.7</v>
      </c>
      <c r="I77" s="42"/>
    </row>
    <row r="78" s="5" customFormat="1" ht="12" customHeight="1" spans="1:9">
      <c r="A78" s="45" t="s">
        <v>12</v>
      </c>
      <c r="B78" s="28" t="s">
        <v>16</v>
      </c>
      <c r="C78" s="45">
        <v>4</v>
      </c>
      <c r="D78" s="35" t="s">
        <v>85</v>
      </c>
      <c r="E78" s="36"/>
      <c r="F78" s="45"/>
      <c r="G78" s="37">
        <v>10.7</v>
      </c>
      <c r="H78" s="38">
        <f t="shared" si="2"/>
        <v>10.7</v>
      </c>
      <c r="I78" s="42"/>
    </row>
    <row r="79" s="5" customFormat="1" ht="12" customHeight="1" spans="1:10">
      <c r="A79" s="45" t="s">
        <v>12</v>
      </c>
      <c r="B79" s="28" t="s">
        <v>16</v>
      </c>
      <c r="C79" s="45">
        <v>4</v>
      </c>
      <c r="D79" s="46" t="s">
        <v>86</v>
      </c>
      <c r="E79" s="36"/>
      <c r="F79" s="45"/>
      <c r="G79" s="37">
        <v>13.4</v>
      </c>
      <c r="H79" s="38">
        <f t="shared" si="2"/>
        <v>13.4</v>
      </c>
      <c r="I79" s="42"/>
      <c r="J79" s="9"/>
    </row>
    <row r="80" s="5" customFormat="1" ht="12" customHeight="1" spans="1:9">
      <c r="A80" s="45" t="s">
        <v>12</v>
      </c>
      <c r="B80" s="28" t="s">
        <v>16</v>
      </c>
      <c r="C80" s="45">
        <v>4</v>
      </c>
      <c r="D80" s="35" t="s">
        <v>87</v>
      </c>
      <c r="E80" s="36"/>
      <c r="F80" s="45"/>
      <c r="G80" s="37">
        <v>5.4</v>
      </c>
      <c r="H80" s="38">
        <f t="shared" si="2"/>
        <v>5.4</v>
      </c>
      <c r="I80" s="42"/>
    </row>
    <row r="81" s="5" customFormat="1" ht="12" customHeight="1" spans="1:9">
      <c r="A81" s="45" t="s">
        <v>12</v>
      </c>
      <c r="B81" s="28" t="s">
        <v>16</v>
      </c>
      <c r="C81" s="45">
        <v>4</v>
      </c>
      <c r="D81" s="35" t="s">
        <v>88</v>
      </c>
      <c r="E81" s="36"/>
      <c r="F81" s="45"/>
      <c r="G81" s="37">
        <v>5.4</v>
      </c>
      <c r="H81" s="38">
        <f t="shared" si="2"/>
        <v>5.4</v>
      </c>
      <c r="I81" s="42"/>
    </row>
    <row r="82" s="5" customFormat="1" ht="12" customHeight="1" spans="1:9">
      <c r="A82" s="45" t="s">
        <v>12</v>
      </c>
      <c r="B82" s="28" t="s">
        <v>16</v>
      </c>
      <c r="C82" s="45">
        <v>4</v>
      </c>
      <c r="D82" s="35" t="s">
        <v>89</v>
      </c>
      <c r="E82" s="36"/>
      <c r="F82" s="45"/>
      <c r="G82" s="37">
        <v>8</v>
      </c>
      <c r="H82" s="38">
        <f t="shared" si="2"/>
        <v>8</v>
      </c>
      <c r="I82" s="42"/>
    </row>
    <row r="83" s="5" customFormat="1" ht="12" customHeight="1" spans="1:9">
      <c r="A83" s="45" t="s">
        <v>12</v>
      </c>
      <c r="B83" s="28" t="s">
        <v>16</v>
      </c>
      <c r="C83" s="45">
        <v>4</v>
      </c>
      <c r="D83" s="35" t="s">
        <v>90</v>
      </c>
      <c r="E83" s="36"/>
      <c r="F83" s="45"/>
      <c r="G83" s="37">
        <v>5.4</v>
      </c>
      <c r="H83" s="38">
        <f t="shared" si="2"/>
        <v>5.4</v>
      </c>
      <c r="I83" s="42"/>
    </row>
    <row r="84" s="5" customFormat="1" ht="12" customHeight="1" spans="1:9">
      <c r="A84" s="45" t="s">
        <v>12</v>
      </c>
      <c r="B84" s="28" t="s">
        <v>16</v>
      </c>
      <c r="C84" s="45">
        <v>4</v>
      </c>
      <c r="D84" s="35" t="s">
        <v>91</v>
      </c>
      <c r="E84" s="36"/>
      <c r="F84" s="45"/>
      <c r="G84" s="37">
        <v>5.4</v>
      </c>
      <c r="H84" s="38">
        <f t="shared" si="2"/>
        <v>5.4</v>
      </c>
      <c r="I84" s="42"/>
    </row>
    <row r="85" s="5" customFormat="1" ht="12" customHeight="1" spans="1:9">
      <c r="A85" s="45" t="s">
        <v>12</v>
      </c>
      <c r="B85" s="28" t="s">
        <v>16</v>
      </c>
      <c r="C85" s="45">
        <v>4</v>
      </c>
      <c r="D85" s="35" t="s">
        <v>92</v>
      </c>
      <c r="E85" s="36"/>
      <c r="F85" s="45"/>
      <c r="G85" s="37">
        <v>5.4</v>
      </c>
      <c r="H85" s="38">
        <f t="shared" si="2"/>
        <v>5.4</v>
      </c>
      <c r="I85" s="42"/>
    </row>
    <row r="86" s="5" customFormat="1" ht="12" customHeight="1" spans="1:9">
      <c r="A86" s="45" t="s">
        <v>12</v>
      </c>
      <c r="B86" s="28" t="s">
        <v>16</v>
      </c>
      <c r="C86" s="45">
        <v>4</v>
      </c>
      <c r="D86" s="35" t="s">
        <v>93</v>
      </c>
      <c r="E86" s="36"/>
      <c r="F86" s="45"/>
      <c r="G86" s="37">
        <v>5.4</v>
      </c>
      <c r="H86" s="38">
        <f t="shared" si="2"/>
        <v>5.4</v>
      </c>
      <c r="I86" s="42"/>
    </row>
    <row r="87" s="5" customFormat="1" ht="12" customHeight="1" spans="1:9">
      <c r="A87" s="45" t="s">
        <v>12</v>
      </c>
      <c r="B87" s="28" t="s">
        <v>16</v>
      </c>
      <c r="C87" s="45">
        <v>4</v>
      </c>
      <c r="D87" s="35" t="s">
        <v>94</v>
      </c>
      <c r="E87" s="36"/>
      <c r="F87" s="45"/>
      <c r="G87" s="37">
        <v>16.1</v>
      </c>
      <c r="H87" s="38">
        <f t="shared" si="2"/>
        <v>16.1</v>
      </c>
      <c r="I87" s="42"/>
    </row>
    <row r="88" s="5" customFormat="1" ht="12" customHeight="1" spans="1:9">
      <c r="A88" s="45" t="s">
        <v>12</v>
      </c>
      <c r="B88" s="28" t="s">
        <v>16</v>
      </c>
      <c r="C88" s="45">
        <v>4</v>
      </c>
      <c r="D88" s="35" t="s">
        <v>95</v>
      </c>
      <c r="E88" s="36"/>
      <c r="F88" s="45"/>
      <c r="G88" s="37">
        <v>28.8</v>
      </c>
      <c r="H88" s="38">
        <f t="shared" si="2"/>
        <v>28.8</v>
      </c>
      <c r="I88" s="42"/>
    </row>
    <row r="89" s="5" customFormat="1" ht="12" customHeight="1" spans="1:9">
      <c r="A89" s="45" t="s">
        <v>12</v>
      </c>
      <c r="B89" s="28" t="s">
        <v>16</v>
      </c>
      <c r="C89" s="45">
        <v>4</v>
      </c>
      <c r="D89" s="35" t="s">
        <v>96</v>
      </c>
      <c r="E89" s="36"/>
      <c r="F89" s="45"/>
      <c r="G89" s="37">
        <v>13.4</v>
      </c>
      <c r="H89" s="38">
        <f t="shared" si="2"/>
        <v>13.4</v>
      </c>
      <c r="I89" s="42"/>
    </row>
    <row r="90" s="5" customFormat="1" ht="12" customHeight="1" spans="1:9">
      <c r="A90" s="45" t="s">
        <v>12</v>
      </c>
      <c r="B90" s="28" t="s">
        <v>16</v>
      </c>
      <c r="C90" s="45">
        <v>4</v>
      </c>
      <c r="D90" s="35" t="s">
        <v>97</v>
      </c>
      <c r="E90" s="36"/>
      <c r="F90" s="45"/>
      <c r="G90" s="37">
        <v>5.4</v>
      </c>
      <c r="H90" s="38">
        <f t="shared" si="2"/>
        <v>5.4</v>
      </c>
      <c r="I90" s="42"/>
    </row>
    <row r="91" s="5" customFormat="1" ht="12" customHeight="1" spans="1:9">
      <c r="A91" s="45" t="s">
        <v>12</v>
      </c>
      <c r="B91" s="28" t="s">
        <v>16</v>
      </c>
      <c r="C91" s="45">
        <v>4</v>
      </c>
      <c r="D91" s="35" t="s">
        <v>98</v>
      </c>
      <c r="E91" s="36"/>
      <c r="F91" s="45"/>
      <c r="G91" s="37">
        <v>5.4</v>
      </c>
      <c r="H91" s="38">
        <f t="shared" si="2"/>
        <v>5.4</v>
      </c>
      <c r="I91" s="42"/>
    </row>
    <row r="92" s="5" customFormat="1" ht="12" customHeight="1" spans="1:9">
      <c r="A92" s="45" t="s">
        <v>12</v>
      </c>
      <c r="B92" s="28" t="s">
        <v>16</v>
      </c>
      <c r="C92" s="45">
        <v>4</v>
      </c>
      <c r="D92" s="35" t="s">
        <v>99</v>
      </c>
      <c r="E92" s="36"/>
      <c r="F92" s="45"/>
      <c r="G92" s="37">
        <v>5.4</v>
      </c>
      <c r="H92" s="38">
        <f t="shared" si="2"/>
        <v>5.4</v>
      </c>
      <c r="I92" s="42"/>
    </row>
    <row r="93" s="5" customFormat="1" ht="12" customHeight="1" spans="1:9">
      <c r="A93" s="45" t="s">
        <v>12</v>
      </c>
      <c r="B93" s="28" t="s">
        <v>16</v>
      </c>
      <c r="C93" s="45">
        <v>4</v>
      </c>
      <c r="D93" s="35" t="s">
        <v>100</v>
      </c>
      <c r="E93" s="36"/>
      <c r="F93" s="45"/>
      <c r="G93" s="37">
        <v>2.7</v>
      </c>
      <c r="H93" s="38">
        <f t="shared" si="2"/>
        <v>2.7</v>
      </c>
      <c r="I93" s="42"/>
    </row>
    <row r="94" s="5" customFormat="1" ht="12" customHeight="1" spans="1:9">
      <c r="A94" s="45" t="s">
        <v>12</v>
      </c>
      <c r="B94" s="28" t="s">
        <v>16</v>
      </c>
      <c r="C94" s="45">
        <v>4</v>
      </c>
      <c r="D94" s="35" t="s">
        <v>101</v>
      </c>
      <c r="E94" s="36"/>
      <c r="F94" s="45"/>
      <c r="G94" s="37">
        <v>13.4</v>
      </c>
      <c r="H94" s="38">
        <f t="shared" si="2"/>
        <v>13.4</v>
      </c>
      <c r="I94" s="42"/>
    </row>
    <row r="95" s="5" customFormat="1" ht="12" customHeight="1" spans="1:9">
      <c r="A95" s="45" t="s">
        <v>12</v>
      </c>
      <c r="B95" s="28" t="s">
        <v>16</v>
      </c>
      <c r="C95" s="45">
        <v>4</v>
      </c>
      <c r="D95" s="35" t="s">
        <v>102</v>
      </c>
      <c r="E95" s="36"/>
      <c r="F95" s="45"/>
      <c r="G95" s="37">
        <v>16.1</v>
      </c>
      <c r="H95" s="38">
        <f t="shared" si="2"/>
        <v>16.1</v>
      </c>
      <c r="I95" s="42"/>
    </row>
    <row r="96" s="5" customFormat="1" ht="12" customHeight="1" spans="1:9">
      <c r="A96" s="45" t="s">
        <v>12</v>
      </c>
      <c r="B96" s="28" t="s">
        <v>16</v>
      </c>
      <c r="C96" s="45">
        <v>4</v>
      </c>
      <c r="D96" s="35" t="s">
        <v>103</v>
      </c>
      <c r="E96" s="36"/>
      <c r="F96" s="45"/>
      <c r="G96" s="37">
        <v>16.1</v>
      </c>
      <c r="H96" s="38">
        <f t="shared" si="2"/>
        <v>16.1</v>
      </c>
      <c r="I96" s="42"/>
    </row>
    <row r="97" s="5" customFormat="1" ht="12" customHeight="1" spans="1:10">
      <c r="A97" s="45" t="s">
        <v>12</v>
      </c>
      <c r="B97" s="28" t="s">
        <v>16</v>
      </c>
      <c r="C97" s="45">
        <v>4</v>
      </c>
      <c r="D97" s="35" t="s">
        <v>104</v>
      </c>
      <c r="E97" s="36"/>
      <c r="F97" s="45"/>
      <c r="G97" s="37">
        <v>13.4</v>
      </c>
      <c r="H97" s="38">
        <f t="shared" si="2"/>
        <v>13.4</v>
      </c>
      <c r="I97" s="42"/>
      <c r="J97" s="9"/>
    </row>
    <row r="98" s="5" customFormat="1" ht="12" customHeight="1" spans="1:9">
      <c r="A98" s="45" t="s">
        <v>12</v>
      </c>
      <c r="B98" s="28" t="s">
        <v>16</v>
      </c>
      <c r="C98" s="45">
        <v>4</v>
      </c>
      <c r="D98" s="35" t="s">
        <v>105</v>
      </c>
      <c r="E98" s="36"/>
      <c r="F98" s="45"/>
      <c r="G98" s="37">
        <v>20.9</v>
      </c>
      <c r="H98" s="38">
        <f t="shared" si="2"/>
        <v>20.9</v>
      </c>
      <c r="I98" s="42"/>
    </row>
    <row r="99" s="5" customFormat="1" ht="12" customHeight="1" spans="1:9">
      <c r="A99" s="45" t="s">
        <v>12</v>
      </c>
      <c r="B99" s="28" t="s">
        <v>16</v>
      </c>
      <c r="C99" s="45">
        <v>5</v>
      </c>
      <c r="D99" s="35" t="s">
        <v>106</v>
      </c>
      <c r="E99" s="36"/>
      <c r="F99" s="45"/>
      <c r="G99" s="37">
        <v>15.6</v>
      </c>
      <c r="H99" s="38">
        <f t="shared" si="2"/>
        <v>15.6</v>
      </c>
      <c r="I99" s="42"/>
    </row>
    <row r="100" s="5" customFormat="1" ht="12" customHeight="1" spans="1:9">
      <c r="A100" s="45" t="s">
        <v>12</v>
      </c>
      <c r="B100" s="28" t="s">
        <v>16</v>
      </c>
      <c r="C100" s="45">
        <v>5</v>
      </c>
      <c r="D100" s="35" t="s">
        <v>107</v>
      </c>
      <c r="E100" s="36"/>
      <c r="F100" s="45"/>
      <c r="G100" s="37">
        <v>18.6</v>
      </c>
      <c r="H100" s="38">
        <f t="shared" si="2"/>
        <v>18.6</v>
      </c>
      <c r="I100" s="42"/>
    </row>
    <row r="101" s="5" customFormat="1" ht="12" customHeight="1" spans="1:9">
      <c r="A101" s="45" t="s">
        <v>12</v>
      </c>
      <c r="B101" s="28" t="s">
        <v>16</v>
      </c>
      <c r="C101" s="45">
        <v>5</v>
      </c>
      <c r="D101" s="35" t="s">
        <v>108</v>
      </c>
      <c r="E101" s="36"/>
      <c r="F101" s="45"/>
      <c r="G101" s="37">
        <v>27.2</v>
      </c>
      <c r="H101" s="38">
        <f t="shared" si="2"/>
        <v>27.2</v>
      </c>
      <c r="I101" s="42"/>
    </row>
    <row r="102" s="5" customFormat="1" ht="12" customHeight="1" spans="1:9">
      <c r="A102" s="45" t="s">
        <v>12</v>
      </c>
      <c r="B102" s="28" t="s">
        <v>16</v>
      </c>
      <c r="C102" s="45">
        <v>5</v>
      </c>
      <c r="D102" s="35" t="s">
        <v>109</v>
      </c>
      <c r="E102" s="36"/>
      <c r="F102" s="45"/>
      <c r="G102" s="37">
        <v>15.6</v>
      </c>
      <c r="H102" s="38">
        <f t="shared" si="2"/>
        <v>15.6</v>
      </c>
      <c r="I102" s="42"/>
    </row>
    <row r="103" s="5" customFormat="1" ht="12" customHeight="1" spans="1:9">
      <c r="A103" s="45" t="s">
        <v>12</v>
      </c>
      <c r="B103" s="28" t="s">
        <v>16</v>
      </c>
      <c r="C103" s="45">
        <v>5</v>
      </c>
      <c r="D103" s="35" t="s">
        <v>110</v>
      </c>
      <c r="E103" s="36"/>
      <c r="F103" s="45"/>
      <c r="G103" s="37">
        <v>9.3</v>
      </c>
      <c r="H103" s="38">
        <f t="shared" si="2"/>
        <v>9.3</v>
      </c>
      <c r="I103" s="42"/>
    </row>
    <row r="104" s="5" customFormat="1" ht="12" customHeight="1" spans="1:9">
      <c r="A104" s="45" t="s">
        <v>12</v>
      </c>
      <c r="B104" s="28" t="s">
        <v>16</v>
      </c>
      <c r="C104" s="45">
        <v>5</v>
      </c>
      <c r="D104" s="35" t="s">
        <v>111</v>
      </c>
      <c r="E104" s="36"/>
      <c r="F104" s="45"/>
      <c r="G104" s="37">
        <v>15.6</v>
      </c>
      <c r="H104" s="38">
        <f t="shared" si="2"/>
        <v>15.6</v>
      </c>
      <c r="I104" s="42"/>
    </row>
    <row r="105" s="5" customFormat="1" ht="12" customHeight="1" spans="1:9">
      <c r="A105" s="45" t="s">
        <v>12</v>
      </c>
      <c r="B105" s="28" t="s">
        <v>16</v>
      </c>
      <c r="C105" s="45">
        <v>5</v>
      </c>
      <c r="D105" s="35" t="s">
        <v>112</v>
      </c>
      <c r="E105" s="36"/>
      <c r="F105" s="45"/>
      <c r="G105" s="37">
        <v>12.4</v>
      </c>
      <c r="H105" s="38">
        <f t="shared" si="2"/>
        <v>12.4</v>
      </c>
      <c r="I105" s="42"/>
    </row>
    <row r="106" s="5" customFormat="1" ht="12" customHeight="1" spans="1:9">
      <c r="A106" s="45" t="s">
        <v>12</v>
      </c>
      <c r="B106" s="28" t="s">
        <v>16</v>
      </c>
      <c r="C106" s="45">
        <v>5</v>
      </c>
      <c r="D106" s="35" t="s">
        <v>113</v>
      </c>
      <c r="E106" s="36"/>
      <c r="F106" s="45"/>
      <c r="G106" s="37">
        <v>9.3</v>
      </c>
      <c r="H106" s="38">
        <f t="shared" si="2"/>
        <v>9.3</v>
      </c>
      <c r="I106" s="42"/>
    </row>
    <row r="107" s="5" customFormat="1" ht="12" customHeight="1" spans="1:9">
      <c r="A107" s="45" t="s">
        <v>12</v>
      </c>
      <c r="B107" s="28" t="s">
        <v>16</v>
      </c>
      <c r="C107" s="45">
        <v>5</v>
      </c>
      <c r="D107" s="35" t="s">
        <v>114</v>
      </c>
      <c r="E107" s="36"/>
      <c r="F107" s="45"/>
      <c r="G107" s="37">
        <v>9.3</v>
      </c>
      <c r="H107" s="38">
        <f t="shared" si="2"/>
        <v>9.3</v>
      </c>
      <c r="I107" s="42"/>
    </row>
    <row r="108" s="5" customFormat="1" ht="12" customHeight="1" spans="1:9">
      <c r="A108" s="45" t="s">
        <v>12</v>
      </c>
      <c r="B108" s="28" t="s">
        <v>16</v>
      </c>
      <c r="C108" s="45">
        <v>5</v>
      </c>
      <c r="D108" s="35" t="s">
        <v>115</v>
      </c>
      <c r="E108" s="36"/>
      <c r="F108" s="45"/>
      <c r="G108" s="37">
        <v>3.1</v>
      </c>
      <c r="H108" s="38">
        <f t="shared" si="2"/>
        <v>3.1</v>
      </c>
      <c r="I108" s="42"/>
    </row>
    <row r="109" s="5" customFormat="1" ht="12" customHeight="1" spans="1:9">
      <c r="A109" s="45" t="s">
        <v>12</v>
      </c>
      <c r="B109" s="28" t="s">
        <v>16</v>
      </c>
      <c r="C109" s="45">
        <v>5</v>
      </c>
      <c r="D109" s="35" t="s">
        <v>116</v>
      </c>
      <c r="E109" s="36"/>
      <c r="F109" s="45"/>
      <c r="G109" s="37">
        <v>12.4</v>
      </c>
      <c r="H109" s="38">
        <f t="shared" si="2"/>
        <v>12.4</v>
      </c>
      <c r="I109" s="42"/>
    </row>
    <row r="110" s="5" customFormat="1" ht="12" customHeight="1" spans="1:9">
      <c r="A110" s="45" t="s">
        <v>12</v>
      </c>
      <c r="B110" s="28" t="s">
        <v>16</v>
      </c>
      <c r="C110" s="45">
        <v>5</v>
      </c>
      <c r="D110" s="35" t="s">
        <v>117</v>
      </c>
      <c r="E110" s="36"/>
      <c r="F110" s="45"/>
      <c r="G110" s="37">
        <v>15.6</v>
      </c>
      <c r="H110" s="38">
        <f t="shared" si="2"/>
        <v>15.6</v>
      </c>
      <c r="I110" s="42"/>
    </row>
    <row r="111" s="5" customFormat="1" ht="12" customHeight="1" spans="1:9">
      <c r="A111" s="45" t="s">
        <v>12</v>
      </c>
      <c r="B111" s="28" t="s">
        <v>16</v>
      </c>
      <c r="C111" s="45">
        <v>5</v>
      </c>
      <c r="D111" s="35" t="s">
        <v>118</v>
      </c>
      <c r="E111" s="36"/>
      <c r="F111" s="45"/>
      <c r="G111" s="37">
        <v>21.2</v>
      </c>
      <c r="H111" s="38">
        <f t="shared" si="2"/>
        <v>21.2</v>
      </c>
      <c r="I111" s="42"/>
    </row>
    <row r="112" s="5" customFormat="1" ht="12" customHeight="1" spans="1:9">
      <c r="A112" s="45" t="s">
        <v>12</v>
      </c>
      <c r="B112" s="28" t="s">
        <v>16</v>
      </c>
      <c r="C112" s="45">
        <v>5</v>
      </c>
      <c r="D112" s="35" t="s">
        <v>119</v>
      </c>
      <c r="E112" s="36"/>
      <c r="F112" s="45"/>
      <c r="G112" s="37">
        <v>24.4</v>
      </c>
      <c r="H112" s="38">
        <f t="shared" si="2"/>
        <v>24.4</v>
      </c>
      <c r="I112" s="42"/>
    </row>
    <row r="113" s="5" customFormat="1" ht="12" customHeight="1" spans="1:9">
      <c r="A113" s="45" t="s">
        <v>12</v>
      </c>
      <c r="B113" s="28" t="s">
        <v>16</v>
      </c>
      <c r="C113" s="45">
        <v>5</v>
      </c>
      <c r="D113" s="35" t="s">
        <v>120</v>
      </c>
      <c r="E113" s="36"/>
      <c r="F113" s="45"/>
      <c r="G113" s="37">
        <v>9.3</v>
      </c>
      <c r="H113" s="38">
        <f t="shared" si="2"/>
        <v>9.3</v>
      </c>
      <c r="I113" s="42"/>
    </row>
    <row r="114" s="5" customFormat="1" ht="12" customHeight="1" spans="1:9">
      <c r="A114" s="45" t="s">
        <v>12</v>
      </c>
      <c r="B114" s="28" t="s">
        <v>16</v>
      </c>
      <c r="C114" s="45">
        <v>5</v>
      </c>
      <c r="D114" s="35" t="s">
        <v>121</v>
      </c>
      <c r="E114" s="36"/>
      <c r="F114" s="45"/>
      <c r="G114" s="37">
        <v>12.4</v>
      </c>
      <c r="H114" s="38">
        <f t="shared" si="2"/>
        <v>12.4</v>
      </c>
      <c r="I114" s="42"/>
    </row>
    <row r="115" s="5" customFormat="1" ht="12" customHeight="1" spans="1:9">
      <c r="A115" s="45" t="s">
        <v>12</v>
      </c>
      <c r="B115" s="28" t="s">
        <v>16</v>
      </c>
      <c r="C115" s="45">
        <v>5</v>
      </c>
      <c r="D115" s="35" t="s">
        <v>122</v>
      </c>
      <c r="E115" s="36"/>
      <c r="F115" s="45"/>
      <c r="G115" s="37">
        <v>15.6</v>
      </c>
      <c r="H115" s="38">
        <f t="shared" si="2"/>
        <v>15.6</v>
      </c>
      <c r="I115" s="42"/>
    </row>
    <row r="116" s="5" customFormat="1" ht="12" customHeight="1" spans="1:9">
      <c r="A116" s="45" t="s">
        <v>12</v>
      </c>
      <c r="B116" s="28" t="s">
        <v>16</v>
      </c>
      <c r="C116" s="45">
        <v>5</v>
      </c>
      <c r="D116" s="35" t="s">
        <v>123</v>
      </c>
      <c r="E116" s="36"/>
      <c r="F116" s="45"/>
      <c r="G116" s="37">
        <v>12.4</v>
      </c>
      <c r="H116" s="38">
        <f t="shared" si="2"/>
        <v>12.4</v>
      </c>
      <c r="I116" s="42"/>
    </row>
    <row r="117" s="5" customFormat="1" ht="12" customHeight="1" spans="1:9">
      <c r="A117" s="45" t="s">
        <v>12</v>
      </c>
      <c r="B117" s="28" t="s">
        <v>16</v>
      </c>
      <c r="C117" s="45">
        <v>5</v>
      </c>
      <c r="D117" s="35" t="s">
        <v>124</v>
      </c>
      <c r="E117" s="36"/>
      <c r="F117" s="45"/>
      <c r="G117" s="37">
        <v>27.2</v>
      </c>
      <c r="H117" s="38">
        <f t="shared" si="2"/>
        <v>27.2</v>
      </c>
      <c r="I117" s="42"/>
    </row>
    <row r="118" s="5" customFormat="1" ht="12" customHeight="1" spans="1:9">
      <c r="A118" s="45" t="s">
        <v>12</v>
      </c>
      <c r="B118" s="28" t="s">
        <v>16</v>
      </c>
      <c r="C118" s="45">
        <v>5</v>
      </c>
      <c r="D118" s="35" t="s">
        <v>125</v>
      </c>
      <c r="E118" s="36"/>
      <c r="F118" s="45"/>
      <c r="G118" s="37">
        <v>24.4</v>
      </c>
      <c r="H118" s="38">
        <f t="shared" si="2"/>
        <v>24.4</v>
      </c>
      <c r="I118" s="42"/>
    </row>
    <row r="119" s="5" customFormat="1" ht="12" customHeight="1" spans="1:9">
      <c r="A119" s="45" t="s">
        <v>12</v>
      </c>
      <c r="B119" s="28" t="s">
        <v>16</v>
      </c>
      <c r="C119" s="45">
        <v>5</v>
      </c>
      <c r="D119" s="35" t="s">
        <v>126</v>
      </c>
      <c r="E119" s="36"/>
      <c r="F119" s="45"/>
      <c r="G119" s="37">
        <v>15.6</v>
      </c>
      <c r="H119" s="38">
        <f t="shared" si="2"/>
        <v>15.6</v>
      </c>
      <c r="I119" s="42"/>
    </row>
    <row r="120" s="5" customFormat="1" ht="12" customHeight="1" spans="1:9">
      <c r="A120" s="45" t="s">
        <v>12</v>
      </c>
      <c r="B120" s="28" t="s">
        <v>16</v>
      </c>
      <c r="C120" s="45">
        <v>5</v>
      </c>
      <c r="D120" s="35" t="s">
        <v>127</v>
      </c>
      <c r="E120" s="36"/>
      <c r="F120" s="45"/>
      <c r="G120" s="37">
        <v>15.6</v>
      </c>
      <c r="H120" s="38">
        <f t="shared" si="2"/>
        <v>15.6</v>
      </c>
      <c r="I120" s="42"/>
    </row>
    <row r="121" s="5" customFormat="1" ht="12" customHeight="1" spans="1:9">
      <c r="A121" s="45" t="s">
        <v>12</v>
      </c>
      <c r="B121" s="28" t="s">
        <v>16</v>
      </c>
      <c r="C121" s="45">
        <v>5</v>
      </c>
      <c r="D121" s="35" t="s">
        <v>128</v>
      </c>
      <c r="E121" s="36"/>
      <c r="F121" s="45"/>
      <c r="G121" s="37">
        <v>15.6</v>
      </c>
      <c r="H121" s="38">
        <f t="shared" si="2"/>
        <v>15.6</v>
      </c>
      <c r="I121" s="42"/>
    </row>
    <row r="122" s="5" customFormat="1" ht="12" customHeight="1" spans="1:10">
      <c r="A122" s="45" t="s">
        <v>12</v>
      </c>
      <c r="B122" s="28" t="s">
        <v>16</v>
      </c>
      <c r="C122" s="45">
        <v>5</v>
      </c>
      <c r="D122" s="35" t="s">
        <v>129</v>
      </c>
      <c r="E122" s="36"/>
      <c r="F122" s="45"/>
      <c r="G122" s="37">
        <v>18.6</v>
      </c>
      <c r="H122" s="38">
        <f t="shared" si="2"/>
        <v>18.6</v>
      </c>
      <c r="I122" s="42"/>
      <c r="J122" s="9"/>
    </row>
    <row r="123" s="5" customFormat="1" ht="12" customHeight="1" spans="1:9">
      <c r="A123" s="45" t="s">
        <v>12</v>
      </c>
      <c r="B123" s="28" t="s">
        <v>16</v>
      </c>
      <c r="C123" s="45">
        <v>5</v>
      </c>
      <c r="D123" s="35" t="s">
        <v>130</v>
      </c>
      <c r="E123" s="36"/>
      <c r="F123" s="45"/>
      <c r="G123" s="37">
        <v>18.6</v>
      </c>
      <c r="H123" s="38">
        <f t="shared" si="2"/>
        <v>18.6</v>
      </c>
      <c r="I123" s="42"/>
    </row>
    <row r="124" s="5" customFormat="1" ht="12" customHeight="1" spans="1:9">
      <c r="A124" s="45" t="s">
        <v>12</v>
      </c>
      <c r="B124" s="28" t="s">
        <v>16</v>
      </c>
      <c r="C124" s="45">
        <v>5</v>
      </c>
      <c r="D124" s="35" t="s">
        <v>131</v>
      </c>
      <c r="E124" s="36"/>
      <c r="F124" s="45"/>
      <c r="G124" s="37">
        <v>21.3</v>
      </c>
      <c r="H124" s="38">
        <f t="shared" si="2"/>
        <v>21.3</v>
      </c>
      <c r="I124" s="42"/>
    </row>
    <row r="125" s="5" customFormat="1" ht="12" customHeight="1" spans="1:9">
      <c r="A125" s="45" t="s">
        <v>12</v>
      </c>
      <c r="B125" s="28" t="s">
        <v>16</v>
      </c>
      <c r="C125" s="45">
        <v>5</v>
      </c>
      <c r="D125" s="35" t="s">
        <v>132</v>
      </c>
      <c r="E125" s="36"/>
      <c r="F125" s="45"/>
      <c r="G125" s="37">
        <v>21.3</v>
      </c>
      <c r="H125" s="38">
        <f t="shared" si="2"/>
        <v>21.3</v>
      </c>
      <c r="I125" s="42"/>
    </row>
    <row r="126" s="5" customFormat="1" ht="12" customHeight="1" spans="1:9">
      <c r="A126" s="45" t="s">
        <v>12</v>
      </c>
      <c r="B126" s="28" t="s">
        <v>16</v>
      </c>
      <c r="C126" s="45">
        <v>5</v>
      </c>
      <c r="D126" s="35" t="s">
        <v>133</v>
      </c>
      <c r="E126" s="36"/>
      <c r="F126" s="45"/>
      <c r="G126" s="37">
        <v>9.3</v>
      </c>
      <c r="H126" s="38">
        <f t="shared" si="2"/>
        <v>9.3</v>
      </c>
      <c r="I126" s="42"/>
    </row>
    <row r="127" s="5" customFormat="1" ht="12" customHeight="1" spans="1:9">
      <c r="A127" s="45" t="s">
        <v>12</v>
      </c>
      <c r="B127" s="28" t="s">
        <v>16</v>
      </c>
      <c r="C127" s="45">
        <v>5</v>
      </c>
      <c r="D127" s="35" t="s">
        <v>134</v>
      </c>
      <c r="E127" s="36"/>
      <c r="F127" s="45"/>
      <c r="G127" s="37">
        <v>9.3</v>
      </c>
      <c r="H127" s="38">
        <f t="shared" si="2"/>
        <v>9.3</v>
      </c>
      <c r="I127" s="42"/>
    </row>
    <row r="128" s="5" customFormat="1" ht="12" customHeight="1" spans="1:9">
      <c r="A128" s="45" t="s">
        <v>12</v>
      </c>
      <c r="B128" s="28" t="s">
        <v>16</v>
      </c>
      <c r="C128" s="45">
        <v>5</v>
      </c>
      <c r="D128" s="35" t="s">
        <v>135</v>
      </c>
      <c r="E128" s="36"/>
      <c r="F128" s="45"/>
      <c r="G128" s="37">
        <v>9.3</v>
      </c>
      <c r="H128" s="38">
        <f t="shared" si="2"/>
        <v>9.3</v>
      </c>
      <c r="I128" s="42"/>
    </row>
    <row r="129" s="5" customFormat="1" ht="12" customHeight="1" spans="1:9">
      <c r="A129" s="45" t="s">
        <v>12</v>
      </c>
      <c r="B129" s="28" t="s">
        <v>16</v>
      </c>
      <c r="C129" s="45">
        <v>5</v>
      </c>
      <c r="D129" s="35" t="s">
        <v>136</v>
      </c>
      <c r="E129" s="36"/>
      <c r="F129" s="45"/>
      <c r="G129" s="37">
        <v>12.4</v>
      </c>
      <c r="H129" s="38">
        <f t="shared" si="2"/>
        <v>12.4</v>
      </c>
      <c r="I129" s="42"/>
    </row>
    <row r="130" s="5" customFormat="1" ht="12" customHeight="1" spans="1:9">
      <c r="A130" s="45" t="s">
        <v>12</v>
      </c>
      <c r="B130" s="28" t="s">
        <v>16</v>
      </c>
      <c r="C130" s="45">
        <v>5</v>
      </c>
      <c r="D130" s="39" t="s">
        <v>137</v>
      </c>
      <c r="E130" s="36"/>
      <c r="F130" s="45"/>
      <c r="G130" s="37">
        <v>21.3</v>
      </c>
      <c r="H130" s="38">
        <f t="shared" si="2"/>
        <v>21.3</v>
      </c>
      <c r="I130" s="43"/>
    </row>
    <row r="131" s="5" customFormat="1" ht="12" customHeight="1" spans="1:9">
      <c r="A131" s="45" t="s">
        <v>12</v>
      </c>
      <c r="B131" s="28" t="s">
        <v>16</v>
      </c>
      <c r="C131" s="45">
        <v>5</v>
      </c>
      <c r="D131" s="35" t="s">
        <v>138</v>
      </c>
      <c r="E131" s="36"/>
      <c r="F131" s="45"/>
      <c r="G131" s="37">
        <v>21.3</v>
      </c>
      <c r="H131" s="38">
        <f t="shared" si="2"/>
        <v>21.3</v>
      </c>
      <c r="I131" s="42"/>
    </row>
    <row r="132" s="5" customFormat="1" ht="12" customHeight="1" spans="1:9">
      <c r="A132" s="45" t="s">
        <v>12</v>
      </c>
      <c r="B132" s="28" t="s">
        <v>16</v>
      </c>
      <c r="C132" s="45">
        <v>5</v>
      </c>
      <c r="D132" s="35" t="s">
        <v>139</v>
      </c>
      <c r="E132" s="36"/>
      <c r="F132" s="45"/>
      <c r="G132" s="37">
        <v>6.2</v>
      </c>
      <c r="H132" s="38">
        <f t="shared" si="2"/>
        <v>6.2</v>
      </c>
      <c r="I132" s="42"/>
    </row>
    <row r="133" s="5" customFormat="1" ht="12" customHeight="1" spans="1:9">
      <c r="A133" s="45" t="s">
        <v>12</v>
      </c>
      <c r="B133" s="28" t="s">
        <v>16</v>
      </c>
      <c r="C133" s="45">
        <v>5</v>
      </c>
      <c r="D133" s="35" t="s">
        <v>140</v>
      </c>
      <c r="E133" s="36"/>
      <c r="F133" s="45"/>
      <c r="G133" s="37">
        <v>15.6</v>
      </c>
      <c r="H133" s="38">
        <f t="shared" si="2"/>
        <v>15.6</v>
      </c>
      <c r="I133" s="42"/>
    </row>
    <row r="134" s="5" customFormat="1" ht="12" customHeight="1" spans="1:9">
      <c r="A134" s="45" t="s">
        <v>12</v>
      </c>
      <c r="B134" s="28" t="s">
        <v>16</v>
      </c>
      <c r="C134" s="45">
        <v>5</v>
      </c>
      <c r="D134" s="35" t="s">
        <v>141</v>
      </c>
      <c r="E134" s="36"/>
      <c r="F134" s="45"/>
      <c r="G134" s="37">
        <v>12.4</v>
      </c>
      <c r="H134" s="38">
        <f t="shared" si="2"/>
        <v>12.4</v>
      </c>
      <c r="I134" s="42"/>
    </row>
    <row r="135" s="5" customFormat="1" ht="12" customHeight="1" spans="1:9">
      <c r="A135" s="45" t="s">
        <v>12</v>
      </c>
      <c r="B135" s="28" t="s">
        <v>16</v>
      </c>
      <c r="C135" s="45">
        <v>5</v>
      </c>
      <c r="D135" s="35" t="s">
        <v>142</v>
      </c>
      <c r="E135" s="36"/>
      <c r="F135" s="45"/>
      <c r="G135" s="37">
        <v>9.3</v>
      </c>
      <c r="H135" s="38">
        <f t="shared" ref="H135:H198" si="3">F135+G135</f>
        <v>9.3</v>
      </c>
      <c r="I135" s="42"/>
    </row>
    <row r="136" s="5" customFormat="1" ht="12" customHeight="1" spans="1:9">
      <c r="A136" s="45" t="s">
        <v>12</v>
      </c>
      <c r="B136" s="28" t="s">
        <v>16</v>
      </c>
      <c r="C136" s="45">
        <v>5</v>
      </c>
      <c r="D136" s="35" t="s">
        <v>143</v>
      </c>
      <c r="E136" s="36"/>
      <c r="F136" s="45"/>
      <c r="G136" s="37">
        <v>15.6</v>
      </c>
      <c r="H136" s="38">
        <f t="shared" si="3"/>
        <v>15.6</v>
      </c>
      <c r="I136" s="42"/>
    </row>
    <row r="137" s="5" customFormat="1" ht="12" customHeight="1" spans="1:9">
      <c r="A137" s="45" t="s">
        <v>12</v>
      </c>
      <c r="B137" s="28" t="s">
        <v>16</v>
      </c>
      <c r="C137" s="45">
        <v>5</v>
      </c>
      <c r="D137" s="35" t="s">
        <v>144</v>
      </c>
      <c r="E137" s="36"/>
      <c r="F137" s="45"/>
      <c r="G137" s="37">
        <v>3.1</v>
      </c>
      <c r="H137" s="38">
        <f t="shared" si="3"/>
        <v>3.1</v>
      </c>
      <c r="I137" s="42"/>
    </row>
    <row r="138" s="5" customFormat="1" ht="12" customHeight="1" spans="1:9">
      <c r="A138" s="45" t="s">
        <v>12</v>
      </c>
      <c r="B138" s="28" t="s">
        <v>16</v>
      </c>
      <c r="C138" s="45">
        <v>5</v>
      </c>
      <c r="D138" s="35" t="s">
        <v>145</v>
      </c>
      <c r="E138" s="36"/>
      <c r="F138" s="45"/>
      <c r="G138" s="37">
        <v>12.4</v>
      </c>
      <c r="H138" s="38">
        <f t="shared" si="3"/>
        <v>12.4</v>
      </c>
      <c r="I138" s="42"/>
    </row>
    <row r="139" s="5" customFormat="1" ht="12" customHeight="1" spans="1:9">
      <c r="A139" s="45" t="s">
        <v>12</v>
      </c>
      <c r="B139" s="28" t="s">
        <v>16</v>
      </c>
      <c r="C139" s="45">
        <v>5</v>
      </c>
      <c r="D139" s="35" t="s">
        <v>146</v>
      </c>
      <c r="E139" s="36"/>
      <c r="F139" s="45"/>
      <c r="G139" s="37">
        <v>9.3</v>
      </c>
      <c r="H139" s="38">
        <f t="shared" si="3"/>
        <v>9.3</v>
      </c>
      <c r="I139" s="42"/>
    </row>
    <row r="140" s="5" customFormat="1" ht="12" customHeight="1" spans="1:9">
      <c r="A140" s="45" t="s">
        <v>12</v>
      </c>
      <c r="B140" s="28" t="s">
        <v>16</v>
      </c>
      <c r="C140" s="45">
        <v>5</v>
      </c>
      <c r="D140" s="35" t="s">
        <v>147</v>
      </c>
      <c r="E140" s="36"/>
      <c r="F140" s="45"/>
      <c r="G140" s="37">
        <v>15.6</v>
      </c>
      <c r="H140" s="38">
        <f t="shared" si="3"/>
        <v>15.6</v>
      </c>
      <c r="I140" s="42"/>
    </row>
    <row r="141" s="5" customFormat="1" ht="12" customHeight="1" spans="1:9">
      <c r="A141" s="45" t="s">
        <v>12</v>
      </c>
      <c r="B141" s="28" t="s">
        <v>16</v>
      </c>
      <c r="C141" s="45">
        <v>5</v>
      </c>
      <c r="D141" s="35" t="s">
        <v>148</v>
      </c>
      <c r="E141" s="36"/>
      <c r="F141" s="45"/>
      <c r="G141" s="37">
        <v>15.6</v>
      </c>
      <c r="H141" s="38">
        <f t="shared" si="3"/>
        <v>15.6</v>
      </c>
      <c r="I141" s="42"/>
    </row>
    <row r="142" s="5" customFormat="1" ht="12" customHeight="1" spans="1:9">
      <c r="A142" s="45" t="s">
        <v>12</v>
      </c>
      <c r="B142" s="28" t="s">
        <v>16</v>
      </c>
      <c r="C142" s="45">
        <v>5</v>
      </c>
      <c r="D142" s="35" t="s">
        <v>149</v>
      </c>
      <c r="E142" s="36"/>
      <c r="F142" s="45"/>
      <c r="G142" s="37">
        <v>9.3</v>
      </c>
      <c r="H142" s="38">
        <f t="shared" si="3"/>
        <v>9.3</v>
      </c>
      <c r="I142" s="42"/>
    </row>
    <row r="143" s="5" customFormat="1" ht="12" customHeight="1" spans="1:9">
      <c r="A143" s="45" t="s">
        <v>12</v>
      </c>
      <c r="B143" s="28" t="s">
        <v>16</v>
      </c>
      <c r="C143" s="45">
        <v>5</v>
      </c>
      <c r="D143" s="35" t="s">
        <v>150</v>
      </c>
      <c r="E143" s="36"/>
      <c r="F143" s="45"/>
      <c r="G143" s="37">
        <v>6.2</v>
      </c>
      <c r="H143" s="38">
        <f t="shared" si="3"/>
        <v>6.2</v>
      </c>
      <c r="I143" s="42"/>
    </row>
    <row r="144" s="5" customFormat="1" ht="12" customHeight="1" spans="1:9">
      <c r="A144" s="45" t="s">
        <v>12</v>
      </c>
      <c r="B144" s="28" t="s">
        <v>16</v>
      </c>
      <c r="C144" s="45">
        <v>5</v>
      </c>
      <c r="D144" s="35" t="s">
        <v>151</v>
      </c>
      <c r="E144" s="36"/>
      <c r="F144" s="45"/>
      <c r="G144" s="37">
        <v>21.3</v>
      </c>
      <c r="H144" s="38">
        <f t="shared" si="3"/>
        <v>21.3</v>
      </c>
      <c r="I144" s="42"/>
    </row>
    <row r="145" s="5" customFormat="1" ht="12" customHeight="1" spans="1:9">
      <c r="A145" s="45" t="s">
        <v>12</v>
      </c>
      <c r="B145" s="28" t="s">
        <v>16</v>
      </c>
      <c r="C145" s="45">
        <v>5</v>
      </c>
      <c r="D145" s="35" t="s">
        <v>152</v>
      </c>
      <c r="E145" s="36"/>
      <c r="F145" s="45"/>
      <c r="G145" s="37">
        <v>3.1</v>
      </c>
      <c r="H145" s="38">
        <f t="shared" si="3"/>
        <v>3.1</v>
      </c>
      <c r="I145" s="42"/>
    </row>
    <row r="146" s="5" customFormat="1" ht="12" customHeight="1" spans="1:9">
      <c r="A146" s="45" t="s">
        <v>12</v>
      </c>
      <c r="B146" s="28" t="s">
        <v>16</v>
      </c>
      <c r="C146" s="45">
        <v>5</v>
      </c>
      <c r="D146" s="35" t="s">
        <v>153</v>
      </c>
      <c r="E146" s="36"/>
      <c r="F146" s="45"/>
      <c r="G146" s="37">
        <v>9.3</v>
      </c>
      <c r="H146" s="38">
        <f t="shared" si="3"/>
        <v>9.3</v>
      </c>
      <c r="I146" s="42"/>
    </row>
    <row r="147" s="5" customFormat="1" ht="12" customHeight="1" spans="1:9">
      <c r="A147" s="45" t="s">
        <v>12</v>
      </c>
      <c r="B147" s="28" t="s">
        <v>16</v>
      </c>
      <c r="C147" s="45">
        <v>6</v>
      </c>
      <c r="D147" s="35" t="s">
        <v>154</v>
      </c>
      <c r="E147" s="36"/>
      <c r="F147" s="45"/>
      <c r="G147" s="37">
        <v>10.6</v>
      </c>
      <c r="H147" s="38">
        <f t="shared" si="3"/>
        <v>10.6</v>
      </c>
      <c r="I147" s="42"/>
    </row>
    <row r="148" s="5" customFormat="1" ht="10.8" spans="1:9">
      <c r="A148" s="45" t="s">
        <v>12</v>
      </c>
      <c r="B148" s="28" t="s">
        <v>16</v>
      </c>
      <c r="C148" s="45">
        <v>6</v>
      </c>
      <c r="D148" s="35" t="s">
        <v>155</v>
      </c>
      <c r="E148" s="36"/>
      <c r="F148" s="45"/>
      <c r="G148" s="37">
        <v>10.6</v>
      </c>
      <c r="H148" s="38">
        <f t="shared" si="3"/>
        <v>10.6</v>
      </c>
      <c r="I148" s="42"/>
    </row>
    <row r="149" s="5" customFormat="1" ht="10.8" spans="1:9">
      <c r="A149" s="45" t="s">
        <v>12</v>
      </c>
      <c r="B149" s="28" t="s">
        <v>16</v>
      </c>
      <c r="C149" s="45">
        <v>6</v>
      </c>
      <c r="D149" s="35" t="s">
        <v>156</v>
      </c>
      <c r="E149" s="36"/>
      <c r="F149" s="45"/>
      <c r="G149" s="37">
        <v>7.1</v>
      </c>
      <c r="H149" s="38">
        <f t="shared" si="3"/>
        <v>7.1</v>
      </c>
      <c r="I149" s="42"/>
    </row>
    <row r="150" s="5" customFormat="1" ht="10.8" spans="1:9">
      <c r="A150" s="45" t="s">
        <v>12</v>
      </c>
      <c r="B150" s="28" t="s">
        <v>16</v>
      </c>
      <c r="C150" s="45">
        <v>6</v>
      </c>
      <c r="D150" s="35" t="s">
        <v>157</v>
      </c>
      <c r="E150" s="36"/>
      <c r="F150" s="45"/>
      <c r="G150" s="37">
        <v>7.1</v>
      </c>
      <c r="H150" s="38">
        <f t="shared" si="3"/>
        <v>7.1</v>
      </c>
      <c r="I150" s="42"/>
    </row>
    <row r="151" s="5" customFormat="1" ht="10.8" spans="1:9">
      <c r="A151" s="45" t="s">
        <v>12</v>
      </c>
      <c r="B151" s="28" t="s">
        <v>16</v>
      </c>
      <c r="C151" s="45">
        <v>6</v>
      </c>
      <c r="D151" s="35" t="s">
        <v>158</v>
      </c>
      <c r="E151" s="36"/>
      <c r="F151" s="45"/>
      <c r="G151" s="37">
        <v>10.6</v>
      </c>
      <c r="H151" s="38">
        <f t="shared" si="3"/>
        <v>10.6</v>
      </c>
      <c r="I151" s="42"/>
    </row>
    <row r="152" s="5" customFormat="1" ht="10.8" spans="1:9">
      <c r="A152" s="45" t="s">
        <v>12</v>
      </c>
      <c r="B152" s="28" t="s">
        <v>16</v>
      </c>
      <c r="C152" s="45">
        <v>6</v>
      </c>
      <c r="D152" s="35" t="s">
        <v>159</v>
      </c>
      <c r="E152" s="36"/>
      <c r="F152" s="45"/>
      <c r="G152" s="37">
        <v>10.6</v>
      </c>
      <c r="H152" s="38">
        <f t="shared" si="3"/>
        <v>10.6</v>
      </c>
      <c r="I152" s="42"/>
    </row>
    <row r="153" s="5" customFormat="1" ht="10.8" spans="1:9">
      <c r="A153" s="45" t="s">
        <v>12</v>
      </c>
      <c r="B153" s="28" t="s">
        <v>16</v>
      </c>
      <c r="C153" s="45">
        <v>6</v>
      </c>
      <c r="D153" s="35" t="s">
        <v>160</v>
      </c>
      <c r="E153" s="36"/>
      <c r="F153" s="45"/>
      <c r="G153" s="37">
        <v>8.9</v>
      </c>
      <c r="H153" s="38">
        <f t="shared" si="3"/>
        <v>8.9</v>
      </c>
      <c r="I153" s="42"/>
    </row>
    <row r="154" s="5" customFormat="1" ht="10.8" spans="1:9">
      <c r="A154" s="45" t="s">
        <v>12</v>
      </c>
      <c r="B154" s="28" t="s">
        <v>16</v>
      </c>
      <c r="C154" s="45">
        <v>6</v>
      </c>
      <c r="D154" s="35" t="s">
        <v>161</v>
      </c>
      <c r="E154" s="36"/>
      <c r="F154" s="45"/>
      <c r="G154" s="37">
        <v>8.9</v>
      </c>
      <c r="H154" s="38">
        <f t="shared" si="3"/>
        <v>8.9</v>
      </c>
      <c r="I154" s="42"/>
    </row>
    <row r="155" s="5" customFormat="1" ht="10.8" spans="1:9">
      <c r="A155" s="45" t="s">
        <v>12</v>
      </c>
      <c r="B155" s="28" t="s">
        <v>16</v>
      </c>
      <c r="C155" s="45">
        <v>6</v>
      </c>
      <c r="D155" s="35" t="s">
        <v>162</v>
      </c>
      <c r="E155" s="36"/>
      <c r="F155" s="45"/>
      <c r="G155" s="37">
        <v>8.9</v>
      </c>
      <c r="H155" s="38">
        <f t="shared" si="3"/>
        <v>8.9</v>
      </c>
      <c r="I155" s="42"/>
    </row>
    <row r="156" s="5" customFormat="1" ht="10.8" spans="1:9">
      <c r="A156" s="45" t="s">
        <v>12</v>
      </c>
      <c r="B156" s="28" t="s">
        <v>16</v>
      </c>
      <c r="C156" s="45">
        <v>6</v>
      </c>
      <c r="D156" s="35" t="s">
        <v>163</v>
      </c>
      <c r="E156" s="36"/>
      <c r="F156" s="45"/>
      <c r="G156" s="37">
        <v>8.8</v>
      </c>
      <c r="H156" s="38">
        <f t="shared" si="3"/>
        <v>8.8</v>
      </c>
      <c r="I156" s="42"/>
    </row>
    <row r="157" s="5" customFormat="1" ht="10.8" spans="1:9">
      <c r="A157" s="45" t="s">
        <v>12</v>
      </c>
      <c r="B157" s="28" t="s">
        <v>16</v>
      </c>
      <c r="C157" s="45">
        <v>6</v>
      </c>
      <c r="D157" s="35" t="s">
        <v>164</v>
      </c>
      <c r="E157" s="36"/>
      <c r="F157" s="45"/>
      <c r="G157" s="37">
        <v>20.4</v>
      </c>
      <c r="H157" s="38">
        <f t="shared" si="3"/>
        <v>20.4</v>
      </c>
      <c r="I157" s="42"/>
    </row>
    <row r="158" s="5" customFormat="1" ht="10.8" spans="1:9">
      <c r="A158" s="45" t="s">
        <v>12</v>
      </c>
      <c r="B158" s="28" t="s">
        <v>16</v>
      </c>
      <c r="C158" s="45">
        <v>6</v>
      </c>
      <c r="D158" s="35" t="s">
        <v>165</v>
      </c>
      <c r="E158" s="36"/>
      <c r="F158" s="45"/>
      <c r="G158" s="37">
        <v>20.4</v>
      </c>
      <c r="H158" s="38">
        <f t="shared" si="3"/>
        <v>20.4</v>
      </c>
      <c r="I158" s="42"/>
    </row>
    <row r="159" s="5" customFormat="1" ht="10.8" spans="1:9">
      <c r="A159" s="45" t="s">
        <v>12</v>
      </c>
      <c r="B159" s="28" t="s">
        <v>16</v>
      </c>
      <c r="C159" s="45">
        <v>6</v>
      </c>
      <c r="D159" s="35" t="s">
        <v>166</v>
      </c>
      <c r="E159" s="36"/>
      <c r="F159" s="45"/>
      <c r="G159" s="37">
        <v>8.3</v>
      </c>
      <c r="H159" s="38">
        <f t="shared" si="3"/>
        <v>8.3</v>
      </c>
      <c r="I159" s="42"/>
    </row>
    <row r="160" s="5" customFormat="1" ht="10.8" spans="1:9">
      <c r="A160" s="45" t="s">
        <v>12</v>
      </c>
      <c r="B160" s="28" t="s">
        <v>16</v>
      </c>
      <c r="C160" s="45">
        <v>6</v>
      </c>
      <c r="D160" s="35" t="s">
        <v>167</v>
      </c>
      <c r="E160" s="36"/>
      <c r="F160" s="45"/>
      <c r="G160" s="37">
        <v>8.3</v>
      </c>
      <c r="H160" s="38">
        <f t="shared" si="3"/>
        <v>8.3</v>
      </c>
      <c r="I160" s="42"/>
    </row>
    <row r="161" s="5" customFormat="1" ht="10.8" spans="1:9">
      <c r="A161" s="45" t="s">
        <v>12</v>
      </c>
      <c r="B161" s="28" t="s">
        <v>16</v>
      </c>
      <c r="C161" s="45">
        <v>6</v>
      </c>
      <c r="D161" s="35" t="s">
        <v>168</v>
      </c>
      <c r="E161" s="36"/>
      <c r="F161" s="45"/>
      <c r="G161" s="37">
        <v>8.3</v>
      </c>
      <c r="H161" s="38">
        <f t="shared" si="3"/>
        <v>8.3</v>
      </c>
      <c r="I161" s="42"/>
    </row>
    <row r="162" s="5" customFormat="1" ht="10.8" spans="1:9">
      <c r="A162" s="45" t="s">
        <v>12</v>
      </c>
      <c r="B162" s="28" t="s">
        <v>16</v>
      </c>
      <c r="C162" s="45">
        <v>6</v>
      </c>
      <c r="D162" s="35" t="s">
        <v>169</v>
      </c>
      <c r="E162" s="36"/>
      <c r="F162" s="45"/>
      <c r="G162" s="37">
        <v>12.3</v>
      </c>
      <c r="H162" s="38">
        <f t="shared" si="3"/>
        <v>12.3</v>
      </c>
      <c r="I162" s="42"/>
    </row>
    <row r="163" s="5" customFormat="1" ht="10.8" spans="1:9">
      <c r="A163" s="45" t="s">
        <v>12</v>
      </c>
      <c r="B163" s="28" t="s">
        <v>16</v>
      </c>
      <c r="C163" s="45">
        <v>6</v>
      </c>
      <c r="D163" s="35" t="s">
        <v>170</v>
      </c>
      <c r="E163" s="36"/>
      <c r="F163" s="45"/>
      <c r="G163" s="37">
        <v>12.3</v>
      </c>
      <c r="H163" s="38">
        <f t="shared" si="3"/>
        <v>12.3</v>
      </c>
      <c r="I163" s="42"/>
    </row>
    <row r="164" s="5" customFormat="1" ht="10.8" spans="1:9">
      <c r="A164" s="45" t="s">
        <v>12</v>
      </c>
      <c r="B164" s="28" t="s">
        <v>16</v>
      </c>
      <c r="C164" s="45">
        <v>6</v>
      </c>
      <c r="D164" s="35" t="s">
        <v>171</v>
      </c>
      <c r="E164" s="36"/>
      <c r="F164" s="45"/>
      <c r="G164" s="37">
        <v>30.3</v>
      </c>
      <c r="H164" s="38">
        <f t="shared" si="3"/>
        <v>30.3</v>
      </c>
      <c r="I164" s="42"/>
    </row>
    <row r="165" s="5" customFormat="1" ht="10.8" spans="1:9">
      <c r="A165" s="45" t="s">
        <v>12</v>
      </c>
      <c r="B165" s="28" t="s">
        <v>16</v>
      </c>
      <c r="C165" s="45">
        <v>6</v>
      </c>
      <c r="D165" s="35" t="s">
        <v>172</v>
      </c>
      <c r="E165" s="36"/>
      <c r="F165" s="45"/>
      <c r="G165" s="37">
        <v>17.3</v>
      </c>
      <c r="H165" s="38">
        <f t="shared" si="3"/>
        <v>17.3</v>
      </c>
      <c r="I165" s="42"/>
    </row>
    <row r="166" s="5" customFormat="1" ht="10.8" spans="1:9">
      <c r="A166" s="45" t="s">
        <v>12</v>
      </c>
      <c r="B166" s="28" t="s">
        <v>16</v>
      </c>
      <c r="C166" s="45">
        <v>6</v>
      </c>
      <c r="D166" s="35" t="s">
        <v>173</v>
      </c>
      <c r="E166" s="36"/>
      <c r="F166" s="45"/>
      <c r="G166" s="37">
        <v>19.9</v>
      </c>
      <c r="H166" s="38">
        <f t="shared" si="3"/>
        <v>19.9</v>
      </c>
      <c r="I166" s="42"/>
    </row>
    <row r="167" s="5" customFormat="1" ht="10.8" spans="1:9">
      <c r="A167" s="45" t="s">
        <v>12</v>
      </c>
      <c r="B167" s="28" t="s">
        <v>16</v>
      </c>
      <c r="C167" s="45">
        <v>6</v>
      </c>
      <c r="D167" s="35" t="s">
        <v>174</v>
      </c>
      <c r="E167" s="36"/>
      <c r="F167" s="45"/>
      <c r="G167" s="37">
        <v>18.4</v>
      </c>
      <c r="H167" s="38">
        <f t="shared" si="3"/>
        <v>18.4</v>
      </c>
      <c r="I167" s="42"/>
    </row>
    <row r="168" s="5" customFormat="1" ht="10.8" spans="1:9">
      <c r="A168" s="45" t="s">
        <v>12</v>
      </c>
      <c r="B168" s="28" t="s">
        <v>16</v>
      </c>
      <c r="C168" s="45">
        <v>6</v>
      </c>
      <c r="D168" s="35" t="s">
        <v>175</v>
      </c>
      <c r="E168" s="36"/>
      <c r="F168" s="45"/>
      <c r="G168" s="37">
        <v>13.8</v>
      </c>
      <c r="H168" s="38">
        <f t="shared" si="3"/>
        <v>13.8</v>
      </c>
      <c r="I168" s="42"/>
    </row>
    <row r="169" s="5" customFormat="1" ht="10.8" spans="1:9">
      <c r="A169" s="45" t="s">
        <v>12</v>
      </c>
      <c r="B169" s="28" t="s">
        <v>16</v>
      </c>
      <c r="C169" s="45">
        <v>6</v>
      </c>
      <c r="D169" s="35" t="s">
        <v>176</v>
      </c>
      <c r="E169" s="36"/>
      <c r="F169" s="45"/>
      <c r="G169" s="37">
        <v>8.8</v>
      </c>
      <c r="H169" s="38">
        <f t="shared" si="3"/>
        <v>8.8</v>
      </c>
      <c r="I169" s="42"/>
    </row>
    <row r="170" s="5" customFormat="1" ht="10.8" spans="1:9">
      <c r="A170" s="45" t="s">
        <v>12</v>
      </c>
      <c r="B170" s="28" t="s">
        <v>16</v>
      </c>
      <c r="C170" s="45">
        <v>6</v>
      </c>
      <c r="D170" s="35" t="s">
        <v>177</v>
      </c>
      <c r="E170" s="36"/>
      <c r="F170" s="45"/>
      <c r="G170" s="37">
        <v>8.8</v>
      </c>
      <c r="H170" s="38">
        <f t="shared" si="3"/>
        <v>8.8</v>
      </c>
      <c r="I170" s="42"/>
    </row>
    <row r="171" s="5" customFormat="1" ht="10.8" spans="1:9">
      <c r="A171" s="45" t="s">
        <v>12</v>
      </c>
      <c r="B171" s="28" t="s">
        <v>16</v>
      </c>
      <c r="C171" s="45">
        <v>6</v>
      </c>
      <c r="D171" s="35" t="s">
        <v>178</v>
      </c>
      <c r="E171" s="36"/>
      <c r="F171" s="45"/>
      <c r="G171" s="37">
        <v>10.6</v>
      </c>
      <c r="H171" s="38">
        <f t="shared" si="3"/>
        <v>10.6</v>
      </c>
      <c r="I171" s="42"/>
    </row>
    <row r="172" s="5" customFormat="1" ht="10.8" spans="1:9">
      <c r="A172" s="45" t="s">
        <v>12</v>
      </c>
      <c r="B172" s="28" t="s">
        <v>16</v>
      </c>
      <c r="C172" s="45">
        <v>6</v>
      </c>
      <c r="D172" s="35" t="s">
        <v>179</v>
      </c>
      <c r="E172" s="36"/>
      <c r="F172" s="45"/>
      <c r="G172" s="37">
        <v>10.6</v>
      </c>
      <c r="H172" s="38">
        <f t="shared" si="3"/>
        <v>10.6</v>
      </c>
      <c r="I172" s="42"/>
    </row>
    <row r="173" s="5" customFormat="1" ht="10.8" spans="1:9">
      <c r="A173" s="45" t="s">
        <v>12</v>
      </c>
      <c r="B173" s="28" t="s">
        <v>16</v>
      </c>
      <c r="C173" s="45">
        <v>6</v>
      </c>
      <c r="D173" s="35" t="s">
        <v>180</v>
      </c>
      <c r="E173" s="36"/>
      <c r="F173" s="45"/>
      <c r="G173" s="37">
        <v>17.3</v>
      </c>
      <c r="H173" s="38">
        <f t="shared" si="3"/>
        <v>17.3</v>
      </c>
      <c r="I173" s="42"/>
    </row>
    <row r="174" s="5" customFormat="1" ht="10.8" spans="1:9">
      <c r="A174" s="45" t="s">
        <v>12</v>
      </c>
      <c r="B174" s="28" t="s">
        <v>16</v>
      </c>
      <c r="C174" s="45">
        <v>6</v>
      </c>
      <c r="D174" s="35" t="s">
        <v>181</v>
      </c>
      <c r="E174" s="36"/>
      <c r="F174" s="45"/>
      <c r="G174" s="37">
        <v>22.3</v>
      </c>
      <c r="H174" s="38">
        <f t="shared" si="3"/>
        <v>22.3</v>
      </c>
      <c r="I174" s="42"/>
    </row>
    <row r="175" s="5" customFormat="1" ht="10.8" spans="1:9">
      <c r="A175" s="45" t="s">
        <v>12</v>
      </c>
      <c r="B175" s="28" t="s">
        <v>16</v>
      </c>
      <c r="C175" s="45">
        <v>6</v>
      </c>
      <c r="D175" s="35" t="s">
        <v>182</v>
      </c>
      <c r="E175" s="36"/>
      <c r="F175" s="45"/>
      <c r="G175" s="37">
        <v>22.3</v>
      </c>
      <c r="H175" s="38">
        <f t="shared" si="3"/>
        <v>22.3</v>
      </c>
      <c r="I175" s="42"/>
    </row>
    <row r="176" s="5" customFormat="1" ht="10.8" spans="1:9">
      <c r="A176" s="45" t="s">
        <v>12</v>
      </c>
      <c r="B176" s="28" t="s">
        <v>16</v>
      </c>
      <c r="C176" s="45">
        <v>6</v>
      </c>
      <c r="D176" s="35" t="s">
        <v>183</v>
      </c>
      <c r="E176" s="36"/>
      <c r="F176" s="45"/>
      <c r="G176" s="37">
        <v>27</v>
      </c>
      <c r="H176" s="38">
        <f t="shared" si="3"/>
        <v>27</v>
      </c>
      <c r="I176" s="42"/>
    </row>
    <row r="177" s="5" customFormat="1" ht="10.8" spans="1:9">
      <c r="A177" s="45" t="s">
        <v>12</v>
      </c>
      <c r="B177" s="28" t="s">
        <v>16</v>
      </c>
      <c r="C177" s="45">
        <v>6</v>
      </c>
      <c r="D177" s="35" t="s">
        <v>184</v>
      </c>
      <c r="E177" s="36"/>
      <c r="F177" s="45"/>
      <c r="G177" s="37">
        <v>27</v>
      </c>
      <c r="H177" s="38">
        <f t="shared" si="3"/>
        <v>27</v>
      </c>
      <c r="I177" s="42"/>
    </row>
    <row r="178" s="5" customFormat="1" ht="10.8" spans="1:9">
      <c r="A178" s="45" t="s">
        <v>12</v>
      </c>
      <c r="B178" s="28" t="s">
        <v>16</v>
      </c>
      <c r="C178" s="45">
        <v>6</v>
      </c>
      <c r="D178" s="35" t="s">
        <v>185</v>
      </c>
      <c r="E178" s="36"/>
      <c r="F178" s="45"/>
      <c r="G178" s="37">
        <v>8.9</v>
      </c>
      <c r="H178" s="38">
        <f t="shared" si="3"/>
        <v>8.9</v>
      </c>
      <c r="I178" s="42"/>
    </row>
    <row r="179" s="5" customFormat="1" ht="10.8" spans="1:9">
      <c r="A179" s="28" t="s">
        <v>12</v>
      </c>
      <c r="B179" s="28" t="s">
        <v>16</v>
      </c>
      <c r="C179" s="34">
        <v>7</v>
      </c>
      <c r="D179" s="35" t="s">
        <v>186</v>
      </c>
      <c r="E179" s="36"/>
      <c r="F179" s="36"/>
      <c r="G179" s="37">
        <v>27.9</v>
      </c>
      <c r="H179" s="38">
        <f t="shared" si="3"/>
        <v>27.9</v>
      </c>
      <c r="I179" s="42"/>
    </row>
    <row r="180" ht="12" customHeight="1" spans="1:9">
      <c r="A180" s="28" t="s">
        <v>12</v>
      </c>
      <c r="B180" s="28" t="s">
        <v>16</v>
      </c>
      <c r="C180" s="34">
        <v>7</v>
      </c>
      <c r="D180" s="35" t="s">
        <v>187</v>
      </c>
      <c r="E180" s="36"/>
      <c r="F180" s="36"/>
      <c r="G180" s="37">
        <v>32.5</v>
      </c>
      <c r="H180" s="38">
        <f t="shared" si="3"/>
        <v>32.5</v>
      </c>
      <c r="I180" s="42"/>
    </row>
    <row r="181" ht="12" customHeight="1" spans="1:9">
      <c r="A181" s="28" t="s">
        <v>12</v>
      </c>
      <c r="B181" s="28" t="s">
        <v>16</v>
      </c>
      <c r="C181" s="34">
        <v>7</v>
      </c>
      <c r="D181" s="35" t="s">
        <v>188</v>
      </c>
      <c r="E181" s="36"/>
      <c r="F181" s="36"/>
      <c r="G181" s="37">
        <v>14.3</v>
      </c>
      <c r="H181" s="38">
        <f t="shared" si="3"/>
        <v>14.3</v>
      </c>
      <c r="I181" s="42"/>
    </row>
    <row r="182" ht="12" customHeight="1" spans="1:9">
      <c r="A182" s="28" t="s">
        <v>12</v>
      </c>
      <c r="B182" s="28" t="s">
        <v>16</v>
      </c>
      <c r="C182" s="34">
        <v>7</v>
      </c>
      <c r="D182" s="35" t="s">
        <v>189</v>
      </c>
      <c r="E182" s="36"/>
      <c r="F182" s="36"/>
      <c r="G182" s="37">
        <v>14.3</v>
      </c>
      <c r="H182" s="38">
        <f t="shared" si="3"/>
        <v>14.3</v>
      </c>
      <c r="I182" s="42"/>
    </row>
    <row r="183" ht="12" customHeight="1" spans="1:9">
      <c r="A183" s="28" t="s">
        <v>12</v>
      </c>
      <c r="B183" s="28" t="s">
        <v>16</v>
      </c>
      <c r="C183" s="34">
        <v>7</v>
      </c>
      <c r="D183" s="35" t="s">
        <v>190</v>
      </c>
      <c r="E183" s="36"/>
      <c r="F183" s="36"/>
      <c r="G183" s="37">
        <v>23.3</v>
      </c>
      <c r="H183" s="38">
        <f t="shared" si="3"/>
        <v>23.3</v>
      </c>
      <c r="I183" s="42"/>
    </row>
    <row r="184" ht="12" customHeight="1" spans="1:9">
      <c r="A184" s="28" t="s">
        <v>12</v>
      </c>
      <c r="B184" s="28" t="s">
        <v>16</v>
      </c>
      <c r="C184" s="34">
        <v>7</v>
      </c>
      <c r="D184" s="35" t="s">
        <v>26</v>
      </c>
      <c r="E184" s="36"/>
      <c r="F184" s="36"/>
      <c r="G184" s="37">
        <v>19</v>
      </c>
      <c r="H184" s="38">
        <f t="shared" si="3"/>
        <v>19</v>
      </c>
      <c r="I184" s="42"/>
    </row>
    <row r="185" ht="12" customHeight="1" spans="1:9">
      <c r="A185" s="28" t="s">
        <v>12</v>
      </c>
      <c r="B185" s="28" t="s">
        <v>16</v>
      </c>
      <c r="C185" s="34">
        <v>7</v>
      </c>
      <c r="D185" s="35" t="s">
        <v>191</v>
      </c>
      <c r="E185" s="36"/>
      <c r="F185" s="36"/>
      <c r="G185" s="37">
        <v>40</v>
      </c>
      <c r="H185" s="38">
        <f t="shared" si="3"/>
        <v>40</v>
      </c>
      <c r="I185" s="42"/>
    </row>
    <row r="186" ht="12" customHeight="1" spans="1:9">
      <c r="A186" s="28" t="s">
        <v>12</v>
      </c>
      <c r="B186" s="28" t="s">
        <v>16</v>
      </c>
      <c r="C186" s="34">
        <v>7</v>
      </c>
      <c r="D186" s="35" t="s">
        <v>192</v>
      </c>
      <c r="E186" s="36"/>
      <c r="F186" s="36"/>
      <c r="G186" s="37">
        <v>32.8</v>
      </c>
      <c r="H186" s="38">
        <f t="shared" si="3"/>
        <v>32.8</v>
      </c>
      <c r="I186" s="42"/>
    </row>
    <row r="187" ht="12" customHeight="1" spans="1:9">
      <c r="A187" s="28" t="s">
        <v>12</v>
      </c>
      <c r="B187" s="28" t="s">
        <v>16</v>
      </c>
      <c r="C187" s="34">
        <v>7</v>
      </c>
      <c r="D187" s="35" t="s">
        <v>193</v>
      </c>
      <c r="E187" s="36"/>
      <c r="F187" s="36"/>
      <c r="G187" s="37">
        <v>19</v>
      </c>
      <c r="H187" s="38">
        <f t="shared" si="3"/>
        <v>19</v>
      </c>
      <c r="I187" s="42"/>
    </row>
    <row r="188" ht="12" customHeight="1" spans="1:9">
      <c r="A188" s="28" t="s">
        <v>12</v>
      </c>
      <c r="B188" s="28" t="s">
        <v>16</v>
      </c>
      <c r="C188" s="34">
        <v>7</v>
      </c>
      <c r="D188" s="35" t="s">
        <v>194</v>
      </c>
      <c r="E188" s="36"/>
      <c r="F188" s="36"/>
      <c r="G188" s="37">
        <v>19</v>
      </c>
      <c r="H188" s="38">
        <f t="shared" si="3"/>
        <v>19</v>
      </c>
      <c r="I188" s="42"/>
    </row>
    <row r="189" ht="12" customHeight="1" spans="1:9">
      <c r="A189" s="28" t="s">
        <v>12</v>
      </c>
      <c r="B189" s="28" t="s">
        <v>16</v>
      </c>
      <c r="C189" s="34">
        <v>7</v>
      </c>
      <c r="D189" s="35" t="s">
        <v>195</v>
      </c>
      <c r="E189" s="36"/>
      <c r="F189" s="36"/>
      <c r="G189" s="37">
        <v>37.6</v>
      </c>
      <c r="H189" s="38">
        <f t="shared" si="3"/>
        <v>37.6</v>
      </c>
      <c r="I189" s="42"/>
    </row>
    <row r="190" ht="12" customHeight="1" spans="1:9">
      <c r="A190" s="28" t="s">
        <v>12</v>
      </c>
      <c r="B190" s="28" t="s">
        <v>16</v>
      </c>
      <c r="C190" s="34">
        <v>7</v>
      </c>
      <c r="D190" s="35" t="s">
        <v>196</v>
      </c>
      <c r="E190" s="36"/>
      <c r="F190" s="36"/>
      <c r="G190" s="37">
        <v>14.3</v>
      </c>
      <c r="H190" s="38">
        <f t="shared" si="3"/>
        <v>14.3</v>
      </c>
      <c r="I190" s="42"/>
    </row>
    <row r="191" ht="12" customHeight="1" spans="1:9">
      <c r="A191" s="28" t="s">
        <v>12</v>
      </c>
      <c r="B191" s="28" t="s">
        <v>16</v>
      </c>
      <c r="C191" s="34">
        <v>7</v>
      </c>
      <c r="D191" s="35" t="s">
        <v>197</v>
      </c>
      <c r="E191" s="36"/>
      <c r="F191" s="36"/>
      <c r="G191" s="37">
        <v>23.3</v>
      </c>
      <c r="H191" s="38">
        <f t="shared" si="3"/>
        <v>23.3</v>
      </c>
      <c r="I191" s="42"/>
    </row>
    <row r="192" ht="12" customHeight="1" spans="1:9">
      <c r="A192" s="28" t="s">
        <v>12</v>
      </c>
      <c r="B192" s="28" t="s">
        <v>16</v>
      </c>
      <c r="C192" s="34">
        <v>7</v>
      </c>
      <c r="D192" s="35" t="s">
        <v>198</v>
      </c>
      <c r="E192" s="36"/>
      <c r="F192" s="36"/>
      <c r="G192" s="37">
        <v>32.8</v>
      </c>
      <c r="H192" s="38">
        <f t="shared" si="3"/>
        <v>32.8</v>
      </c>
      <c r="I192" s="42"/>
    </row>
    <row r="193" ht="12" customHeight="1" spans="1:9">
      <c r="A193" s="28" t="s">
        <v>12</v>
      </c>
      <c r="B193" s="28" t="s">
        <v>16</v>
      </c>
      <c r="C193" s="34">
        <v>7</v>
      </c>
      <c r="D193" s="35" t="s">
        <v>199</v>
      </c>
      <c r="E193" s="36"/>
      <c r="F193" s="36"/>
      <c r="G193" s="37">
        <v>14.3</v>
      </c>
      <c r="H193" s="38">
        <f t="shared" si="3"/>
        <v>14.3</v>
      </c>
      <c r="I193" s="42"/>
    </row>
    <row r="194" ht="12" customHeight="1" spans="1:9">
      <c r="A194" s="28" t="s">
        <v>12</v>
      </c>
      <c r="B194" s="28" t="s">
        <v>16</v>
      </c>
      <c r="C194" s="34">
        <v>7</v>
      </c>
      <c r="D194" s="35" t="s">
        <v>200</v>
      </c>
      <c r="E194" s="36"/>
      <c r="F194" s="36"/>
      <c r="G194" s="37">
        <v>23.3</v>
      </c>
      <c r="H194" s="38">
        <f t="shared" si="3"/>
        <v>23.3</v>
      </c>
      <c r="I194" s="42"/>
    </row>
    <row r="195" ht="12" customHeight="1" spans="1:9">
      <c r="A195" s="28" t="s">
        <v>12</v>
      </c>
      <c r="B195" s="28" t="s">
        <v>16</v>
      </c>
      <c r="C195" s="34">
        <v>7</v>
      </c>
      <c r="D195" s="35" t="s">
        <v>201</v>
      </c>
      <c r="E195" s="36"/>
      <c r="F195" s="36"/>
      <c r="G195" s="37">
        <v>40</v>
      </c>
      <c r="H195" s="38">
        <f t="shared" si="3"/>
        <v>40</v>
      </c>
      <c r="I195" s="42"/>
    </row>
    <row r="196" ht="12" customHeight="1" spans="1:9">
      <c r="A196" s="28" t="s">
        <v>12</v>
      </c>
      <c r="B196" s="28" t="s">
        <v>16</v>
      </c>
      <c r="C196" s="34">
        <v>7</v>
      </c>
      <c r="D196" s="35" t="s">
        <v>202</v>
      </c>
      <c r="E196" s="36"/>
      <c r="F196" s="36"/>
      <c r="G196" s="37">
        <v>40</v>
      </c>
      <c r="H196" s="38">
        <f t="shared" si="3"/>
        <v>40</v>
      </c>
      <c r="I196" s="42"/>
    </row>
    <row r="197" ht="12" customHeight="1" spans="1:9">
      <c r="A197" s="28" t="s">
        <v>12</v>
      </c>
      <c r="B197" s="28" t="s">
        <v>16</v>
      </c>
      <c r="C197" s="34">
        <v>7</v>
      </c>
      <c r="D197" s="35" t="s">
        <v>203</v>
      </c>
      <c r="E197" s="36"/>
      <c r="F197" s="36"/>
      <c r="G197" s="37">
        <v>19</v>
      </c>
      <c r="H197" s="38">
        <f t="shared" si="3"/>
        <v>19</v>
      </c>
      <c r="I197" s="42"/>
    </row>
    <row r="198" ht="12" customHeight="1" spans="1:9">
      <c r="A198" s="28" t="s">
        <v>12</v>
      </c>
      <c r="B198" s="28" t="s">
        <v>16</v>
      </c>
      <c r="C198" s="34">
        <v>7</v>
      </c>
      <c r="D198" s="35" t="s">
        <v>204</v>
      </c>
      <c r="E198" s="36"/>
      <c r="F198" s="36"/>
      <c r="G198" s="37">
        <v>28.3</v>
      </c>
      <c r="H198" s="38">
        <f t="shared" si="3"/>
        <v>28.3</v>
      </c>
      <c r="I198" s="42"/>
    </row>
    <row r="199" ht="12" customHeight="1" spans="1:9">
      <c r="A199" s="28" t="s">
        <v>12</v>
      </c>
      <c r="B199" s="28" t="s">
        <v>16</v>
      </c>
      <c r="C199" s="34">
        <v>7</v>
      </c>
      <c r="D199" s="35" t="s">
        <v>205</v>
      </c>
      <c r="E199" s="36"/>
      <c r="F199" s="36"/>
      <c r="G199" s="37">
        <v>28.3</v>
      </c>
      <c r="H199" s="38">
        <f t="shared" ref="H199:H262" si="4">F199+G199</f>
        <v>28.3</v>
      </c>
      <c r="I199" s="42"/>
    </row>
    <row r="200" ht="12" customHeight="1" spans="1:9">
      <c r="A200" s="28" t="s">
        <v>12</v>
      </c>
      <c r="B200" s="28" t="s">
        <v>16</v>
      </c>
      <c r="C200" s="34">
        <v>7</v>
      </c>
      <c r="D200" s="35" t="s">
        <v>206</v>
      </c>
      <c r="E200" s="36"/>
      <c r="F200" s="36"/>
      <c r="G200" s="37">
        <v>32.8</v>
      </c>
      <c r="H200" s="38">
        <f t="shared" si="4"/>
        <v>32.8</v>
      </c>
      <c r="I200" s="42"/>
    </row>
    <row r="201" ht="12" customHeight="1" spans="1:9">
      <c r="A201" s="28" t="s">
        <v>12</v>
      </c>
      <c r="B201" s="28" t="s">
        <v>16</v>
      </c>
      <c r="C201" s="34">
        <v>7</v>
      </c>
      <c r="D201" s="35" t="s">
        <v>207</v>
      </c>
      <c r="E201" s="36"/>
      <c r="F201" s="36"/>
      <c r="G201" s="37">
        <v>19</v>
      </c>
      <c r="H201" s="38">
        <f t="shared" si="4"/>
        <v>19</v>
      </c>
      <c r="I201" s="42"/>
    </row>
    <row r="202" ht="12" customHeight="1" spans="1:9">
      <c r="A202" s="28" t="s">
        <v>12</v>
      </c>
      <c r="B202" s="28" t="s">
        <v>16</v>
      </c>
      <c r="C202" s="34">
        <v>7</v>
      </c>
      <c r="D202" s="35" t="s">
        <v>208</v>
      </c>
      <c r="E202" s="36"/>
      <c r="F202" s="36"/>
      <c r="G202" s="37">
        <v>28.1</v>
      </c>
      <c r="H202" s="38">
        <f t="shared" si="4"/>
        <v>28.1</v>
      </c>
      <c r="I202" s="42"/>
    </row>
    <row r="203" ht="12" customHeight="1" spans="1:9">
      <c r="A203" s="28" t="s">
        <v>12</v>
      </c>
      <c r="B203" s="28" t="s">
        <v>16</v>
      </c>
      <c r="C203" s="34">
        <v>7</v>
      </c>
      <c r="D203" s="35" t="s">
        <v>209</v>
      </c>
      <c r="E203" s="36"/>
      <c r="F203" s="36"/>
      <c r="G203" s="37">
        <v>19</v>
      </c>
      <c r="H203" s="38">
        <f t="shared" si="4"/>
        <v>19</v>
      </c>
      <c r="I203" s="42"/>
    </row>
    <row r="204" ht="12" customHeight="1" spans="1:9">
      <c r="A204" s="28" t="s">
        <v>12</v>
      </c>
      <c r="B204" s="28" t="s">
        <v>16</v>
      </c>
      <c r="C204" s="34">
        <v>7</v>
      </c>
      <c r="D204" s="35" t="s">
        <v>210</v>
      </c>
      <c r="E204" s="36"/>
      <c r="F204" s="36"/>
      <c r="G204" s="37">
        <v>19</v>
      </c>
      <c r="H204" s="38">
        <f t="shared" si="4"/>
        <v>19</v>
      </c>
      <c r="I204" s="42"/>
    </row>
    <row r="205" ht="12" customHeight="1" spans="1:9">
      <c r="A205" s="28" t="s">
        <v>12</v>
      </c>
      <c r="B205" s="28" t="s">
        <v>16</v>
      </c>
      <c r="C205" s="34">
        <v>7</v>
      </c>
      <c r="D205" s="35" t="s">
        <v>211</v>
      </c>
      <c r="E205" s="36"/>
      <c r="F205" s="36"/>
      <c r="G205" s="37">
        <v>19</v>
      </c>
      <c r="H205" s="38">
        <f t="shared" si="4"/>
        <v>19</v>
      </c>
      <c r="I205" s="42"/>
    </row>
    <row r="206" ht="12" customHeight="1" spans="1:9">
      <c r="A206" s="28" t="s">
        <v>12</v>
      </c>
      <c r="B206" s="28" t="s">
        <v>16</v>
      </c>
      <c r="C206" s="34">
        <v>7</v>
      </c>
      <c r="D206" s="35" t="s">
        <v>212</v>
      </c>
      <c r="E206" s="36"/>
      <c r="F206" s="36"/>
      <c r="G206" s="37">
        <v>19</v>
      </c>
      <c r="H206" s="38">
        <f t="shared" si="4"/>
        <v>19</v>
      </c>
      <c r="I206" s="35"/>
    </row>
    <row r="207" ht="12" customHeight="1" spans="1:9">
      <c r="A207" s="28" t="s">
        <v>12</v>
      </c>
      <c r="B207" s="28" t="s">
        <v>16</v>
      </c>
      <c r="C207" s="34">
        <v>7</v>
      </c>
      <c r="D207" s="35" t="s">
        <v>213</v>
      </c>
      <c r="E207" s="36"/>
      <c r="F207" s="36"/>
      <c r="G207" s="37">
        <v>37.2</v>
      </c>
      <c r="H207" s="38">
        <f t="shared" si="4"/>
        <v>37.2</v>
      </c>
      <c r="I207" s="42"/>
    </row>
    <row r="208" ht="12" customHeight="1" spans="1:9">
      <c r="A208" s="28" t="s">
        <v>12</v>
      </c>
      <c r="B208" s="28" t="s">
        <v>16</v>
      </c>
      <c r="C208" s="34">
        <v>7</v>
      </c>
      <c r="D208" s="35" t="s">
        <v>214</v>
      </c>
      <c r="E208" s="36"/>
      <c r="F208" s="36"/>
      <c r="G208" s="37">
        <v>32.2</v>
      </c>
      <c r="H208" s="38">
        <f t="shared" si="4"/>
        <v>32.2</v>
      </c>
      <c r="I208" s="42"/>
    </row>
    <row r="209" ht="12" customHeight="1" spans="1:9">
      <c r="A209" s="28" t="s">
        <v>12</v>
      </c>
      <c r="B209" s="28" t="s">
        <v>16</v>
      </c>
      <c r="C209" s="34">
        <v>7</v>
      </c>
      <c r="D209" s="35" t="s">
        <v>215</v>
      </c>
      <c r="E209" s="36"/>
      <c r="F209" s="36"/>
      <c r="G209" s="37">
        <v>19</v>
      </c>
      <c r="H209" s="38">
        <f t="shared" si="4"/>
        <v>19</v>
      </c>
      <c r="I209" s="42"/>
    </row>
    <row r="210" ht="12" customHeight="1" spans="1:9">
      <c r="A210" s="28" t="s">
        <v>12</v>
      </c>
      <c r="B210" s="28" t="s">
        <v>16</v>
      </c>
      <c r="C210" s="34">
        <v>7</v>
      </c>
      <c r="D210" s="35" t="s">
        <v>216</v>
      </c>
      <c r="E210" s="36"/>
      <c r="F210" s="36"/>
      <c r="G210" s="37">
        <v>14.3</v>
      </c>
      <c r="H210" s="38">
        <f t="shared" si="4"/>
        <v>14.3</v>
      </c>
      <c r="I210" s="42"/>
    </row>
    <row r="211" ht="12" customHeight="1" spans="1:9">
      <c r="A211" s="28" t="s">
        <v>12</v>
      </c>
      <c r="B211" s="28" t="s">
        <v>16</v>
      </c>
      <c r="C211" s="34">
        <v>7</v>
      </c>
      <c r="D211" s="35" t="s">
        <v>217</v>
      </c>
      <c r="E211" s="36"/>
      <c r="F211" s="36"/>
      <c r="G211" s="37">
        <v>19</v>
      </c>
      <c r="H211" s="38">
        <f t="shared" si="4"/>
        <v>19</v>
      </c>
      <c r="I211" s="42"/>
    </row>
    <row r="212" ht="12" customHeight="1" spans="1:9">
      <c r="A212" s="28" t="s">
        <v>12</v>
      </c>
      <c r="B212" s="28" t="s">
        <v>16</v>
      </c>
      <c r="C212" s="34">
        <v>7</v>
      </c>
      <c r="D212" s="35" t="s">
        <v>218</v>
      </c>
      <c r="E212" s="36"/>
      <c r="F212" s="36"/>
      <c r="G212" s="37">
        <v>14.3</v>
      </c>
      <c r="H212" s="38">
        <f t="shared" si="4"/>
        <v>14.3</v>
      </c>
      <c r="I212" s="42"/>
    </row>
    <row r="213" ht="12" customHeight="1" spans="1:9">
      <c r="A213" s="28" t="s">
        <v>12</v>
      </c>
      <c r="B213" s="28" t="s">
        <v>16</v>
      </c>
      <c r="C213" s="34">
        <v>7</v>
      </c>
      <c r="D213" s="35" t="s">
        <v>219</v>
      </c>
      <c r="E213" s="36"/>
      <c r="F213" s="36"/>
      <c r="G213" s="37">
        <v>37.2</v>
      </c>
      <c r="H213" s="38">
        <f t="shared" si="4"/>
        <v>37.2</v>
      </c>
      <c r="I213" s="42"/>
    </row>
    <row r="214" ht="12" customHeight="1" spans="1:9">
      <c r="A214" s="45" t="s">
        <v>12</v>
      </c>
      <c r="B214" s="28" t="s">
        <v>16</v>
      </c>
      <c r="C214" s="45">
        <v>8</v>
      </c>
      <c r="D214" s="46" t="s">
        <v>220</v>
      </c>
      <c r="E214" s="36"/>
      <c r="F214" s="45"/>
      <c r="G214" s="37">
        <v>9.5</v>
      </c>
      <c r="H214" s="38">
        <f t="shared" si="4"/>
        <v>9.5</v>
      </c>
      <c r="I214" s="42"/>
    </row>
    <row r="215" s="5" customFormat="1" ht="12" customHeight="1" spans="1:9">
      <c r="A215" s="45" t="s">
        <v>12</v>
      </c>
      <c r="B215" s="28" t="s">
        <v>16</v>
      </c>
      <c r="C215" s="45">
        <v>8</v>
      </c>
      <c r="D215" s="35" t="s">
        <v>221</v>
      </c>
      <c r="E215" s="36"/>
      <c r="F215" s="45"/>
      <c r="G215" s="37">
        <v>3.6</v>
      </c>
      <c r="H215" s="38">
        <f t="shared" si="4"/>
        <v>3.6</v>
      </c>
      <c r="I215" s="42"/>
    </row>
    <row r="216" s="5" customFormat="1" ht="12" customHeight="1" spans="1:9">
      <c r="A216" s="45" t="s">
        <v>12</v>
      </c>
      <c r="B216" s="28" t="s">
        <v>16</v>
      </c>
      <c r="C216" s="45">
        <v>8</v>
      </c>
      <c r="D216" s="35" t="s">
        <v>222</v>
      </c>
      <c r="E216" s="36"/>
      <c r="F216" s="45"/>
      <c r="G216" s="37">
        <v>4.5</v>
      </c>
      <c r="H216" s="38">
        <f t="shared" si="4"/>
        <v>4.5</v>
      </c>
      <c r="I216" s="42"/>
    </row>
    <row r="217" s="5" customFormat="1" ht="12" customHeight="1" spans="1:9">
      <c r="A217" s="45" t="s">
        <v>12</v>
      </c>
      <c r="B217" s="28" t="s">
        <v>16</v>
      </c>
      <c r="C217" s="45">
        <v>8</v>
      </c>
      <c r="D217" s="35" t="s">
        <v>223</v>
      </c>
      <c r="E217" s="36"/>
      <c r="F217" s="45"/>
      <c r="G217" s="37">
        <v>2.6</v>
      </c>
      <c r="H217" s="38">
        <f t="shared" si="4"/>
        <v>2.6</v>
      </c>
      <c r="I217" s="42"/>
    </row>
    <row r="218" s="5" customFormat="1" ht="12" customHeight="1" spans="1:9">
      <c r="A218" s="45" t="s">
        <v>12</v>
      </c>
      <c r="B218" s="28" t="s">
        <v>16</v>
      </c>
      <c r="C218" s="45">
        <v>8</v>
      </c>
      <c r="D218" s="35" t="s">
        <v>224</v>
      </c>
      <c r="E218" s="36"/>
      <c r="F218" s="45"/>
      <c r="G218" s="37">
        <v>5.6</v>
      </c>
      <c r="H218" s="38">
        <f t="shared" si="4"/>
        <v>5.6</v>
      </c>
      <c r="I218" s="42"/>
    </row>
    <row r="219" s="5" customFormat="1" ht="12" customHeight="1" spans="1:9">
      <c r="A219" s="45" t="s">
        <v>12</v>
      </c>
      <c r="B219" s="28" t="s">
        <v>16</v>
      </c>
      <c r="C219" s="45">
        <v>8</v>
      </c>
      <c r="D219" s="35" t="s">
        <v>225</v>
      </c>
      <c r="E219" s="36"/>
      <c r="F219" s="45"/>
      <c r="G219" s="37">
        <v>9.2</v>
      </c>
      <c r="H219" s="38">
        <f t="shared" si="4"/>
        <v>9.2</v>
      </c>
      <c r="I219" s="42"/>
    </row>
    <row r="220" s="5" customFormat="1" ht="12" customHeight="1" spans="1:9">
      <c r="A220" s="45" t="s">
        <v>12</v>
      </c>
      <c r="B220" s="28" t="s">
        <v>16</v>
      </c>
      <c r="C220" s="45">
        <v>8</v>
      </c>
      <c r="D220" s="35" t="s">
        <v>226</v>
      </c>
      <c r="E220" s="36"/>
      <c r="F220" s="45"/>
      <c r="G220" s="37">
        <v>6.5</v>
      </c>
      <c r="H220" s="38">
        <f t="shared" si="4"/>
        <v>6.5</v>
      </c>
      <c r="I220" s="42"/>
    </row>
    <row r="221" s="5" customFormat="1" ht="12" customHeight="1" spans="1:9">
      <c r="A221" s="45" t="s">
        <v>12</v>
      </c>
      <c r="B221" s="28" t="s">
        <v>16</v>
      </c>
      <c r="C221" s="45">
        <v>8</v>
      </c>
      <c r="D221" s="35" t="s">
        <v>227</v>
      </c>
      <c r="E221" s="36"/>
      <c r="F221" s="45"/>
      <c r="G221" s="37">
        <v>4.6</v>
      </c>
      <c r="H221" s="38">
        <f t="shared" si="4"/>
        <v>4.6</v>
      </c>
      <c r="I221" s="42"/>
    </row>
    <row r="222" s="5" customFormat="1" ht="12" customHeight="1" spans="1:9">
      <c r="A222" s="45" t="s">
        <v>12</v>
      </c>
      <c r="B222" s="28" t="s">
        <v>16</v>
      </c>
      <c r="C222" s="45">
        <v>8</v>
      </c>
      <c r="D222" s="35" t="s">
        <v>228</v>
      </c>
      <c r="E222" s="36"/>
      <c r="F222" s="45"/>
      <c r="G222" s="37">
        <v>6.7</v>
      </c>
      <c r="H222" s="38">
        <f t="shared" si="4"/>
        <v>6.7</v>
      </c>
      <c r="I222" s="42"/>
    </row>
    <row r="223" s="5" customFormat="1" ht="12" customHeight="1" spans="1:9">
      <c r="A223" s="45" t="s">
        <v>12</v>
      </c>
      <c r="B223" s="28" t="s">
        <v>16</v>
      </c>
      <c r="C223" s="45">
        <v>8</v>
      </c>
      <c r="D223" s="35" t="s">
        <v>229</v>
      </c>
      <c r="E223" s="36"/>
      <c r="F223" s="45"/>
      <c r="G223" s="37">
        <v>4.6</v>
      </c>
      <c r="H223" s="38">
        <f t="shared" si="4"/>
        <v>4.6</v>
      </c>
      <c r="I223" s="42"/>
    </row>
    <row r="224" s="5" customFormat="1" ht="12" customHeight="1" spans="1:9">
      <c r="A224" s="45" t="s">
        <v>12</v>
      </c>
      <c r="B224" s="28" t="s">
        <v>16</v>
      </c>
      <c r="C224" s="45">
        <v>8</v>
      </c>
      <c r="D224" s="35" t="s">
        <v>230</v>
      </c>
      <c r="E224" s="36"/>
      <c r="F224" s="45"/>
      <c r="G224" s="37">
        <v>6.5</v>
      </c>
      <c r="H224" s="38">
        <f t="shared" si="4"/>
        <v>6.5</v>
      </c>
      <c r="I224" s="42"/>
    </row>
    <row r="225" s="5" customFormat="1" ht="12" customHeight="1" spans="1:9">
      <c r="A225" s="45" t="s">
        <v>12</v>
      </c>
      <c r="B225" s="28" t="s">
        <v>16</v>
      </c>
      <c r="C225" s="45">
        <v>8</v>
      </c>
      <c r="D225" s="35" t="s">
        <v>231</v>
      </c>
      <c r="E225" s="36"/>
      <c r="F225" s="45"/>
      <c r="G225" s="37">
        <v>5.6</v>
      </c>
      <c r="H225" s="38">
        <f t="shared" si="4"/>
        <v>5.6</v>
      </c>
      <c r="I225" s="42"/>
    </row>
    <row r="226" s="5" customFormat="1" ht="12" customHeight="1" spans="1:9">
      <c r="A226" s="45" t="s">
        <v>12</v>
      </c>
      <c r="B226" s="28" t="s">
        <v>16</v>
      </c>
      <c r="C226" s="45">
        <v>8</v>
      </c>
      <c r="D226" s="35" t="s">
        <v>232</v>
      </c>
      <c r="E226" s="36"/>
      <c r="F226" s="45"/>
      <c r="G226" s="37">
        <v>7.2</v>
      </c>
      <c r="H226" s="38">
        <f t="shared" si="4"/>
        <v>7.2</v>
      </c>
      <c r="I226" s="42"/>
    </row>
    <row r="227" s="5" customFormat="1" ht="12" customHeight="1" spans="1:9">
      <c r="A227" s="45" t="s">
        <v>12</v>
      </c>
      <c r="B227" s="28" t="s">
        <v>16</v>
      </c>
      <c r="C227" s="45">
        <v>8</v>
      </c>
      <c r="D227" s="35" t="s">
        <v>233</v>
      </c>
      <c r="E227" s="36"/>
      <c r="F227" s="45"/>
      <c r="G227" s="37">
        <v>8.5</v>
      </c>
      <c r="H227" s="38">
        <f t="shared" si="4"/>
        <v>8.5</v>
      </c>
      <c r="I227" s="42"/>
    </row>
    <row r="228" s="5" customFormat="1" ht="12" customHeight="1" spans="1:9">
      <c r="A228" s="45" t="s">
        <v>12</v>
      </c>
      <c r="B228" s="28" t="s">
        <v>16</v>
      </c>
      <c r="C228" s="45">
        <v>8</v>
      </c>
      <c r="D228" s="35" t="s">
        <v>234</v>
      </c>
      <c r="E228" s="36"/>
      <c r="F228" s="45"/>
      <c r="G228" s="37">
        <v>7.6</v>
      </c>
      <c r="H228" s="38">
        <f t="shared" si="4"/>
        <v>7.6</v>
      </c>
      <c r="I228" s="42"/>
    </row>
    <row r="229" s="5" customFormat="1" ht="12" customHeight="1" spans="1:9">
      <c r="A229" s="45" t="s">
        <v>12</v>
      </c>
      <c r="B229" s="28" t="s">
        <v>16</v>
      </c>
      <c r="C229" s="45">
        <v>8</v>
      </c>
      <c r="D229" s="35" t="s">
        <v>235</v>
      </c>
      <c r="E229" s="36"/>
      <c r="F229" s="45"/>
      <c r="G229" s="37">
        <v>4.6</v>
      </c>
      <c r="H229" s="38">
        <f t="shared" si="4"/>
        <v>4.6</v>
      </c>
      <c r="I229" s="42"/>
    </row>
    <row r="230" s="5" customFormat="1" ht="12" customHeight="1" spans="1:9">
      <c r="A230" s="45" t="s">
        <v>12</v>
      </c>
      <c r="B230" s="28" t="s">
        <v>16</v>
      </c>
      <c r="C230" s="45">
        <v>8</v>
      </c>
      <c r="D230" s="35" t="s">
        <v>236</v>
      </c>
      <c r="E230" s="36"/>
      <c r="F230" s="45"/>
      <c r="G230" s="37">
        <v>7.5</v>
      </c>
      <c r="H230" s="38">
        <f t="shared" si="4"/>
        <v>7.5</v>
      </c>
      <c r="I230" s="42"/>
    </row>
    <row r="231" s="5" customFormat="1" ht="12" customHeight="1" spans="1:9">
      <c r="A231" s="45" t="s">
        <v>12</v>
      </c>
      <c r="B231" s="28" t="s">
        <v>16</v>
      </c>
      <c r="C231" s="45">
        <v>8</v>
      </c>
      <c r="D231" s="35" t="s">
        <v>237</v>
      </c>
      <c r="E231" s="36"/>
      <c r="F231" s="45"/>
      <c r="G231" s="37">
        <v>5.6</v>
      </c>
      <c r="H231" s="38">
        <f t="shared" si="4"/>
        <v>5.6</v>
      </c>
      <c r="I231" s="42"/>
    </row>
    <row r="232" s="5" customFormat="1" ht="12" customHeight="1" spans="1:9">
      <c r="A232" s="45" t="s">
        <v>12</v>
      </c>
      <c r="B232" s="28" t="s">
        <v>16</v>
      </c>
      <c r="C232" s="45">
        <v>8</v>
      </c>
      <c r="D232" s="35" t="s">
        <v>238</v>
      </c>
      <c r="E232" s="36"/>
      <c r="F232" s="45"/>
      <c r="G232" s="37">
        <v>5.6</v>
      </c>
      <c r="H232" s="38">
        <f t="shared" si="4"/>
        <v>5.6</v>
      </c>
      <c r="I232" s="42"/>
    </row>
    <row r="233" s="5" customFormat="1" ht="12" customHeight="1" spans="1:9">
      <c r="A233" s="45" t="s">
        <v>12</v>
      </c>
      <c r="B233" s="28" t="s">
        <v>16</v>
      </c>
      <c r="C233" s="45">
        <v>8</v>
      </c>
      <c r="D233" s="35" t="s">
        <v>239</v>
      </c>
      <c r="E233" s="36"/>
      <c r="F233" s="45"/>
      <c r="G233" s="37">
        <v>2.6</v>
      </c>
      <c r="H233" s="38">
        <f t="shared" si="4"/>
        <v>2.6</v>
      </c>
      <c r="I233" s="42"/>
    </row>
    <row r="234" s="5" customFormat="1" ht="12" customHeight="1" spans="1:9">
      <c r="A234" s="45" t="s">
        <v>12</v>
      </c>
      <c r="B234" s="28" t="s">
        <v>16</v>
      </c>
      <c r="C234" s="45">
        <v>8</v>
      </c>
      <c r="D234" s="35" t="s">
        <v>240</v>
      </c>
      <c r="E234" s="36"/>
      <c r="F234" s="45"/>
      <c r="G234" s="37">
        <v>4.5</v>
      </c>
      <c r="H234" s="38">
        <f t="shared" si="4"/>
        <v>4.5</v>
      </c>
      <c r="I234" s="42"/>
    </row>
    <row r="235" s="5" customFormat="1" ht="12" customHeight="1" spans="1:9">
      <c r="A235" s="45" t="s">
        <v>12</v>
      </c>
      <c r="B235" s="28" t="s">
        <v>16</v>
      </c>
      <c r="C235" s="45">
        <v>8</v>
      </c>
      <c r="D235" s="35" t="s">
        <v>241</v>
      </c>
      <c r="E235" s="36"/>
      <c r="F235" s="45"/>
      <c r="G235" s="37">
        <v>3.6</v>
      </c>
      <c r="H235" s="38">
        <f t="shared" si="4"/>
        <v>3.6</v>
      </c>
      <c r="I235" s="42"/>
    </row>
    <row r="236" s="5" customFormat="1" ht="12" customHeight="1" spans="1:10">
      <c r="A236" s="45" t="s">
        <v>12</v>
      </c>
      <c r="B236" s="28" t="s">
        <v>16</v>
      </c>
      <c r="C236" s="45">
        <v>8</v>
      </c>
      <c r="D236" s="35" t="s">
        <v>242</v>
      </c>
      <c r="E236" s="36"/>
      <c r="F236" s="45"/>
      <c r="G236" s="37">
        <v>5.5</v>
      </c>
      <c r="H236" s="38">
        <f t="shared" si="4"/>
        <v>5.5</v>
      </c>
      <c r="I236" s="42"/>
      <c r="J236" s="9"/>
    </row>
    <row r="237" s="5" customFormat="1" ht="12" customHeight="1" spans="1:9">
      <c r="A237" s="45" t="s">
        <v>12</v>
      </c>
      <c r="B237" s="28" t="s">
        <v>16</v>
      </c>
      <c r="C237" s="45">
        <v>8</v>
      </c>
      <c r="D237" s="35" t="s">
        <v>243</v>
      </c>
      <c r="E237" s="36"/>
      <c r="F237" s="45"/>
      <c r="G237" s="37">
        <v>6.5</v>
      </c>
      <c r="H237" s="38">
        <f t="shared" si="4"/>
        <v>6.5</v>
      </c>
      <c r="I237" s="42"/>
    </row>
    <row r="238" s="5" customFormat="1" ht="12" customHeight="1" spans="1:9">
      <c r="A238" s="45" t="s">
        <v>12</v>
      </c>
      <c r="B238" s="28" t="s">
        <v>16</v>
      </c>
      <c r="C238" s="45">
        <v>8</v>
      </c>
      <c r="D238" s="82" t="s">
        <v>244</v>
      </c>
      <c r="E238" s="36"/>
      <c r="F238" s="45"/>
      <c r="G238" s="37">
        <v>6.4</v>
      </c>
      <c r="H238" s="38">
        <f t="shared" si="4"/>
        <v>6.4</v>
      </c>
      <c r="I238" s="42"/>
    </row>
    <row r="239" s="5" customFormat="1" ht="12" customHeight="1" spans="1:9">
      <c r="A239" s="45" t="s">
        <v>12</v>
      </c>
      <c r="B239" s="28" t="s">
        <v>16</v>
      </c>
      <c r="C239" s="45">
        <v>8</v>
      </c>
      <c r="D239" s="35" t="s">
        <v>245</v>
      </c>
      <c r="E239" s="36"/>
      <c r="F239" s="45"/>
      <c r="G239" s="37">
        <v>11.2</v>
      </c>
      <c r="H239" s="38">
        <f t="shared" si="4"/>
        <v>11.2</v>
      </c>
      <c r="I239" s="42"/>
    </row>
    <row r="240" s="5" customFormat="1" ht="12" customHeight="1" spans="1:9">
      <c r="A240" s="45" t="s">
        <v>12</v>
      </c>
      <c r="B240" s="28" t="s">
        <v>16</v>
      </c>
      <c r="C240" s="45">
        <v>8</v>
      </c>
      <c r="D240" s="35" t="s">
        <v>246</v>
      </c>
      <c r="E240" s="36"/>
      <c r="F240" s="45"/>
      <c r="G240" s="37">
        <v>5.6</v>
      </c>
      <c r="H240" s="38">
        <f t="shared" si="4"/>
        <v>5.6</v>
      </c>
      <c r="I240" s="42"/>
    </row>
    <row r="241" s="5" customFormat="1" ht="12" customHeight="1" spans="1:9">
      <c r="A241" s="45" t="s">
        <v>12</v>
      </c>
      <c r="B241" s="28" t="s">
        <v>16</v>
      </c>
      <c r="C241" s="45">
        <v>8</v>
      </c>
      <c r="D241" s="35" t="s">
        <v>247</v>
      </c>
      <c r="E241" s="36"/>
      <c r="F241" s="45"/>
      <c r="G241" s="37">
        <v>7.5</v>
      </c>
      <c r="H241" s="38">
        <f t="shared" si="4"/>
        <v>7.5</v>
      </c>
      <c r="I241" s="42"/>
    </row>
    <row r="242" s="5" customFormat="1" ht="12" customHeight="1" spans="1:9">
      <c r="A242" s="45" t="s">
        <v>12</v>
      </c>
      <c r="B242" s="28" t="s">
        <v>16</v>
      </c>
      <c r="C242" s="45">
        <v>8</v>
      </c>
      <c r="D242" s="35" t="s">
        <v>248</v>
      </c>
      <c r="E242" s="36"/>
      <c r="F242" s="45"/>
      <c r="G242" s="37">
        <v>8.4</v>
      </c>
      <c r="H242" s="38">
        <f t="shared" si="4"/>
        <v>8.4</v>
      </c>
      <c r="I242" s="42"/>
    </row>
    <row r="243" s="5" customFormat="1" ht="12" customHeight="1" spans="1:9">
      <c r="A243" s="45" t="s">
        <v>12</v>
      </c>
      <c r="B243" s="28" t="s">
        <v>16</v>
      </c>
      <c r="C243" s="45">
        <v>8</v>
      </c>
      <c r="D243" s="35" t="s">
        <v>249</v>
      </c>
      <c r="E243" s="36"/>
      <c r="F243" s="45"/>
      <c r="G243" s="37">
        <v>2.8</v>
      </c>
      <c r="H243" s="38">
        <f t="shared" si="4"/>
        <v>2.8</v>
      </c>
      <c r="I243" s="42"/>
    </row>
    <row r="244" s="5" customFormat="1" ht="12" customHeight="1" spans="1:9">
      <c r="A244" s="28" t="s">
        <v>12</v>
      </c>
      <c r="B244" s="28" t="s">
        <v>16</v>
      </c>
      <c r="C244" s="34">
        <v>9</v>
      </c>
      <c r="D244" s="35" t="s">
        <v>250</v>
      </c>
      <c r="E244" s="36"/>
      <c r="F244" s="45"/>
      <c r="G244" s="37">
        <v>23.8</v>
      </c>
      <c r="H244" s="38">
        <f t="shared" si="4"/>
        <v>23.8</v>
      </c>
      <c r="I244" s="42"/>
    </row>
    <row r="245" ht="12" customHeight="1" spans="1:9">
      <c r="A245" s="28" t="s">
        <v>12</v>
      </c>
      <c r="B245" s="28" t="s">
        <v>16</v>
      </c>
      <c r="C245" s="34">
        <v>9</v>
      </c>
      <c r="D245" s="35" t="s">
        <v>251</v>
      </c>
      <c r="E245" s="36"/>
      <c r="F245" s="45"/>
      <c r="G245" s="37">
        <v>13</v>
      </c>
      <c r="H245" s="38">
        <f t="shared" si="4"/>
        <v>13</v>
      </c>
      <c r="I245" s="42"/>
    </row>
    <row r="246" ht="12" customHeight="1" spans="1:9">
      <c r="A246" s="28" t="s">
        <v>12</v>
      </c>
      <c r="B246" s="28" t="s">
        <v>16</v>
      </c>
      <c r="C246" s="34">
        <v>9</v>
      </c>
      <c r="D246" s="35" t="s">
        <v>252</v>
      </c>
      <c r="E246" s="36"/>
      <c r="F246" s="36"/>
      <c r="G246" s="37">
        <v>15.6</v>
      </c>
      <c r="H246" s="38">
        <f t="shared" si="4"/>
        <v>15.6</v>
      </c>
      <c r="I246" s="42"/>
    </row>
    <row r="247" ht="12" customHeight="1" spans="1:9">
      <c r="A247" s="28" t="s">
        <v>12</v>
      </c>
      <c r="B247" s="28" t="s">
        <v>16</v>
      </c>
      <c r="C247" s="34">
        <v>9</v>
      </c>
      <c r="D247" s="35" t="s">
        <v>253</v>
      </c>
      <c r="E247" s="36"/>
      <c r="F247" s="36"/>
      <c r="G247" s="37">
        <v>20.3</v>
      </c>
      <c r="H247" s="38">
        <f t="shared" si="4"/>
        <v>20.3</v>
      </c>
      <c r="I247" s="42"/>
    </row>
    <row r="248" ht="12" customHeight="1" spans="1:9">
      <c r="A248" s="28" t="s">
        <v>12</v>
      </c>
      <c r="B248" s="28" t="s">
        <v>16</v>
      </c>
      <c r="C248" s="34">
        <v>9</v>
      </c>
      <c r="D248" s="35" t="s">
        <v>254</v>
      </c>
      <c r="E248" s="36"/>
      <c r="F248" s="36"/>
      <c r="G248" s="37">
        <v>11.8</v>
      </c>
      <c r="H248" s="38">
        <f t="shared" si="4"/>
        <v>11.8</v>
      </c>
      <c r="I248" s="42"/>
    </row>
    <row r="249" ht="12" customHeight="1" spans="1:9">
      <c r="A249" s="28" t="s">
        <v>12</v>
      </c>
      <c r="B249" s="28" t="s">
        <v>16</v>
      </c>
      <c r="C249" s="34">
        <v>9</v>
      </c>
      <c r="D249" s="35" t="s">
        <v>255</v>
      </c>
      <c r="E249" s="36"/>
      <c r="F249" s="36"/>
      <c r="G249" s="37">
        <v>9</v>
      </c>
      <c r="H249" s="38">
        <f t="shared" si="4"/>
        <v>9</v>
      </c>
      <c r="I249" s="42"/>
    </row>
    <row r="250" ht="12" customHeight="1" spans="1:9">
      <c r="A250" s="28" t="s">
        <v>12</v>
      </c>
      <c r="B250" s="28" t="s">
        <v>16</v>
      </c>
      <c r="C250" s="34">
        <v>9</v>
      </c>
      <c r="D250" s="35" t="s">
        <v>256</v>
      </c>
      <c r="E250" s="36"/>
      <c r="F250" s="36"/>
      <c r="G250" s="37">
        <v>10.4</v>
      </c>
      <c r="H250" s="38">
        <f t="shared" si="4"/>
        <v>10.4</v>
      </c>
      <c r="I250" s="42"/>
    </row>
    <row r="251" ht="12" customHeight="1" spans="1:9">
      <c r="A251" s="28" t="s">
        <v>12</v>
      </c>
      <c r="B251" s="28" t="s">
        <v>16</v>
      </c>
      <c r="C251" s="34">
        <v>9</v>
      </c>
      <c r="D251" s="35" t="s">
        <v>257</v>
      </c>
      <c r="E251" s="36"/>
      <c r="F251" s="36"/>
      <c r="G251" s="37">
        <v>10.4</v>
      </c>
      <c r="H251" s="38">
        <f t="shared" si="4"/>
        <v>10.4</v>
      </c>
      <c r="I251" s="42"/>
    </row>
    <row r="252" ht="12" customHeight="1" spans="1:9">
      <c r="A252" s="28" t="s">
        <v>12</v>
      </c>
      <c r="B252" s="28" t="s">
        <v>16</v>
      </c>
      <c r="C252" s="34">
        <v>9</v>
      </c>
      <c r="D252" s="35" t="s">
        <v>258</v>
      </c>
      <c r="E252" s="36"/>
      <c r="F252" s="36"/>
      <c r="G252" s="37">
        <v>10.4</v>
      </c>
      <c r="H252" s="38">
        <f t="shared" si="4"/>
        <v>10.4</v>
      </c>
      <c r="I252" s="42"/>
    </row>
    <row r="253" ht="12" customHeight="1" spans="1:9">
      <c r="A253" s="28" t="s">
        <v>12</v>
      </c>
      <c r="B253" s="28" t="s">
        <v>16</v>
      </c>
      <c r="C253" s="34">
        <v>9</v>
      </c>
      <c r="D253" s="35" t="s">
        <v>259</v>
      </c>
      <c r="E253" s="36"/>
      <c r="F253" s="36"/>
      <c r="G253" s="37">
        <v>7.8</v>
      </c>
      <c r="H253" s="38">
        <f t="shared" si="4"/>
        <v>7.8</v>
      </c>
      <c r="I253" s="42"/>
    </row>
    <row r="254" ht="12" customHeight="1" spans="1:9">
      <c r="A254" s="28" t="s">
        <v>12</v>
      </c>
      <c r="B254" s="28" t="s">
        <v>16</v>
      </c>
      <c r="C254" s="34">
        <v>9</v>
      </c>
      <c r="D254" s="35" t="s">
        <v>260</v>
      </c>
      <c r="E254" s="36"/>
      <c r="F254" s="36"/>
      <c r="G254" s="37">
        <v>5.2</v>
      </c>
      <c r="H254" s="38">
        <f t="shared" si="4"/>
        <v>5.2</v>
      </c>
      <c r="I254" s="42"/>
    </row>
    <row r="255" ht="12" customHeight="1" spans="1:9">
      <c r="A255" s="28" t="s">
        <v>12</v>
      </c>
      <c r="B255" s="28" t="s">
        <v>16</v>
      </c>
      <c r="C255" s="34">
        <v>9</v>
      </c>
      <c r="D255" s="35" t="s">
        <v>261</v>
      </c>
      <c r="E255" s="36"/>
      <c r="F255" s="36"/>
      <c r="G255" s="37">
        <v>7.8</v>
      </c>
      <c r="H255" s="38">
        <f t="shared" si="4"/>
        <v>7.8</v>
      </c>
      <c r="I255" s="42"/>
    </row>
    <row r="256" ht="12" customHeight="1" spans="1:9">
      <c r="A256" s="28" t="s">
        <v>12</v>
      </c>
      <c r="B256" s="28" t="s">
        <v>16</v>
      </c>
      <c r="C256" s="34">
        <v>9</v>
      </c>
      <c r="D256" s="35" t="s">
        <v>262</v>
      </c>
      <c r="E256" s="36"/>
      <c r="F256" s="36"/>
      <c r="G256" s="37">
        <v>23.8</v>
      </c>
      <c r="H256" s="38">
        <f t="shared" si="4"/>
        <v>23.8</v>
      </c>
      <c r="I256" s="42"/>
    </row>
    <row r="257" ht="12" customHeight="1" spans="1:9">
      <c r="A257" s="28" t="s">
        <v>12</v>
      </c>
      <c r="B257" s="28" t="s">
        <v>16</v>
      </c>
      <c r="C257" s="34">
        <v>12</v>
      </c>
      <c r="D257" s="35" t="s">
        <v>263</v>
      </c>
      <c r="E257" s="36"/>
      <c r="F257" s="36"/>
      <c r="G257" s="37">
        <v>23.4</v>
      </c>
      <c r="H257" s="38">
        <f t="shared" si="4"/>
        <v>23.4</v>
      </c>
      <c r="I257" s="42"/>
    </row>
    <row r="258" ht="12" customHeight="1" spans="1:9">
      <c r="A258" s="28" t="s">
        <v>12</v>
      </c>
      <c r="B258" s="28" t="s">
        <v>16</v>
      </c>
      <c r="C258" s="34">
        <v>13</v>
      </c>
      <c r="D258" s="35" t="s">
        <v>264</v>
      </c>
      <c r="E258" s="36"/>
      <c r="F258" s="36"/>
      <c r="G258" s="37">
        <v>10.44</v>
      </c>
      <c r="H258" s="38">
        <f t="shared" si="4"/>
        <v>10.44</v>
      </c>
      <c r="I258" s="42"/>
    </row>
    <row r="259" ht="12" customHeight="1" spans="1:9">
      <c r="A259" s="28" t="s">
        <v>12</v>
      </c>
      <c r="B259" s="28" t="s">
        <v>265</v>
      </c>
      <c r="C259" s="34">
        <v>4</v>
      </c>
      <c r="D259" s="35" t="s">
        <v>266</v>
      </c>
      <c r="E259" s="36"/>
      <c r="F259" s="36"/>
      <c r="G259" s="37">
        <v>23</v>
      </c>
      <c r="H259" s="38">
        <f t="shared" si="4"/>
        <v>23</v>
      </c>
      <c r="I259" s="42"/>
    </row>
    <row r="260" ht="12" customHeight="1" spans="1:9">
      <c r="A260" s="28" t="s">
        <v>12</v>
      </c>
      <c r="B260" s="28" t="s">
        <v>265</v>
      </c>
      <c r="C260" s="34">
        <v>4</v>
      </c>
      <c r="D260" s="35" t="s">
        <v>267</v>
      </c>
      <c r="E260" s="36"/>
      <c r="F260" s="36"/>
      <c r="G260" s="37">
        <v>22</v>
      </c>
      <c r="H260" s="38">
        <f t="shared" si="4"/>
        <v>22</v>
      </c>
      <c r="I260" s="42"/>
    </row>
    <row r="261" ht="12" customHeight="1" spans="1:9">
      <c r="A261" s="28" t="s">
        <v>12</v>
      </c>
      <c r="B261" s="28" t="s">
        <v>265</v>
      </c>
      <c r="C261" s="34">
        <v>4</v>
      </c>
      <c r="D261" s="35" t="s">
        <v>268</v>
      </c>
      <c r="E261" s="36"/>
      <c r="F261" s="36"/>
      <c r="G261" s="37">
        <v>22</v>
      </c>
      <c r="H261" s="38">
        <f t="shared" si="4"/>
        <v>22</v>
      </c>
      <c r="I261" s="42"/>
    </row>
    <row r="262" ht="12" customHeight="1" spans="1:9">
      <c r="A262" s="28" t="s">
        <v>12</v>
      </c>
      <c r="B262" s="28" t="s">
        <v>265</v>
      </c>
      <c r="C262" s="34">
        <v>4</v>
      </c>
      <c r="D262" s="35" t="s">
        <v>269</v>
      </c>
      <c r="E262" s="36"/>
      <c r="F262" s="36"/>
      <c r="G262" s="37">
        <v>23</v>
      </c>
      <c r="H262" s="38">
        <f t="shared" si="4"/>
        <v>23</v>
      </c>
      <c r="I262" s="42"/>
    </row>
    <row r="263" ht="12" customHeight="1" spans="1:9">
      <c r="A263" s="28" t="s">
        <v>12</v>
      </c>
      <c r="B263" s="28" t="s">
        <v>265</v>
      </c>
      <c r="C263" s="34">
        <v>4</v>
      </c>
      <c r="D263" s="35" t="s">
        <v>270</v>
      </c>
      <c r="E263" s="36"/>
      <c r="F263" s="36"/>
      <c r="G263" s="37">
        <v>22</v>
      </c>
      <c r="H263" s="38">
        <f t="shared" ref="H263:H326" si="5">F263+G263</f>
        <v>22</v>
      </c>
      <c r="I263" s="42"/>
    </row>
    <row r="264" ht="12" customHeight="1" spans="1:9">
      <c r="A264" s="28" t="s">
        <v>12</v>
      </c>
      <c r="B264" s="28" t="s">
        <v>265</v>
      </c>
      <c r="C264" s="34">
        <v>4</v>
      </c>
      <c r="D264" s="35" t="s">
        <v>271</v>
      </c>
      <c r="E264" s="36"/>
      <c r="F264" s="36"/>
      <c r="G264" s="37">
        <v>22</v>
      </c>
      <c r="H264" s="38">
        <f t="shared" si="5"/>
        <v>22</v>
      </c>
      <c r="I264" s="42"/>
    </row>
    <row r="265" ht="12" customHeight="1" spans="1:9">
      <c r="A265" s="28" t="s">
        <v>12</v>
      </c>
      <c r="B265" s="28" t="s">
        <v>265</v>
      </c>
      <c r="C265" s="34">
        <v>4</v>
      </c>
      <c r="D265" s="35" t="s">
        <v>270</v>
      </c>
      <c r="E265" s="36"/>
      <c r="F265" s="36"/>
      <c r="G265" s="37">
        <v>22</v>
      </c>
      <c r="H265" s="38">
        <f t="shared" si="5"/>
        <v>22</v>
      </c>
      <c r="I265" s="42"/>
    </row>
    <row r="266" ht="12" customHeight="1" spans="1:9">
      <c r="A266" s="28" t="s">
        <v>12</v>
      </c>
      <c r="B266" s="28" t="s">
        <v>265</v>
      </c>
      <c r="C266" s="34">
        <v>4</v>
      </c>
      <c r="D266" s="35" t="s">
        <v>272</v>
      </c>
      <c r="E266" s="36"/>
      <c r="F266" s="36"/>
      <c r="G266" s="37">
        <v>23</v>
      </c>
      <c r="H266" s="38">
        <f t="shared" si="5"/>
        <v>23</v>
      </c>
      <c r="I266" s="42"/>
    </row>
    <row r="267" ht="12" customHeight="1" spans="1:9">
      <c r="A267" s="28" t="s">
        <v>12</v>
      </c>
      <c r="B267" s="28" t="s">
        <v>265</v>
      </c>
      <c r="C267" s="34">
        <v>4</v>
      </c>
      <c r="D267" s="35" t="s">
        <v>273</v>
      </c>
      <c r="E267" s="36"/>
      <c r="F267" s="36"/>
      <c r="G267" s="37">
        <v>23</v>
      </c>
      <c r="H267" s="38">
        <f t="shared" si="5"/>
        <v>23</v>
      </c>
      <c r="I267" s="42"/>
    </row>
    <row r="268" ht="12" customHeight="1" spans="1:9">
      <c r="A268" s="28" t="s">
        <v>12</v>
      </c>
      <c r="B268" s="28" t="s">
        <v>265</v>
      </c>
      <c r="C268" s="34">
        <v>4</v>
      </c>
      <c r="D268" s="35" t="s">
        <v>274</v>
      </c>
      <c r="E268" s="36"/>
      <c r="F268" s="36"/>
      <c r="G268" s="37">
        <v>23</v>
      </c>
      <c r="H268" s="38">
        <f t="shared" si="5"/>
        <v>23</v>
      </c>
      <c r="I268" s="42"/>
    </row>
    <row r="269" ht="12" customHeight="1" spans="1:9">
      <c r="A269" s="28" t="s">
        <v>12</v>
      </c>
      <c r="B269" s="28" t="s">
        <v>265</v>
      </c>
      <c r="C269" s="34">
        <v>4</v>
      </c>
      <c r="D269" s="35" t="s">
        <v>275</v>
      </c>
      <c r="E269" s="36"/>
      <c r="F269" s="36"/>
      <c r="G269" s="37">
        <v>23</v>
      </c>
      <c r="H269" s="38">
        <f t="shared" si="5"/>
        <v>23</v>
      </c>
      <c r="I269" s="42"/>
    </row>
    <row r="270" ht="12" customHeight="1" spans="1:9">
      <c r="A270" s="28" t="s">
        <v>12</v>
      </c>
      <c r="B270" s="28" t="s">
        <v>265</v>
      </c>
      <c r="C270" s="34">
        <v>4</v>
      </c>
      <c r="D270" s="35" t="s">
        <v>276</v>
      </c>
      <c r="E270" s="36"/>
      <c r="F270" s="36"/>
      <c r="G270" s="37">
        <v>22</v>
      </c>
      <c r="H270" s="38">
        <f t="shared" si="5"/>
        <v>22</v>
      </c>
      <c r="I270" s="42"/>
    </row>
    <row r="271" ht="12" customHeight="1" spans="1:9">
      <c r="A271" s="28" t="s">
        <v>12</v>
      </c>
      <c r="B271" s="28" t="s">
        <v>265</v>
      </c>
      <c r="C271" s="34">
        <v>4</v>
      </c>
      <c r="D271" s="35" t="s">
        <v>277</v>
      </c>
      <c r="E271" s="36"/>
      <c r="F271" s="36"/>
      <c r="G271" s="37">
        <v>22</v>
      </c>
      <c r="H271" s="38">
        <f t="shared" si="5"/>
        <v>22</v>
      </c>
      <c r="I271" s="42"/>
    </row>
    <row r="272" ht="12" customHeight="1" spans="1:9">
      <c r="A272" s="28" t="s">
        <v>12</v>
      </c>
      <c r="B272" s="28" t="s">
        <v>265</v>
      </c>
      <c r="C272" s="34">
        <v>4</v>
      </c>
      <c r="D272" s="35" t="s">
        <v>278</v>
      </c>
      <c r="E272" s="36"/>
      <c r="F272" s="36"/>
      <c r="G272" s="37">
        <v>23</v>
      </c>
      <c r="H272" s="38">
        <f t="shared" si="5"/>
        <v>23</v>
      </c>
      <c r="I272" s="42"/>
    </row>
    <row r="273" ht="12" customHeight="1" spans="1:9">
      <c r="A273" s="28" t="s">
        <v>12</v>
      </c>
      <c r="B273" s="28" t="s">
        <v>265</v>
      </c>
      <c r="C273" s="34">
        <v>4</v>
      </c>
      <c r="D273" s="35" t="s">
        <v>279</v>
      </c>
      <c r="E273" s="36"/>
      <c r="F273" s="36"/>
      <c r="G273" s="37">
        <v>23</v>
      </c>
      <c r="H273" s="38">
        <f t="shared" si="5"/>
        <v>23</v>
      </c>
      <c r="I273" s="42"/>
    </row>
    <row r="274" ht="12" customHeight="1" spans="1:9">
      <c r="A274" s="28" t="s">
        <v>12</v>
      </c>
      <c r="B274" s="28" t="s">
        <v>265</v>
      </c>
      <c r="C274" s="34">
        <v>4</v>
      </c>
      <c r="D274" s="35" t="s">
        <v>280</v>
      </c>
      <c r="E274" s="36"/>
      <c r="F274" s="36"/>
      <c r="G274" s="37">
        <v>23</v>
      </c>
      <c r="H274" s="38">
        <f t="shared" si="5"/>
        <v>23</v>
      </c>
      <c r="I274" s="42"/>
    </row>
    <row r="275" ht="12" customHeight="1" spans="1:9">
      <c r="A275" s="28" t="s">
        <v>12</v>
      </c>
      <c r="B275" s="28" t="s">
        <v>265</v>
      </c>
      <c r="C275" s="34">
        <v>4</v>
      </c>
      <c r="D275" s="35" t="s">
        <v>281</v>
      </c>
      <c r="E275" s="36"/>
      <c r="F275" s="36"/>
      <c r="G275" s="37">
        <v>23</v>
      </c>
      <c r="H275" s="38">
        <f t="shared" si="5"/>
        <v>23</v>
      </c>
      <c r="I275" s="42"/>
    </row>
    <row r="276" ht="12" customHeight="1" spans="1:9">
      <c r="A276" s="28" t="s">
        <v>12</v>
      </c>
      <c r="B276" s="28" t="s">
        <v>265</v>
      </c>
      <c r="C276" s="34">
        <v>4</v>
      </c>
      <c r="D276" s="35" t="s">
        <v>282</v>
      </c>
      <c r="E276" s="36"/>
      <c r="F276" s="36"/>
      <c r="G276" s="37">
        <v>23</v>
      </c>
      <c r="H276" s="38">
        <f t="shared" si="5"/>
        <v>23</v>
      </c>
      <c r="I276" s="42"/>
    </row>
    <row r="277" ht="12" customHeight="1" spans="1:9">
      <c r="A277" s="28" t="s">
        <v>12</v>
      </c>
      <c r="B277" s="28" t="s">
        <v>265</v>
      </c>
      <c r="C277" s="34">
        <v>4</v>
      </c>
      <c r="D277" s="35" t="s">
        <v>283</v>
      </c>
      <c r="E277" s="36"/>
      <c r="F277" s="36"/>
      <c r="G277" s="37">
        <v>23</v>
      </c>
      <c r="H277" s="38">
        <f t="shared" si="5"/>
        <v>23</v>
      </c>
      <c r="I277" s="42"/>
    </row>
    <row r="278" ht="12" customHeight="1" spans="1:9">
      <c r="A278" s="28" t="s">
        <v>12</v>
      </c>
      <c r="B278" s="28" t="s">
        <v>265</v>
      </c>
      <c r="C278" s="34">
        <v>4</v>
      </c>
      <c r="D278" s="35" t="s">
        <v>284</v>
      </c>
      <c r="E278" s="36"/>
      <c r="F278" s="36"/>
      <c r="G278" s="37">
        <v>23</v>
      </c>
      <c r="H278" s="38">
        <f t="shared" si="5"/>
        <v>23</v>
      </c>
      <c r="I278" s="42"/>
    </row>
    <row r="279" ht="12" customHeight="1" spans="1:9">
      <c r="A279" s="28" t="s">
        <v>12</v>
      </c>
      <c r="B279" s="28" t="s">
        <v>265</v>
      </c>
      <c r="C279" s="34">
        <v>4</v>
      </c>
      <c r="D279" s="35" t="s">
        <v>285</v>
      </c>
      <c r="E279" s="36"/>
      <c r="F279" s="36"/>
      <c r="G279" s="37">
        <v>23</v>
      </c>
      <c r="H279" s="38">
        <f t="shared" si="5"/>
        <v>23</v>
      </c>
      <c r="I279" s="42"/>
    </row>
    <row r="280" ht="12" customHeight="1" spans="1:9">
      <c r="A280" s="28" t="s">
        <v>12</v>
      </c>
      <c r="B280" s="28" t="s">
        <v>265</v>
      </c>
      <c r="C280" s="34">
        <v>4</v>
      </c>
      <c r="D280" s="35" t="s">
        <v>286</v>
      </c>
      <c r="E280" s="36"/>
      <c r="F280" s="36"/>
      <c r="G280" s="37">
        <v>23</v>
      </c>
      <c r="H280" s="38">
        <f t="shared" si="5"/>
        <v>23</v>
      </c>
      <c r="I280" s="42"/>
    </row>
    <row r="281" ht="12" customHeight="1" spans="1:9">
      <c r="A281" s="28" t="s">
        <v>12</v>
      </c>
      <c r="B281" s="28" t="s">
        <v>265</v>
      </c>
      <c r="C281" s="34">
        <v>4</v>
      </c>
      <c r="D281" s="35" t="s">
        <v>287</v>
      </c>
      <c r="E281" s="36"/>
      <c r="F281" s="36"/>
      <c r="G281" s="37">
        <v>23</v>
      </c>
      <c r="H281" s="38">
        <f t="shared" si="5"/>
        <v>23</v>
      </c>
      <c r="I281" s="42"/>
    </row>
    <row r="282" ht="12" customHeight="1" spans="1:9">
      <c r="A282" s="28" t="s">
        <v>12</v>
      </c>
      <c r="B282" s="28" t="s">
        <v>265</v>
      </c>
      <c r="C282" s="34">
        <v>4</v>
      </c>
      <c r="D282" s="35" t="s">
        <v>288</v>
      </c>
      <c r="E282" s="36"/>
      <c r="F282" s="36"/>
      <c r="G282" s="37">
        <v>23</v>
      </c>
      <c r="H282" s="38">
        <f t="shared" si="5"/>
        <v>23</v>
      </c>
      <c r="I282" s="42"/>
    </row>
    <row r="283" ht="12" customHeight="1" spans="1:9">
      <c r="A283" s="28" t="s">
        <v>12</v>
      </c>
      <c r="B283" s="28" t="s">
        <v>265</v>
      </c>
      <c r="C283" s="34">
        <v>4</v>
      </c>
      <c r="D283" s="35" t="s">
        <v>289</v>
      </c>
      <c r="E283" s="36"/>
      <c r="F283" s="36"/>
      <c r="G283" s="37">
        <v>23</v>
      </c>
      <c r="H283" s="38">
        <f t="shared" si="5"/>
        <v>23</v>
      </c>
      <c r="I283" s="42"/>
    </row>
    <row r="284" ht="12" customHeight="1" spans="1:9">
      <c r="A284" s="28" t="s">
        <v>12</v>
      </c>
      <c r="B284" s="28" t="s">
        <v>265</v>
      </c>
      <c r="C284" s="34">
        <v>4</v>
      </c>
      <c r="D284" s="35" t="s">
        <v>290</v>
      </c>
      <c r="E284" s="36"/>
      <c r="F284" s="36"/>
      <c r="G284" s="37">
        <v>23</v>
      </c>
      <c r="H284" s="38">
        <f t="shared" si="5"/>
        <v>23</v>
      </c>
      <c r="I284" s="42"/>
    </row>
    <row r="285" ht="12" customHeight="1" spans="1:9">
      <c r="A285" s="28" t="s">
        <v>12</v>
      </c>
      <c r="B285" s="28" t="s">
        <v>265</v>
      </c>
      <c r="C285" s="34">
        <v>4</v>
      </c>
      <c r="D285" s="35" t="s">
        <v>291</v>
      </c>
      <c r="E285" s="36"/>
      <c r="F285" s="36"/>
      <c r="G285" s="37">
        <v>23</v>
      </c>
      <c r="H285" s="38">
        <f t="shared" si="5"/>
        <v>23</v>
      </c>
      <c r="I285" s="42"/>
    </row>
    <row r="286" ht="12" customHeight="1" spans="1:9">
      <c r="A286" s="28" t="s">
        <v>12</v>
      </c>
      <c r="B286" s="28" t="s">
        <v>265</v>
      </c>
      <c r="C286" s="34">
        <v>4</v>
      </c>
      <c r="D286" s="35" t="s">
        <v>292</v>
      </c>
      <c r="E286" s="36"/>
      <c r="F286" s="36"/>
      <c r="G286" s="37">
        <v>23</v>
      </c>
      <c r="H286" s="38">
        <f t="shared" si="5"/>
        <v>23</v>
      </c>
      <c r="I286" s="42"/>
    </row>
    <row r="287" ht="12" customHeight="1" spans="1:9">
      <c r="A287" s="28" t="s">
        <v>12</v>
      </c>
      <c r="B287" s="28" t="s">
        <v>265</v>
      </c>
      <c r="C287" s="34">
        <v>4</v>
      </c>
      <c r="D287" s="35" t="s">
        <v>293</v>
      </c>
      <c r="E287" s="36"/>
      <c r="F287" s="36"/>
      <c r="G287" s="37">
        <v>23</v>
      </c>
      <c r="H287" s="38">
        <f t="shared" si="5"/>
        <v>23</v>
      </c>
      <c r="I287" s="42"/>
    </row>
    <row r="288" ht="12" customHeight="1" spans="1:9">
      <c r="A288" s="28" t="s">
        <v>12</v>
      </c>
      <c r="B288" s="28" t="s">
        <v>265</v>
      </c>
      <c r="C288" s="34">
        <v>4</v>
      </c>
      <c r="D288" s="35" t="s">
        <v>294</v>
      </c>
      <c r="E288" s="36"/>
      <c r="F288" s="36"/>
      <c r="G288" s="37">
        <v>23</v>
      </c>
      <c r="H288" s="38">
        <f t="shared" si="5"/>
        <v>23</v>
      </c>
      <c r="I288" s="42"/>
    </row>
    <row r="289" ht="12" customHeight="1" spans="1:9">
      <c r="A289" s="28" t="s">
        <v>12</v>
      </c>
      <c r="B289" s="28" t="s">
        <v>265</v>
      </c>
      <c r="C289" s="34">
        <v>4</v>
      </c>
      <c r="D289" s="35" t="s">
        <v>295</v>
      </c>
      <c r="E289" s="36"/>
      <c r="F289" s="36"/>
      <c r="G289" s="37">
        <v>23</v>
      </c>
      <c r="H289" s="38">
        <f t="shared" si="5"/>
        <v>23</v>
      </c>
      <c r="I289" s="42"/>
    </row>
    <row r="290" ht="12" customHeight="1" spans="1:9">
      <c r="A290" s="28" t="s">
        <v>12</v>
      </c>
      <c r="B290" s="28" t="s">
        <v>265</v>
      </c>
      <c r="C290" s="34">
        <v>4</v>
      </c>
      <c r="D290" s="35" t="s">
        <v>296</v>
      </c>
      <c r="E290" s="36"/>
      <c r="F290" s="36"/>
      <c r="G290" s="37">
        <v>23</v>
      </c>
      <c r="H290" s="38">
        <f t="shared" si="5"/>
        <v>23</v>
      </c>
      <c r="I290" s="42"/>
    </row>
    <row r="291" ht="12" customHeight="1" spans="1:9">
      <c r="A291" s="28" t="s">
        <v>12</v>
      </c>
      <c r="B291" s="28" t="s">
        <v>265</v>
      </c>
      <c r="C291" s="34">
        <v>4</v>
      </c>
      <c r="D291" s="35" t="s">
        <v>297</v>
      </c>
      <c r="E291" s="36"/>
      <c r="F291" s="36"/>
      <c r="G291" s="37">
        <v>22</v>
      </c>
      <c r="H291" s="38">
        <f t="shared" si="5"/>
        <v>22</v>
      </c>
      <c r="I291" s="42"/>
    </row>
    <row r="292" ht="12" customHeight="1" spans="1:9">
      <c r="A292" s="28" t="s">
        <v>12</v>
      </c>
      <c r="B292" s="28" t="s">
        <v>265</v>
      </c>
      <c r="C292" s="34">
        <v>4</v>
      </c>
      <c r="D292" s="35" t="s">
        <v>298</v>
      </c>
      <c r="E292" s="36"/>
      <c r="F292" s="36"/>
      <c r="G292" s="37">
        <v>22</v>
      </c>
      <c r="H292" s="38">
        <f t="shared" si="5"/>
        <v>22</v>
      </c>
      <c r="I292" s="42"/>
    </row>
    <row r="293" ht="12" customHeight="1" spans="1:9">
      <c r="A293" s="28" t="s">
        <v>12</v>
      </c>
      <c r="B293" s="28" t="s">
        <v>265</v>
      </c>
      <c r="C293" s="34">
        <v>4</v>
      </c>
      <c r="D293" s="35" t="s">
        <v>299</v>
      </c>
      <c r="E293" s="36"/>
      <c r="F293" s="36"/>
      <c r="G293" s="37">
        <v>23</v>
      </c>
      <c r="H293" s="38">
        <f t="shared" si="5"/>
        <v>23</v>
      </c>
      <c r="I293" s="42"/>
    </row>
    <row r="294" ht="12" customHeight="1" spans="1:9">
      <c r="A294" s="28" t="s">
        <v>12</v>
      </c>
      <c r="B294" s="28" t="s">
        <v>265</v>
      </c>
      <c r="C294" s="34">
        <v>4</v>
      </c>
      <c r="D294" s="35" t="s">
        <v>300</v>
      </c>
      <c r="E294" s="36"/>
      <c r="F294" s="36"/>
      <c r="G294" s="37">
        <v>23</v>
      </c>
      <c r="H294" s="38">
        <f t="shared" si="5"/>
        <v>23</v>
      </c>
      <c r="I294" s="42"/>
    </row>
    <row r="295" ht="12" customHeight="1" spans="1:9">
      <c r="A295" s="28" t="s">
        <v>12</v>
      </c>
      <c r="B295" s="28" t="s">
        <v>265</v>
      </c>
      <c r="C295" s="34">
        <v>4</v>
      </c>
      <c r="D295" s="35" t="s">
        <v>301</v>
      </c>
      <c r="E295" s="36"/>
      <c r="F295" s="36"/>
      <c r="G295" s="37">
        <v>23</v>
      </c>
      <c r="H295" s="38">
        <f t="shared" si="5"/>
        <v>23</v>
      </c>
      <c r="I295" s="42"/>
    </row>
    <row r="296" ht="12" customHeight="1" spans="1:9">
      <c r="A296" s="28" t="s">
        <v>12</v>
      </c>
      <c r="B296" s="28" t="s">
        <v>265</v>
      </c>
      <c r="C296" s="34">
        <v>4</v>
      </c>
      <c r="D296" s="35" t="s">
        <v>302</v>
      </c>
      <c r="E296" s="36"/>
      <c r="F296" s="36"/>
      <c r="G296" s="37">
        <v>23</v>
      </c>
      <c r="H296" s="38">
        <f t="shared" si="5"/>
        <v>23</v>
      </c>
      <c r="I296" s="42"/>
    </row>
    <row r="297" ht="12" customHeight="1" spans="1:9">
      <c r="A297" s="28" t="s">
        <v>12</v>
      </c>
      <c r="B297" s="28" t="s">
        <v>265</v>
      </c>
      <c r="C297" s="34">
        <v>4</v>
      </c>
      <c r="D297" s="35" t="s">
        <v>303</v>
      </c>
      <c r="E297" s="36"/>
      <c r="F297" s="36"/>
      <c r="G297" s="37">
        <v>23</v>
      </c>
      <c r="H297" s="38">
        <f t="shared" si="5"/>
        <v>23</v>
      </c>
      <c r="I297" s="42"/>
    </row>
    <row r="298" ht="12" customHeight="1" spans="1:9">
      <c r="A298" s="28" t="s">
        <v>12</v>
      </c>
      <c r="B298" s="28" t="s">
        <v>265</v>
      </c>
      <c r="C298" s="34">
        <v>4</v>
      </c>
      <c r="D298" s="35" t="s">
        <v>304</v>
      </c>
      <c r="E298" s="36"/>
      <c r="F298" s="36"/>
      <c r="G298" s="37">
        <v>22</v>
      </c>
      <c r="H298" s="38">
        <f t="shared" si="5"/>
        <v>22</v>
      </c>
      <c r="I298" s="42"/>
    </row>
    <row r="299" ht="12" customHeight="1" spans="1:9">
      <c r="A299" s="28" t="s">
        <v>12</v>
      </c>
      <c r="B299" s="28" t="s">
        <v>265</v>
      </c>
      <c r="C299" s="34">
        <v>4</v>
      </c>
      <c r="D299" s="35" t="s">
        <v>305</v>
      </c>
      <c r="E299" s="36"/>
      <c r="F299" s="36"/>
      <c r="G299" s="37">
        <v>22</v>
      </c>
      <c r="H299" s="38">
        <f t="shared" si="5"/>
        <v>22</v>
      </c>
      <c r="I299" s="42"/>
    </row>
    <row r="300" ht="12" customHeight="1" spans="1:9">
      <c r="A300" s="28" t="s">
        <v>12</v>
      </c>
      <c r="B300" s="28" t="s">
        <v>265</v>
      </c>
      <c r="C300" s="34">
        <v>4</v>
      </c>
      <c r="D300" s="35" t="s">
        <v>306</v>
      </c>
      <c r="E300" s="36"/>
      <c r="F300" s="36"/>
      <c r="G300" s="37">
        <v>22</v>
      </c>
      <c r="H300" s="38">
        <f t="shared" si="5"/>
        <v>22</v>
      </c>
      <c r="I300" s="42"/>
    </row>
    <row r="301" ht="12" customHeight="1" spans="1:9">
      <c r="A301" s="28" t="s">
        <v>12</v>
      </c>
      <c r="B301" s="28" t="s">
        <v>265</v>
      </c>
      <c r="C301" s="34">
        <v>4</v>
      </c>
      <c r="D301" s="35" t="s">
        <v>307</v>
      </c>
      <c r="E301" s="36"/>
      <c r="F301" s="36"/>
      <c r="G301" s="37">
        <v>22</v>
      </c>
      <c r="H301" s="38">
        <f t="shared" si="5"/>
        <v>22</v>
      </c>
      <c r="I301" s="42"/>
    </row>
    <row r="302" ht="12" customHeight="1" spans="1:9">
      <c r="A302" s="28" t="s">
        <v>12</v>
      </c>
      <c r="B302" s="28" t="s">
        <v>265</v>
      </c>
      <c r="C302" s="34">
        <v>4</v>
      </c>
      <c r="D302" s="35" t="s">
        <v>308</v>
      </c>
      <c r="E302" s="36"/>
      <c r="F302" s="36"/>
      <c r="G302" s="37">
        <v>22</v>
      </c>
      <c r="H302" s="38">
        <f t="shared" si="5"/>
        <v>22</v>
      </c>
      <c r="I302" s="42"/>
    </row>
    <row r="303" ht="12" customHeight="1" spans="1:9">
      <c r="A303" s="28" t="s">
        <v>12</v>
      </c>
      <c r="B303" s="28" t="s">
        <v>265</v>
      </c>
      <c r="C303" s="34">
        <v>4</v>
      </c>
      <c r="D303" s="35" t="s">
        <v>309</v>
      </c>
      <c r="E303" s="36"/>
      <c r="F303" s="36"/>
      <c r="G303" s="37">
        <v>23</v>
      </c>
      <c r="H303" s="38">
        <f t="shared" si="5"/>
        <v>23</v>
      </c>
      <c r="I303" s="42"/>
    </row>
    <row r="304" ht="12" customHeight="1" spans="1:9">
      <c r="A304" s="28" t="s">
        <v>12</v>
      </c>
      <c r="B304" s="28" t="s">
        <v>265</v>
      </c>
      <c r="C304" s="34">
        <v>4</v>
      </c>
      <c r="D304" s="35" t="s">
        <v>310</v>
      </c>
      <c r="E304" s="36"/>
      <c r="F304" s="36"/>
      <c r="G304" s="37">
        <v>23</v>
      </c>
      <c r="H304" s="38">
        <f t="shared" si="5"/>
        <v>23</v>
      </c>
      <c r="I304" s="42"/>
    </row>
    <row r="305" ht="12" customHeight="1" spans="1:9">
      <c r="A305" s="28" t="s">
        <v>12</v>
      </c>
      <c r="B305" s="28" t="s">
        <v>265</v>
      </c>
      <c r="C305" s="34">
        <v>4</v>
      </c>
      <c r="D305" s="35" t="s">
        <v>311</v>
      </c>
      <c r="E305" s="36"/>
      <c r="F305" s="36"/>
      <c r="G305" s="37">
        <v>23</v>
      </c>
      <c r="H305" s="38">
        <f t="shared" si="5"/>
        <v>23</v>
      </c>
      <c r="I305" s="42"/>
    </row>
    <row r="306" ht="12" customHeight="1" spans="1:9">
      <c r="A306" s="28" t="s">
        <v>12</v>
      </c>
      <c r="B306" s="28" t="s">
        <v>265</v>
      </c>
      <c r="C306" s="34">
        <v>4</v>
      </c>
      <c r="D306" s="35" t="s">
        <v>312</v>
      </c>
      <c r="E306" s="36"/>
      <c r="F306" s="36"/>
      <c r="G306" s="37">
        <v>23</v>
      </c>
      <c r="H306" s="38">
        <f t="shared" si="5"/>
        <v>23</v>
      </c>
      <c r="I306" s="47"/>
    </row>
    <row r="307" ht="12" customHeight="1" spans="1:9">
      <c r="A307" s="28" t="s">
        <v>12</v>
      </c>
      <c r="B307" s="28" t="s">
        <v>265</v>
      </c>
      <c r="C307" s="34">
        <v>4</v>
      </c>
      <c r="D307" s="35" t="s">
        <v>313</v>
      </c>
      <c r="E307" s="36"/>
      <c r="F307" s="36"/>
      <c r="G307" s="37">
        <v>23</v>
      </c>
      <c r="H307" s="38">
        <f t="shared" si="5"/>
        <v>23</v>
      </c>
      <c r="I307" s="42"/>
    </row>
    <row r="308" ht="12" customHeight="1" spans="1:9">
      <c r="A308" s="28" t="s">
        <v>12</v>
      </c>
      <c r="B308" s="28" t="s">
        <v>265</v>
      </c>
      <c r="C308" s="34">
        <v>4</v>
      </c>
      <c r="D308" s="35" t="s">
        <v>314</v>
      </c>
      <c r="E308" s="36"/>
      <c r="F308" s="36"/>
      <c r="G308" s="37">
        <v>23</v>
      </c>
      <c r="H308" s="38">
        <f t="shared" si="5"/>
        <v>23</v>
      </c>
      <c r="I308" s="42"/>
    </row>
    <row r="309" ht="12" customHeight="1" spans="1:9">
      <c r="A309" s="28" t="s">
        <v>12</v>
      </c>
      <c r="B309" s="28" t="s">
        <v>265</v>
      </c>
      <c r="C309" s="34">
        <v>4</v>
      </c>
      <c r="D309" s="35" t="s">
        <v>315</v>
      </c>
      <c r="E309" s="36"/>
      <c r="F309" s="36"/>
      <c r="G309" s="37">
        <v>22</v>
      </c>
      <c r="H309" s="38">
        <f t="shared" si="5"/>
        <v>22</v>
      </c>
      <c r="I309" s="42"/>
    </row>
    <row r="310" ht="12" customHeight="1" spans="1:9">
      <c r="A310" s="28" t="s">
        <v>12</v>
      </c>
      <c r="B310" s="28" t="s">
        <v>265</v>
      </c>
      <c r="C310" s="34">
        <v>4</v>
      </c>
      <c r="D310" s="35" t="s">
        <v>316</v>
      </c>
      <c r="E310" s="36"/>
      <c r="F310" s="36"/>
      <c r="G310" s="37">
        <v>22</v>
      </c>
      <c r="H310" s="38">
        <f t="shared" si="5"/>
        <v>22</v>
      </c>
      <c r="I310" s="42"/>
    </row>
    <row r="311" ht="12" customHeight="1" spans="1:9">
      <c r="A311" s="28" t="s">
        <v>12</v>
      </c>
      <c r="B311" s="28" t="s">
        <v>265</v>
      </c>
      <c r="C311" s="34">
        <v>4</v>
      </c>
      <c r="D311" s="35" t="s">
        <v>317</v>
      </c>
      <c r="E311" s="36"/>
      <c r="F311" s="36"/>
      <c r="G311" s="37">
        <v>23</v>
      </c>
      <c r="H311" s="38">
        <f t="shared" si="5"/>
        <v>23</v>
      </c>
      <c r="I311" s="42"/>
    </row>
    <row r="312" ht="12" customHeight="1" spans="1:9">
      <c r="A312" s="28" t="s">
        <v>12</v>
      </c>
      <c r="B312" s="28" t="s">
        <v>265</v>
      </c>
      <c r="C312" s="34">
        <v>4</v>
      </c>
      <c r="D312" s="35" t="s">
        <v>318</v>
      </c>
      <c r="E312" s="36"/>
      <c r="F312" s="36"/>
      <c r="G312" s="37">
        <v>23</v>
      </c>
      <c r="H312" s="38">
        <f t="shared" si="5"/>
        <v>23</v>
      </c>
      <c r="I312" s="42"/>
    </row>
    <row r="313" ht="12" customHeight="1" spans="1:9">
      <c r="A313" s="28" t="s">
        <v>12</v>
      </c>
      <c r="B313" s="28" t="s">
        <v>265</v>
      </c>
      <c r="C313" s="34">
        <v>4</v>
      </c>
      <c r="D313" s="35" t="s">
        <v>319</v>
      </c>
      <c r="E313" s="36"/>
      <c r="F313" s="36"/>
      <c r="G313" s="37">
        <v>23</v>
      </c>
      <c r="H313" s="38">
        <f t="shared" si="5"/>
        <v>23</v>
      </c>
      <c r="I313" s="42"/>
    </row>
    <row r="314" ht="12" customHeight="1" spans="1:9">
      <c r="A314" s="28" t="s">
        <v>12</v>
      </c>
      <c r="B314" s="28" t="s">
        <v>265</v>
      </c>
      <c r="C314" s="34">
        <v>4</v>
      </c>
      <c r="D314" s="35" t="s">
        <v>320</v>
      </c>
      <c r="E314" s="36"/>
      <c r="F314" s="36"/>
      <c r="G314" s="37">
        <v>22</v>
      </c>
      <c r="H314" s="38">
        <f t="shared" si="5"/>
        <v>22</v>
      </c>
      <c r="I314" s="42"/>
    </row>
    <row r="315" ht="12" customHeight="1" spans="1:9">
      <c r="A315" s="28" t="s">
        <v>12</v>
      </c>
      <c r="B315" s="28" t="s">
        <v>265</v>
      </c>
      <c r="C315" s="34">
        <v>4</v>
      </c>
      <c r="D315" s="35" t="s">
        <v>321</v>
      </c>
      <c r="E315" s="36"/>
      <c r="F315" s="36"/>
      <c r="G315" s="37">
        <v>22</v>
      </c>
      <c r="H315" s="38">
        <f t="shared" si="5"/>
        <v>22</v>
      </c>
      <c r="I315" s="42"/>
    </row>
    <row r="316" ht="12" customHeight="1" spans="1:9">
      <c r="A316" s="28" t="s">
        <v>12</v>
      </c>
      <c r="B316" s="28" t="s">
        <v>265</v>
      </c>
      <c r="C316" s="34">
        <v>4</v>
      </c>
      <c r="D316" s="35" t="s">
        <v>322</v>
      </c>
      <c r="E316" s="36"/>
      <c r="F316" s="36"/>
      <c r="G316" s="37">
        <v>23</v>
      </c>
      <c r="H316" s="38">
        <f t="shared" si="5"/>
        <v>23</v>
      </c>
      <c r="I316" s="42"/>
    </row>
    <row r="317" ht="12" customHeight="1" spans="1:9">
      <c r="A317" s="28" t="s">
        <v>12</v>
      </c>
      <c r="B317" s="28" t="s">
        <v>265</v>
      </c>
      <c r="C317" s="34">
        <v>4</v>
      </c>
      <c r="D317" s="35" t="s">
        <v>323</v>
      </c>
      <c r="E317" s="36"/>
      <c r="F317" s="36"/>
      <c r="G317" s="37">
        <v>23</v>
      </c>
      <c r="H317" s="38">
        <f t="shared" si="5"/>
        <v>23</v>
      </c>
      <c r="I317" s="42"/>
    </row>
    <row r="318" ht="12" customHeight="1" spans="1:9">
      <c r="A318" s="28" t="s">
        <v>12</v>
      </c>
      <c r="B318" s="28" t="s">
        <v>265</v>
      </c>
      <c r="C318" s="34">
        <v>4</v>
      </c>
      <c r="D318" s="35" t="s">
        <v>324</v>
      </c>
      <c r="E318" s="36"/>
      <c r="F318" s="36"/>
      <c r="G318" s="37">
        <v>22</v>
      </c>
      <c r="H318" s="38">
        <f t="shared" si="5"/>
        <v>22</v>
      </c>
      <c r="I318" s="42"/>
    </row>
    <row r="319" ht="12" customHeight="1" spans="1:9">
      <c r="A319" s="28" t="s">
        <v>12</v>
      </c>
      <c r="B319" s="28" t="s">
        <v>265</v>
      </c>
      <c r="C319" s="34">
        <v>4</v>
      </c>
      <c r="D319" s="35" t="s">
        <v>325</v>
      </c>
      <c r="E319" s="36"/>
      <c r="F319" s="36"/>
      <c r="G319" s="37">
        <v>22</v>
      </c>
      <c r="H319" s="38">
        <f t="shared" si="5"/>
        <v>22</v>
      </c>
      <c r="I319" s="42"/>
    </row>
    <row r="320" ht="12" customHeight="1" spans="1:9">
      <c r="A320" s="28" t="s">
        <v>12</v>
      </c>
      <c r="B320" s="28" t="s">
        <v>265</v>
      </c>
      <c r="C320" s="34">
        <v>4</v>
      </c>
      <c r="D320" s="35" t="s">
        <v>326</v>
      </c>
      <c r="E320" s="36"/>
      <c r="F320" s="36"/>
      <c r="G320" s="37">
        <v>23</v>
      </c>
      <c r="H320" s="38">
        <f t="shared" si="5"/>
        <v>23</v>
      </c>
      <c r="I320" s="42"/>
    </row>
    <row r="321" ht="12" customHeight="1" spans="1:9">
      <c r="A321" s="28" t="s">
        <v>12</v>
      </c>
      <c r="B321" s="28" t="s">
        <v>265</v>
      </c>
      <c r="C321" s="34">
        <v>4</v>
      </c>
      <c r="D321" s="35" t="s">
        <v>327</v>
      </c>
      <c r="E321" s="36"/>
      <c r="F321" s="36"/>
      <c r="G321" s="37">
        <v>23</v>
      </c>
      <c r="H321" s="38">
        <f t="shared" si="5"/>
        <v>23</v>
      </c>
      <c r="I321" s="42"/>
    </row>
    <row r="322" ht="12" customHeight="1" spans="1:9">
      <c r="A322" s="28" t="s">
        <v>12</v>
      </c>
      <c r="B322" s="28" t="s">
        <v>265</v>
      </c>
      <c r="C322" s="34">
        <v>4</v>
      </c>
      <c r="D322" s="35" t="s">
        <v>280</v>
      </c>
      <c r="E322" s="36"/>
      <c r="F322" s="36"/>
      <c r="G322" s="37">
        <v>22</v>
      </c>
      <c r="H322" s="38">
        <f t="shared" si="5"/>
        <v>22</v>
      </c>
      <c r="I322" s="42"/>
    </row>
    <row r="323" ht="12" customHeight="1" spans="1:9">
      <c r="A323" s="28" t="s">
        <v>12</v>
      </c>
      <c r="B323" s="28" t="s">
        <v>265</v>
      </c>
      <c r="C323" s="34">
        <v>4</v>
      </c>
      <c r="D323" s="35" t="s">
        <v>328</v>
      </c>
      <c r="E323" s="36"/>
      <c r="F323" s="36"/>
      <c r="G323" s="37">
        <v>22</v>
      </c>
      <c r="H323" s="38">
        <f t="shared" si="5"/>
        <v>22</v>
      </c>
      <c r="I323" s="42"/>
    </row>
    <row r="324" ht="12" customHeight="1" spans="1:9">
      <c r="A324" s="28" t="s">
        <v>12</v>
      </c>
      <c r="B324" s="28" t="s">
        <v>265</v>
      </c>
      <c r="C324" s="34">
        <v>4</v>
      </c>
      <c r="D324" s="35" t="s">
        <v>329</v>
      </c>
      <c r="E324" s="36"/>
      <c r="F324" s="36"/>
      <c r="G324" s="37">
        <v>23</v>
      </c>
      <c r="H324" s="38">
        <f t="shared" si="5"/>
        <v>23</v>
      </c>
      <c r="I324" s="42"/>
    </row>
    <row r="325" ht="12" customHeight="1" spans="1:9">
      <c r="A325" s="28" t="s">
        <v>12</v>
      </c>
      <c r="B325" s="28" t="s">
        <v>265</v>
      </c>
      <c r="C325" s="34">
        <v>4</v>
      </c>
      <c r="D325" s="35" t="s">
        <v>330</v>
      </c>
      <c r="E325" s="36"/>
      <c r="F325" s="36"/>
      <c r="G325" s="37">
        <v>23</v>
      </c>
      <c r="H325" s="38">
        <f t="shared" si="5"/>
        <v>23</v>
      </c>
      <c r="I325" s="42"/>
    </row>
    <row r="326" ht="12" customHeight="1" spans="1:9">
      <c r="A326" s="28" t="s">
        <v>12</v>
      </c>
      <c r="B326" s="28" t="s">
        <v>265</v>
      </c>
      <c r="C326" s="34">
        <v>4</v>
      </c>
      <c r="D326" s="35" t="s">
        <v>331</v>
      </c>
      <c r="E326" s="36"/>
      <c r="F326" s="36"/>
      <c r="G326" s="37">
        <v>22</v>
      </c>
      <c r="H326" s="38">
        <f t="shared" si="5"/>
        <v>22</v>
      </c>
      <c r="I326" s="42"/>
    </row>
    <row r="327" ht="12" customHeight="1" spans="1:9">
      <c r="A327" s="28" t="s">
        <v>12</v>
      </c>
      <c r="B327" s="28" t="s">
        <v>265</v>
      </c>
      <c r="C327" s="34">
        <v>4</v>
      </c>
      <c r="D327" s="35" t="s">
        <v>332</v>
      </c>
      <c r="E327" s="36"/>
      <c r="F327" s="36"/>
      <c r="G327" s="37">
        <v>22</v>
      </c>
      <c r="H327" s="38">
        <f t="shared" ref="H327:H383" si="6">F327+G327</f>
        <v>22</v>
      </c>
      <c r="I327" s="42"/>
    </row>
    <row r="328" ht="12" customHeight="1" spans="1:9">
      <c r="A328" s="28" t="s">
        <v>12</v>
      </c>
      <c r="B328" s="28" t="s">
        <v>265</v>
      </c>
      <c r="C328" s="34">
        <v>4</v>
      </c>
      <c r="D328" s="35" t="s">
        <v>333</v>
      </c>
      <c r="E328" s="36"/>
      <c r="F328" s="36"/>
      <c r="G328" s="37">
        <v>23</v>
      </c>
      <c r="H328" s="38">
        <f t="shared" si="6"/>
        <v>23</v>
      </c>
      <c r="I328" s="42"/>
    </row>
    <row r="329" ht="12" customHeight="1" spans="1:9">
      <c r="A329" s="28" t="s">
        <v>12</v>
      </c>
      <c r="B329" s="28" t="s">
        <v>265</v>
      </c>
      <c r="C329" s="34">
        <v>4</v>
      </c>
      <c r="D329" s="35" t="s">
        <v>334</v>
      </c>
      <c r="E329" s="36"/>
      <c r="F329" s="36"/>
      <c r="G329" s="37">
        <v>23</v>
      </c>
      <c r="H329" s="38">
        <f t="shared" si="6"/>
        <v>23</v>
      </c>
      <c r="I329" s="42"/>
    </row>
    <row r="330" ht="12" customHeight="1" spans="1:9">
      <c r="A330" s="48" t="s">
        <v>12</v>
      </c>
      <c r="B330" s="48" t="s">
        <v>265</v>
      </c>
      <c r="C330" s="49" t="s">
        <v>3</v>
      </c>
      <c r="D330" s="50" t="s">
        <v>335</v>
      </c>
      <c r="E330" s="51"/>
      <c r="F330" s="52">
        <f>312.96+7.64+48.21</f>
        <v>368.81</v>
      </c>
      <c r="G330" s="53"/>
      <c r="H330" s="54">
        <f t="shared" si="6"/>
        <v>368.81</v>
      </c>
      <c r="I330" s="59"/>
    </row>
    <row r="331" s="6" customFormat="1" ht="12" customHeight="1" spans="1:9">
      <c r="A331" s="28" t="s">
        <v>12</v>
      </c>
      <c r="B331" s="40" t="s">
        <v>336</v>
      </c>
      <c r="C331" s="55">
        <v>1</v>
      </c>
      <c r="D331" s="35" t="s">
        <v>337</v>
      </c>
      <c r="E331" s="36"/>
      <c r="F331" s="45"/>
      <c r="G331" s="45">
        <v>9.6</v>
      </c>
      <c r="H331" s="38">
        <f t="shared" si="6"/>
        <v>9.6</v>
      </c>
      <c r="I331" s="42"/>
    </row>
    <row r="332" s="6" customFormat="1" ht="12" customHeight="1" spans="1:9">
      <c r="A332" s="28" t="s">
        <v>12</v>
      </c>
      <c r="B332" s="40" t="s">
        <v>336</v>
      </c>
      <c r="C332" s="55">
        <v>1</v>
      </c>
      <c r="D332" s="35" t="s">
        <v>338</v>
      </c>
      <c r="E332" s="36"/>
      <c r="F332" s="45"/>
      <c r="G332" s="45">
        <v>3.2</v>
      </c>
      <c r="H332" s="38">
        <f t="shared" si="6"/>
        <v>3.2</v>
      </c>
      <c r="I332" s="42"/>
    </row>
    <row r="333" s="6" customFormat="1" ht="12" customHeight="1" spans="1:9">
      <c r="A333" s="28" t="s">
        <v>12</v>
      </c>
      <c r="B333" s="40" t="s">
        <v>336</v>
      </c>
      <c r="C333" s="55">
        <v>1</v>
      </c>
      <c r="D333" s="35" t="s">
        <v>339</v>
      </c>
      <c r="E333" s="36"/>
      <c r="F333" s="45"/>
      <c r="G333" s="45">
        <v>10.6</v>
      </c>
      <c r="H333" s="38">
        <f t="shared" si="6"/>
        <v>10.6</v>
      </c>
      <c r="I333" s="42"/>
    </row>
    <row r="334" s="6" customFormat="1" ht="12" customHeight="1" spans="1:9">
      <c r="A334" s="28" t="s">
        <v>12</v>
      </c>
      <c r="B334" s="40" t="s">
        <v>336</v>
      </c>
      <c r="C334" s="55">
        <v>1</v>
      </c>
      <c r="D334" s="35" t="s">
        <v>340</v>
      </c>
      <c r="E334" s="36"/>
      <c r="F334" s="45"/>
      <c r="G334" s="45">
        <v>15.3</v>
      </c>
      <c r="H334" s="38">
        <f t="shared" si="6"/>
        <v>15.3</v>
      </c>
      <c r="I334" s="42"/>
    </row>
    <row r="335" s="6" customFormat="1" ht="12" customHeight="1" spans="1:9">
      <c r="A335" s="28" t="s">
        <v>12</v>
      </c>
      <c r="B335" s="40" t="s">
        <v>336</v>
      </c>
      <c r="C335" s="55">
        <v>1</v>
      </c>
      <c r="D335" s="35" t="s">
        <v>341</v>
      </c>
      <c r="E335" s="36"/>
      <c r="F335" s="45"/>
      <c r="G335" s="45">
        <v>12.8</v>
      </c>
      <c r="H335" s="38">
        <f t="shared" si="6"/>
        <v>12.8</v>
      </c>
      <c r="I335" s="42"/>
    </row>
    <row r="336" s="6" customFormat="1" ht="12" customHeight="1" spans="1:9">
      <c r="A336" s="28" t="s">
        <v>12</v>
      </c>
      <c r="B336" s="40" t="s">
        <v>336</v>
      </c>
      <c r="C336" s="55">
        <v>1</v>
      </c>
      <c r="D336" s="35" t="s">
        <v>342</v>
      </c>
      <c r="E336" s="36"/>
      <c r="F336" s="45"/>
      <c r="G336" s="45">
        <v>8.5</v>
      </c>
      <c r="H336" s="38">
        <f t="shared" si="6"/>
        <v>8.5</v>
      </c>
      <c r="I336" s="42"/>
    </row>
    <row r="337" s="6" customFormat="1" ht="12" customHeight="1" spans="1:9">
      <c r="A337" s="28" t="s">
        <v>12</v>
      </c>
      <c r="B337" s="40" t="s">
        <v>336</v>
      </c>
      <c r="C337" s="55">
        <v>1</v>
      </c>
      <c r="D337" s="35" t="s">
        <v>343</v>
      </c>
      <c r="E337" s="36"/>
      <c r="F337" s="45"/>
      <c r="G337" s="45">
        <v>8.5</v>
      </c>
      <c r="H337" s="38">
        <f t="shared" si="6"/>
        <v>8.5</v>
      </c>
      <c r="I337" s="42"/>
    </row>
    <row r="338" s="6" customFormat="1" ht="12" customHeight="1" spans="1:9">
      <c r="A338" s="28" t="s">
        <v>12</v>
      </c>
      <c r="B338" s="40" t="s">
        <v>336</v>
      </c>
      <c r="C338" s="55">
        <v>1</v>
      </c>
      <c r="D338" s="35" t="s">
        <v>344</v>
      </c>
      <c r="E338" s="36"/>
      <c r="F338" s="45"/>
      <c r="G338" s="45">
        <v>10.6</v>
      </c>
      <c r="H338" s="38">
        <f t="shared" si="6"/>
        <v>10.6</v>
      </c>
      <c r="I338" s="42"/>
    </row>
    <row r="339" s="6" customFormat="1" ht="12" customHeight="1" spans="1:9">
      <c r="A339" s="28" t="s">
        <v>12</v>
      </c>
      <c r="B339" s="40" t="s">
        <v>336</v>
      </c>
      <c r="C339" s="55">
        <v>1</v>
      </c>
      <c r="D339" s="35" t="s">
        <v>345</v>
      </c>
      <c r="E339" s="36"/>
      <c r="F339" s="45"/>
      <c r="G339" s="45">
        <v>11</v>
      </c>
      <c r="H339" s="38">
        <f t="shared" si="6"/>
        <v>11</v>
      </c>
      <c r="I339" s="42"/>
    </row>
    <row r="340" s="6" customFormat="1" ht="12" customHeight="1" spans="1:9">
      <c r="A340" s="28" t="s">
        <v>12</v>
      </c>
      <c r="B340" s="40" t="s">
        <v>336</v>
      </c>
      <c r="C340" s="55">
        <v>1</v>
      </c>
      <c r="D340" s="35" t="s">
        <v>346</v>
      </c>
      <c r="E340" s="36"/>
      <c r="F340" s="45"/>
      <c r="G340" s="45">
        <v>8.8</v>
      </c>
      <c r="H340" s="38">
        <f t="shared" si="6"/>
        <v>8.8</v>
      </c>
      <c r="I340" s="42"/>
    </row>
    <row r="341" s="6" customFormat="1" ht="12" customHeight="1" spans="1:9">
      <c r="A341" s="28" t="s">
        <v>12</v>
      </c>
      <c r="B341" s="40" t="s">
        <v>336</v>
      </c>
      <c r="C341" s="55">
        <v>1</v>
      </c>
      <c r="D341" s="35" t="s">
        <v>347</v>
      </c>
      <c r="E341" s="36"/>
      <c r="F341" s="45"/>
      <c r="G341" s="45">
        <v>8.5</v>
      </c>
      <c r="H341" s="38">
        <f t="shared" si="6"/>
        <v>8.5</v>
      </c>
      <c r="I341" s="42"/>
    </row>
    <row r="342" s="6" customFormat="1" ht="12" customHeight="1" spans="1:9">
      <c r="A342" s="28" t="s">
        <v>12</v>
      </c>
      <c r="B342" s="40" t="s">
        <v>336</v>
      </c>
      <c r="C342" s="55">
        <v>1</v>
      </c>
      <c r="D342" s="35" t="s">
        <v>348</v>
      </c>
      <c r="E342" s="36"/>
      <c r="F342" s="45"/>
      <c r="G342" s="45">
        <v>6.4</v>
      </c>
      <c r="H342" s="38">
        <f t="shared" si="6"/>
        <v>6.4</v>
      </c>
      <c r="I342" s="42"/>
    </row>
    <row r="343" s="6" customFormat="1" ht="12" customHeight="1" spans="1:9">
      <c r="A343" s="28" t="s">
        <v>12</v>
      </c>
      <c r="B343" s="40" t="s">
        <v>336</v>
      </c>
      <c r="C343" s="55">
        <v>1</v>
      </c>
      <c r="D343" s="35" t="s">
        <v>349</v>
      </c>
      <c r="E343" s="36"/>
      <c r="F343" s="45"/>
      <c r="G343" s="45">
        <v>6.4</v>
      </c>
      <c r="H343" s="38">
        <f t="shared" si="6"/>
        <v>6.4</v>
      </c>
      <c r="I343" s="42"/>
    </row>
    <row r="344" s="6" customFormat="1" ht="12" customHeight="1" spans="1:16376">
      <c r="A344" s="28" t="s">
        <v>12</v>
      </c>
      <c r="B344" s="40" t="s">
        <v>336</v>
      </c>
      <c r="C344" s="55">
        <v>1</v>
      </c>
      <c r="D344" s="28" t="s">
        <v>350</v>
      </c>
      <c r="E344" s="36"/>
      <c r="F344" s="45"/>
      <c r="G344" s="45">
        <v>8.5</v>
      </c>
      <c r="H344" s="38">
        <f t="shared" si="6"/>
        <v>8.5</v>
      </c>
      <c r="I344" s="42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  <c r="JG344" s="9"/>
      <c r="JH344" s="9"/>
      <c r="JI344" s="9"/>
      <c r="JJ344" s="9"/>
      <c r="JK344" s="9"/>
      <c r="JL344" s="9"/>
      <c r="JM344" s="9"/>
      <c r="JN344" s="9"/>
      <c r="JO344" s="9"/>
      <c r="JP344" s="9"/>
      <c r="JQ344" s="9"/>
      <c r="JR344" s="9"/>
      <c r="JS344" s="9"/>
      <c r="JT344" s="9"/>
      <c r="JU344" s="9"/>
      <c r="JV344" s="9"/>
      <c r="JW344" s="9"/>
      <c r="JX344" s="9"/>
      <c r="JY344" s="9"/>
      <c r="JZ344" s="9"/>
      <c r="KA344" s="9"/>
      <c r="KB344" s="9"/>
      <c r="KC344" s="9"/>
      <c r="KD344" s="9"/>
      <c r="KE344" s="9"/>
      <c r="KF344" s="9"/>
      <c r="KG344" s="9"/>
      <c r="KH344" s="9"/>
      <c r="KI344" s="9"/>
      <c r="KJ344" s="9"/>
      <c r="KK344" s="9"/>
      <c r="KL344" s="9"/>
      <c r="KM344" s="9"/>
      <c r="KN344" s="9"/>
      <c r="KO344" s="9"/>
      <c r="KP344" s="9"/>
      <c r="KQ344" s="9"/>
      <c r="KR344" s="9"/>
      <c r="KS344" s="9"/>
      <c r="KT344" s="9"/>
      <c r="KU344" s="9"/>
      <c r="KV344" s="9"/>
      <c r="KW344" s="9"/>
      <c r="KX344" s="9"/>
      <c r="KY344" s="9"/>
      <c r="KZ344" s="9"/>
      <c r="LA344" s="9"/>
      <c r="LB344" s="9"/>
      <c r="LC344" s="9"/>
      <c r="LD344" s="9"/>
      <c r="LE344" s="9"/>
      <c r="LF344" s="9"/>
      <c r="LG344" s="9"/>
      <c r="LH344" s="9"/>
      <c r="LI344" s="9"/>
      <c r="LJ344" s="9"/>
      <c r="LK344" s="9"/>
      <c r="LL344" s="9"/>
      <c r="LM344" s="9"/>
      <c r="LN344" s="9"/>
      <c r="LO344" s="9"/>
      <c r="LP344" s="9"/>
      <c r="LQ344" s="9"/>
      <c r="LR344" s="9"/>
      <c r="LS344" s="9"/>
      <c r="LT344" s="9"/>
      <c r="LU344" s="9"/>
      <c r="LV344" s="9"/>
      <c r="LW344" s="9"/>
      <c r="LX344" s="9"/>
      <c r="LY344" s="9"/>
      <c r="LZ344" s="9"/>
      <c r="MA344" s="9"/>
      <c r="MB344" s="9"/>
      <c r="MC344" s="9"/>
      <c r="MD344" s="9"/>
      <c r="ME344" s="9"/>
      <c r="MF344" s="9"/>
      <c r="MG344" s="9"/>
      <c r="MH344" s="9"/>
      <c r="MI344" s="9"/>
      <c r="MJ344" s="9"/>
      <c r="MK344" s="9"/>
      <c r="ML344" s="9"/>
      <c r="MM344" s="9"/>
      <c r="MN344" s="9"/>
      <c r="MO344" s="9"/>
      <c r="MP344" s="9"/>
      <c r="MQ344" s="9"/>
      <c r="MR344" s="9"/>
      <c r="MS344" s="9"/>
      <c r="MT344" s="9"/>
      <c r="MU344" s="9"/>
      <c r="MV344" s="9"/>
      <c r="MW344" s="9"/>
      <c r="MX344" s="9"/>
      <c r="MY344" s="9"/>
      <c r="MZ344" s="9"/>
      <c r="NA344" s="9"/>
      <c r="NB344" s="9"/>
      <c r="NC344" s="9"/>
      <c r="ND344" s="9"/>
      <c r="NE344" s="9"/>
      <c r="NF344" s="9"/>
      <c r="NG344" s="9"/>
      <c r="NH344" s="9"/>
      <c r="NI344" s="9"/>
      <c r="NJ344" s="9"/>
      <c r="NK344" s="9"/>
      <c r="NL344" s="9"/>
      <c r="NM344" s="9"/>
      <c r="NN344" s="9"/>
      <c r="NO344" s="9"/>
      <c r="NP344" s="9"/>
      <c r="NQ344" s="9"/>
      <c r="NR344" s="9"/>
      <c r="NS344" s="9"/>
      <c r="NT344" s="9"/>
      <c r="NU344" s="9"/>
      <c r="NV344" s="9"/>
      <c r="NW344" s="9"/>
      <c r="NX344" s="9"/>
      <c r="NY344" s="9"/>
      <c r="NZ344" s="9"/>
      <c r="OA344" s="9"/>
      <c r="OB344" s="9"/>
      <c r="OC344" s="9"/>
      <c r="OD344" s="9"/>
      <c r="OE344" s="9"/>
      <c r="OF344" s="9"/>
      <c r="OG344" s="9"/>
      <c r="OH344" s="9"/>
      <c r="OI344" s="9"/>
      <c r="OJ344" s="9"/>
      <c r="OK344" s="9"/>
      <c r="OL344" s="9"/>
      <c r="OM344" s="9"/>
      <c r="ON344" s="9"/>
      <c r="OO344" s="9"/>
      <c r="OP344" s="9"/>
      <c r="OQ344" s="9"/>
      <c r="OR344" s="9"/>
      <c r="OS344" s="9"/>
      <c r="OT344" s="9"/>
      <c r="OU344" s="9"/>
      <c r="OV344" s="9"/>
      <c r="OW344" s="9"/>
      <c r="OX344" s="9"/>
      <c r="OY344" s="9"/>
      <c r="OZ344" s="9"/>
      <c r="PA344" s="9"/>
      <c r="PB344" s="9"/>
      <c r="PC344" s="9"/>
      <c r="PD344" s="9"/>
      <c r="PE344" s="9"/>
      <c r="PF344" s="9"/>
      <c r="PG344" s="9"/>
      <c r="PH344" s="9"/>
      <c r="PI344" s="9"/>
      <c r="PJ344" s="9"/>
      <c r="PK344" s="9"/>
      <c r="PL344" s="9"/>
      <c r="PM344" s="9"/>
      <c r="PN344" s="9"/>
      <c r="PO344" s="9"/>
      <c r="PP344" s="9"/>
      <c r="PQ344" s="9"/>
      <c r="PR344" s="9"/>
      <c r="PS344" s="9"/>
      <c r="PT344" s="9"/>
      <c r="PU344" s="9"/>
      <c r="PV344" s="9"/>
      <c r="PW344" s="9"/>
      <c r="PX344" s="9"/>
      <c r="PY344" s="9"/>
      <c r="PZ344" s="9"/>
      <c r="QA344" s="9"/>
      <c r="QB344" s="9"/>
      <c r="QC344" s="9"/>
      <c r="QD344" s="9"/>
      <c r="QE344" s="9"/>
      <c r="QF344" s="9"/>
      <c r="QG344" s="9"/>
      <c r="QH344" s="9"/>
      <c r="QI344" s="9"/>
      <c r="QJ344" s="9"/>
      <c r="QK344" s="9"/>
      <c r="QL344" s="9"/>
      <c r="QM344" s="9"/>
      <c r="QN344" s="9"/>
      <c r="QO344" s="9"/>
      <c r="QP344" s="9"/>
      <c r="QQ344" s="9"/>
      <c r="QR344" s="9"/>
      <c r="QS344" s="9"/>
      <c r="QT344" s="9"/>
      <c r="QU344" s="9"/>
      <c r="QV344" s="9"/>
      <c r="QW344" s="9"/>
      <c r="QX344" s="9"/>
      <c r="QY344" s="9"/>
      <c r="QZ344" s="9"/>
      <c r="RA344" s="9"/>
      <c r="RB344" s="9"/>
      <c r="RC344" s="9"/>
      <c r="RD344" s="9"/>
      <c r="RE344" s="9"/>
      <c r="RF344" s="9"/>
      <c r="RG344" s="9"/>
      <c r="RH344" s="9"/>
      <c r="RI344" s="9"/>
      <c r="RJ344" s="9"/>
      <c r="RK344" s="9"/>
      <c r="RL344" s="9"/>
      <c r="RM344" s="9"/>
      <c r="RN344" s="9"/>
      <c r="RO344" s="9"/>
      <c r="RP344" s="9"/>
      <c r="RQ344" s="9"/>
      <c r="RR344" s="9"/>
      <c r="RS344" s="9"/>
      <c r="RT344" s="9"/>
      <c r="RU344" s="9"/>
      <c r="RV344" s="9"/>
      <c r="RW344" s="9"/>
      <c r="RX344" s="9"/>
      <c r="RY344" s="9"/>
      <c r="RZ344" s="9"/>
      <c r="SA344" s="9"/>
      <c r="SB344" s="9"/>
      <c r="SC344" s="9"/>
      <c r="SD344" s="9"/>
      <c r="SE344" s="9"/>
      <c r="SF344" s="9"/>
      <c r="SG344" s="9"/>
      <c r="SH344" s="9"/>
      <c r="SI344" s="9"/>
      <c r="SJ344" s="9"/>
      <c r="SK344" s="9"/>
      <c r="SL344" s="9"/>
      <c r="SM344" s="9"/>
      <c r="SN344" s="9"/>
      <c r="SO344" s="9"/>
      <c r="SP344" s="9"/>
      <c r="SQ344" s="9"/>
      <c r="SR344" s="9"/>
      <c r="SS344" s="9"/>
      <c r="ST344" s="9"/>
      <c r="SU344" s="9"/>
      <c r="SV344" s="9"/>
      <c r="SW344" s="9"/>
      <c r="SX344" s="9"/>
      <c r="SY344" s="9"/>
      <c r="SZ344" s="9"/>
      <c r="TA344" s="9"/>
      <c r="TB344" s="9"/>
      <c r="TC344" s="9"/>
      <c r="TD344" s="9"/>
      <c r="TE344" s="9"/>
      <c r="TF344" s="9"/>
      <c r="TG344" s="9"/>
      <c r="TH344" s="9"/>
      <c r="TI344" s="9"/>
      <c r="TJ344" s="9"/>
      <c r="TK344" s="9"/>
      <c r="TL344" s="9"/>
      <c r="TM344" s="9"/>
      <c r="TN344" s="9"/>
      <c r="TO344" s="9"/>
      <c r="TP344" s="9"/>
      <c r="TQ344" s="9"/>
      <c r="TR344" s="9"/>
      <c r="TS344" s="9"/>
      <c r="TT344" s="9"/>
      <c r="TU344" s="9"/>
      <c r="TV344" s="9"/>
      <c r="TW344" s="9"/>
      <c r="TX344" s="9"/>
      <c r="TY344" s="9"/>
      <c r="TZ344" s="9"/>
      <c r="UA344" s="9"/>
      <c r="UB344" s="9"/>
      <c r="UC344" s="9"/>
      <c r="UD344" s="9"/>
      <c r="UE344" s="9"/>
      <c r="UF344" s="9"/>
      <c r="UG344" s="9"/>
      <c r="UH344" s="9"/>
      <c r="UI344" s="9"/>
      <c r="UJ344" s="9"/>
      <c r="UK344" s="9"/>
      <c r="UL344" s="9"/>
      <c r="UM344" s="9"/>
      <c r="UN344" s="9"/>
      <c r="UO344" s="9"/>
      <c r="UP344" s="9"/>
      <c r="UQ344" s="9"/>
      <c r="UR344" s="9"/>
      <c r="US344" s="9"/>
      <c r="UT344" s="9"/>
      <c r="UU344" s="9"/>
      <c r="UV344" s="9"/>
      <c r="UW344" s="9"/>
      <c r="UX344" s="9"/>
      <c r="UY344" s="9"/>
      <c r="UZ344" s="9"/>
      <c r="VA344" s="9"/>
      <c r="VB344" s="9"/>
      <c r="VC344" s="9"/>
      <c r="VD344" s="9"/>
      <c r="VE344" s="9"/>
      <c r="VF344" s="9"/>
      <c r="VG344" s="9"/>
      <c r="VH344" s="9"/>
      <c r="VI344" s="9"/>
      <c r="VJ344" s="9"/>
      <c r="VK344" s="9"/>
      <c r="VL344" s="9"/>
      <c r="VM344" s="9"/>
      <c r="VN344" s="9"/>
      <c r="VO344" s="9"/>
      <c r="VP344" s="9"/>
      <c r="VQ344" s="9"/>
      <c r="VR344" s="9"/>
      <c r="VS344" s="9"/>
      <c r="VT344" s="9"/>
      <c r="VU344" s="9"/>
      <c r="VV344" s="9"/>
      <c r="VW344" s="9"/>
      <c r="VX344" s="9"/>
      <c r="VY344" s="9"/>
      <c r="VZ344" s="9"/>
      <c r="WA344" s="9"/>
      <c r="WB344" s="9"/>
      <c r="WC344" s="9"/>
      <c r="WD344" s="9"/>
      <c r="WE344" s="9"/>
      <c r="WF344" s="9"/>
      <c r="WG344" s="9"/>
      <c r="WH344" s="9"/>
      <c r="WI344" s="9"/>
      <c r="WJ344" s="9"/>
      <c r="WK344" s="9"/>
      <c r="WL344" s="9"/>
      <c r="WM344" s="9"/>
      <c r="WN344" s="9"/>
      <c r="WO344" s="9"/>
      <c r="WP344" s="9"/>
      <c r="WQ344" s="9"/>
      <c r="WR344" s="9"/>
      <c r="WS344" s="9"/>
      <c r="WT344" s="9"/>
      <c r="WU344" s="9"/>
      <c r="WV344" s="9"/>
      <c r="WW344" s="9"/>
      <c r="WX344" s="9"/>
      <c r="WY344" s="9"/>
      <c r="WZ344" s="9"/>
      <c r="XA344" s="9"/>
      <c r="XB344" s="9"/>
      <c r="XC344" s="9"/>
      <c r="XD344" s="9"/>
      <c r="XE344" s="9"/>
      <c r="XF344" s="9"/>
      <c r="XG344" s="9"/>
      <c r="XH344" s="9"/>
      <c r="XI344" s="9"/>
      <c r="XJ344" s="9"/>
      <c r="XK344" s="9"/>
      <c r="XL344" s="9"/>
      <c r="XM344" s="9"/>
      <c r="XN344" s="9"/>
      <c r="XO344" s="9"/>
      <c r="XP344" s="9"/>
      <c r="XQ344" s="9"/>
      <c r="XR344" s="9"/>
      <c r="XS344" s="9"/>
      <c r="XT344" s="9"/>
      <c r="XU344" s="9"/>
      <c r="XV344" s="9"/>
      <c r="XW344" s="9"/>
      <c r="XX344" s="9"/>
      <c r="XY344" s="9"/>
      <c r="XZ344" s="9"/>
      <c r="YA344" s="9"/>
      <c r="YB344" s="9"/>
      <c r="YC344" s="9"/>
      <c r="YD344" s="9"/>
      <c r="YE344" s="9"/>
      <c r="YF344" s="9"/>
      <c r="YG344" s="9"/>
      <c r="YH344" s="9"/>
      <c r="YI344" s="9"/>
      <c r="YJ344" s="9"/>
      <c r="YK344" s="9"/>
      <c r="YL344" s="9"/>
      <c r="YM344" s="9"/>
      <c r="YN344" s="9"/>
      <c r="YO344" s="9"/>
      <c r="YP344" s="9"/>
      <c r="YQ344" s="9"/>
      <c r="YR344" s="9"/>
      <c r="YS344" s="9"/>
      <c r="YT344" s="9"/>
      <c r="YU344" s="9"/>
      <c r="YV344" s="9"/>
      <c r="YW344" s="9"/>
      <c r="YX344" s="9"/>
      <c r="YY344" s="9"/>
      <c r="YZ344" s="9"/>
      <c r="ZA344" s="9"/>
      <c r="ZB344" s="9"/>
      <c r="ZC344" s="9"/>
      <c r="ZD344" s="9"/>
      <c r="ZE344" s="9"/>
      <c r="ZF344" s="9"/>
      <c r="ZG344" s="9"/>
      <c r="ZH344" s="9"/>
      <c r="ZI344" s="9"/>
      <c r="ZJ344" s="9"/>
      <c r="ZK344" s="9"/>
      <c r="ZL344" s="9"/>
      <c r="ZM344" s="9"/>
      <c r="ZN344" s="9"/>
      <c r="ZO344" s="9"/>
      <c r="ZP344" s="9"/>
      <c r="ZQ344" s="9"/>
      <c r="ZR344" s="9"/>
      <c r="ZS344" s="9"/>
      <c r="ZT344" s="9"/>
      <c r="ZU344" s="9"/>
      <c r="ZV344" s="9"/>
      <c r="ZW344" s="9"/>
      <c r="ZX344" s="9"/>
      <c r="ZY344" s="9"/>
      <c r="ZZ344" s="9"/>
      <c r="AAA344" s="9"/>
      <c r="AAB344" s="9"/>
      <c r="AAC344" s="9"/>
      <c r="AAD344" s="9"/>
      <c r="AAE344" s="9"/>
      <c r="AAF344" s="9"/>
      <c r="AAG344" s="9"/>
      <c r="AAH344" s="9"/>
      <c r="AAI344" s="9"/>
      <c r="AAJ344" s="9"/>
      <c r="AAK344" s="9"/>
      <c r="AAL344" s="9"/>
      <c r="AAM344" s="9"/>
      <c r="AAN344" s="9"/>
      <c r="AAO344" s="9"/>
      <c r="AAP344" s="9"/>
      <c r="AAQ344" s="9"/>
      <c r="AAR344" s="9"/>
      <c r="AAS344" s="9"/>
      <c r="AAT344" s="9"/>
      <c r="AAU344" s="9"/>
      <c r="AAV344" s="9"/>
      <c r="AAW344" s="9"/>
      <c r="AAX344" s="9"/>
      <c r="AAY344" s="9"/>
      <c r="AAZ344" s="9"/>
      <c r="ABA344" s="9"/>
      <c r="ABB344" s="9"/>
      <c r="ABC344" s="9"/>
      <c r="ABD344" s="9"/>
      <c r="ABE344" s="9"/>
      <c r="ABF344" s="9"/>
      <c r="ABG344" s="9"/>
      <c r="ABH344" s="9"/>
      <c r="ABI344" s="9"/>
      <c r="ABJ344" s="9"/>
      <c r="ABK344" s="9"/>
      <c r="ABL344" s="9"/>
      <c r="ABM344" s="9"/>
      <c r="ABN344" s="9"/>
      <c r="ABO344" s="9"/>
      <c r="ABP344" s="9"/>
      <c r="ABQ344" s="9"/>
      <c r="ABR344" s="9"/>
      <c r="ABS344" s="9"/>
      <c r="ABT344" s="9"/>
      <c r="ABU344" s="9"/>
      <c r="ABV344" s="9"/>
      <c r="ABW344" s="9"/>
      <c r="ABX344" s="9"/>
      <c r="ABY344" s="9"/>
      <c r="ABZ344" s="9"/>
      <c r="ACA344" s="9"/>
      <c r="ACB344" s="9"/>
      <c r="ACC344" s="9"/>
      <c r="ACD344" s="9"/>
      <c r="ACE344" s="9"/>
      <c r="ACF344" s="9"/>
      <c r="ACG344" s="9"/>
      <c r="ACH344" s="9"/>
      <c r="ACI344" s="9"/>
      <c r="ACJ344" s="9"/>
      <c r="ACK344" s="9"/>
      <c r="ACL344" s="9"/>
      <c r="ACM344" s="9"/>
      <c r="ACN344" s="9"/>
      <c r="ACO344" s="9"/>
      <c r="ACP344" s="9"/>
      <c r="ACQ344" s="9"/>
      <c r="ACR344" s="9"/>
      <c r="ACS344" s="9"/>
      <c r="ACT344" s="9"/>
      <c r="ACU344" s="9"/>
      <c r="ACV344" s="9"/>
      <c r="ACW344" s="9"/>
      <c r="ACX344" s="9"/>
      <c r="ACY344" s="9"/>
      <c r="ACZ344" s="9"/>
      <c r="ADA344" s="9"/>
      <c r="ADB344" s="9"/>
      <c r="ADC344" s="9"/>
      <c r="ADD344" s="9"/>
      <c r="ADE344" s="9"/>
      <c r="ADF344" s="9"/>
      <c r="ADG344" s="9"/>
      <c r="ADH344" s="9"/>
      <c r="ADI344" s="9"/>
      <c r="ADJ344" s="9"/>
      <c r="ADK344" s="9"/>
      <c r="ADL344" s="9"/>
      <c r="ADM344" s="9"/>
      <c r="ADN344" s="9"/>
      <c r="ADO344" s="9"/>
      <c r="ADP344" s="9"/>
      <c r="ADQ344" s="9"/>
      <c r="ADR344" s="9"/>
      <c r="ADS344" s="9"/>
      <c r="ADT344" s="9"/>
      <c r="ADU344" s="9"/>
      <c r="ADV344" s="9"/>
      <c r="ADW344" s="9"/>
      <c r="ADX344" s="9"/>
      <c r="ADY344" s="9"/>
      <c r="ADZ344" s="9"/>
      <c r="AEA344" s="9"/>
      <c r="AEB344" s="9"/>
      <c r="AEC344" s="9"/>
      <c r="AED344" s="9"/>
      <c r="AEE344" s="9"/>
      <c r="AEF344" s="9"/>
      <c r="AEG344" s="9"/>
      <c r="AEH344" s="9"/>
      <c r="AEI344" s="9"/>
      <c r="AEJ344" s="9"/>
      <c r="AEK344" s="9"/>
      <c r="AEL344" s="9"/>
      <c r="AEM344" s="9"/>
      <c r="AEN344" s="9"/>
      <c r="AEO344" s="9"/>
      <c r="AEP344" s="9"/>
      <c r="AEQ344" s="9"/>
      <c r="AER344" s="9"/>
      <c r="AES344" s="9"/>
      <c r="AET344" s="9"/>
      <c r="AEU344" s="9"/>
      <c r="AEV344" s="9"/>
      <c r="AEW344" s="9"/>
      <c r="AEX344" s="9"/>
      <c r="AEY344" s="9"/>
      <c r="AEZ344" s="9"/>
      <c r="AFA344" s="9"/>
      <c r="AFB344" s="9"/>
      <c r="AFC344" s="9"/>
      <c r="AFD344" s="9"/>
      <c r="AFE344" s="9"/>
      <c r="AFF344" s="9"/>
      <c r="AFG344" s="9"/>
      <c r="AFH344" s="9"/>
      <c r="AFI344" s="9"/>
      <c r="AFJ344" s="9"/>
      <c r="AFK344" s="9"/>
      <c r="AFL344" s="9"/>
      <c r="AFM344" s="9"/>
      <c r="AFN344" s="9"/>
      <c r="AFO344" s="9"/>
      <c r="AFP344" s="9"/>
      <c r="AFQ344" s="9"/>
      <c r="AFR344" s="9"/>
      <c r="AFS344" s="9"/>
      <c r="AFT344" s="9"/>
      <c r="AFU344" s="9"/>
      <c r="AFV344" s="9"/>
      <c r="AFW344" s="9"/>
      <c r="AFX344" s="9"/>
      <c r="AFY344" s="9"/>
      <c r="AFZ344" s="9"/>
      <c r="AGA344" s="9"/>
      <c r="AGB344" s="9"/>
      <c r="AGC344" s="9"/>
      <c r="AGD344" s="9"/>
      <c r="AGE344" s="9"/>
      <c r="AGF344" s="9"/>
      <c r="AGG344" s="9"/>
      <c r="AGH344" s="9"/>
      <c r="AGI344" s="9"/>
      <c r="AGJ344" s="9"/>
      <c r="AGK344" s="9"/>
      <c r="AGL344" s="9"/>
      <c r="AGM344" s="9"/>
      <c r="AGN344" s="9"/>
      <c r="AGO344" s="9"/>
      <c r="AGP344" s="9"/>
      <c r="AGQ344" s="9"/>
      <c r="AGR344" s="9"/>
      <c r="AGS344" s="9"/>
      <c r="AGT344" s="9"/>
      <c r="AGU344" s="9"/>
      <c r="AGV344" s="9"/>
      <c r="AGW344" s="9"/>
      <c r="AGX344" s="9"/>
      <c r="AGY344" s="9"/>
      <c r="AGZ344" s="9"/>
      <c r="AHA344" s="9"/>
      <c r="AHB344" s="9"/>
      <c r="AHC344" s="9"/>
      <c r="AHD344" s="9"/>
      <c r="AHE344" s="9"/>
      <c r="AHF344" s="9"/>
      <c r="AHG344" s="9"/>
      <c r="AHH344" s="9"/>
      <c r="AHI344" s="9"/>
      <c r="AHJ344" s="9"/>
      <c r="AHK344" s="9"/>
      <c r="AHL344" s="9"/>
      <c r="AHM344" s="9"/>
      <c r="AHN344" s="9"/>
      <c r="AHO344" s="9"/>
      <c r="AHP344" s="9"/>
      <c r="AHQ344" s="9"/>
      <c r="AHR344" s="9"/>
      <c r="AHS344" s="9"/>
      <c r="AHT344" s="9"/>
      <c r="AHU344" s="9"/>
      <c r="AHV344" s="9"/>
      <c r="AHW344" s="9"/>
      <c r="AHX344" s="9"/>
      <c r="AHY344" s="9"/>
      <c r="AHZ344" s="9"/>
      <c r="AIA344" s="9"/>
      <c r="AIB344" s="9"/>
      <c r="AIC344" s="9"/>
      <c r="AID344" s="9"/>
      <c r="AIE344" s="9"/>
      <c r="AIF344" s="9"/>
      <c r="AIG344" s="9"/>
      <c r="AIH344" s="9"/>
      <c r="AII344" s="9"/>
      <c r="AIJ344" s="9"/>
      <c r="AIK344" s="9"/>
      <c r="AIL344" s="9"/>
      <c r="AIM344" s="9"/>
      <c r="AIN344" s="9"/>
      <c r="AIO344" s="9"/>
      <c r="AIP344" s="9"/>
      <c r="AIQ344" s="9"/>
      <c r="AIR344" s="9"/>
      <c r="AIS344" s="9"/>
      <c r="AIT344" s="9"/>
      <c r="AIU344" s="9"/>
      <c r="AIV344" s="9"/>
      <c r="AIW344" s="9"/>
      <c r="AIX344" s="9"/>
      <c r="AIY344" s="9"/>
      <c r="AIZ344" s="9"/>
      <c r="AJA344" s="9"/>
      <c r="AJB344" s="9"/>
      <c r="AJC344" s="9"/>
      <c r="AJD344" s="9"/>
      <c r="AJE344" s="9"/>
      <c r="AJF344" s="9"/>
      <c r="AJG344" s="9"/>
      <c r="AJH344" s="9"/>
      <c r="AJI344" s="9"/>
      <c r="AJJ344" s="9"/>
      <c r="AJK344" s="9"/>
      <c r="AJL344" s="9"/>
      <c r="AJM344" s="9"/>
      <c r="AJN344" s="9"/>
      <c r="AJO344" s="9"/>
      <c r="AJP344" s="9"/>
      <c r="AJQ344" s="9"/>
      <c r="AJR344" s="9"/>
      <c r="AJS344" s="9"/>
      <c r="AJT344" s="9"/>
      <c r="AJU344" s="9"/>
      <c r="AJV344" s="9"/>
      <c r="AJW344" s="9"/>
      <c r="AJX344" s="9"/>
      <c r="AJY344" s="9"/>
      <c r="AJZ344" s="9"/>
      <c r="AKA344" s="9"/>
      <c r="AKB344" s="9"/>
      <c r="AKC344" s="9"/>
      <c r="AKD344" s="9"/>
      <c r="AKE344" s="9"/>
      <c r="AKF344" s="9"/>
      <c r="AKG344" s="9"/>
      <c r="AKH344" s="9"/>
      <c r="AKI344" s="9"/>
      <c r="AKJ344" s="9"/>
      <c r="AKK344" s="9"/>
      <c r="AKL344" s="9"/>
      <c r="AKM344" s="9"/>
      <c r="AKN344" s="9"/>
      <c r="AKO344" s="9"/>
      <c r="AKP344" s="9"/>
      <c r="AKQ344" s="9"/>
      <c r="AKR344" s="9"/>
      <c r="AKS344" s="9"/>
      <c r="AKT344" s="9"/>
      <c r="AKU344" s="9"/>
      <c r="AKV344" s="9"/>
      <c r="AKW344" s="9"/>
      <c r="AKX344" s="9"/>
      <c r="AKY344" s="9"/>
      <c r="AKZ344" s="9"/>
      <c r="ALA344" s="9"/>
      <c r="ALB344" s="9"/>
      <c r="ALC344" s="9"/>
      <c r="ALD344" s="9"/>
      <c r="ALE344" s="9"/>
      <c r="ALF344" s="9"/>
      <c r="ALG344" s="9"/>
      <c r="ALH344" s="9"/>
      <c r="ALI344" s="9"/>
      <c r="ALJ344" s="9"/>
      <c r="ALK344" s="9"/>
      <c r="ALL344" s="9"/>
      <c r="ALM344" s="9"/>
      <c r="ALN344" s="9"/>
      <c r="ALO344" s="9"/>
      <c r="ALP344" s="9"/>
      <c r="ALQ344" s="9"/>
      <c r="ALR344" s="9"/>
      <c r="ALS344" s="9"/>
      <c r="ALT344" s="9"/>
      <c r="ALU344" s="9"/>
      <c r="ALV344" s="9"/>
      <c r="ALW344" s="9"/>
      <c r="ALX344" s="9"/>
      <c r="ALY344" s="9"/>
      <c r="ALZ344" s="9"/>
      <c r="AMA344" s="9"/>
      <c r="AMB344" s="9"/>
      <c r="AMC344" s="9"/>
      <c r="AMD344" s="9"/>
      <c r="AME344" s="9"/>
      <c r="AMF344" s="9"/>
      <c r="AMG344" s="9"/>
      <c r="AMH344" s="9"/>
      <c r="AMI344" s="9"/>
      <c r="AMJ344" s="9"/>
      <c r="AMK344" s="9"/>
      <c r="AML344" s="9"/>
      <c r="AMM344" s="9"/>
      <c r="AMN344" s="9"/>
      <c r="AMO344" s="9"/>
      <c r="AMP344" s="9"/>
      <c r="AMQ344" s="9"/>
      <c r="AMR344" s="9"/>
      <c r="AMS344" s="9"/>
      <c r="AMT344" s="9"/>
      <c r="AMU344" s="9"/>
      <c r="AMV344" s="9"/>
      <c r="AMW344" s="9"/>
      <c r="AMX344" s="9"/>
      <c r="AMY344" s="9"/>
      <c r="AMZ344" s="9"/>
      <c r="ANA344" s="9"/>
      <c r="ANB344" s="9"/>
      <c r="ANC344" s="9"/>
      <c r="AND344" s="9"/>
      <c r="ANE344" s="9"/>
      <c r="ANF344" s="9"/>
      <c r="ANG344" s="9"/>
      <c r="ANH344" s="9"/>
      <c r="ANI344" s="9"/>
      <c r="ANJ344" s="9"/>
      <c r="ANK344" s="9"/>
      <c r="ANL344" s="9"/>
      <c r="ANM344" s="9"/>
      <c r="ANN344" s="9"/>
      <c r="ANO344" s="9"/>
      <c r="ANP344" s="9"/>
      <c r="ANQ344" s="9"/>
      <c r="ANR344" s="9"/>
      <c r="ANS344" s="9"/>
      <c r="ANT344" s="9"/>
      <c r="ANU344" s="9"/>
      <c r="ANV344" s="9"/>
      <c r="ANW344" s="9"/>
      <c r="ANX344" s="9"/>
      <c r="ANY344" s="9"/>
      <c r="ANZ344" s="9"/>
      <c r="AOA344" s="9"/>
      <c r="AOB344" s="9"/>
      <c r="AOC344" s="9"/>
      <c r="AOD344" s="9"/>
      <c r="AOE344" s="9"/>
      <c r="AOF344" s="9"/>
      <c r="AOG344" s="9"/>
      <c r="AOH344" s="9"/>
      <c r="AOI344" s="9"/>
      <c r="AOJ344" s="9"/>
      <c r="AOK344" s="9"/>
      <c r="AOL344" s="9"/>
      <c r="AOM344" s="9"/>
      <c r="AON344" s="9"/>
      <c r="AOO344" s="9"/>
      <c r="AOP344" s="9"/>
      <c r="AOQ344" s="9"/>
      <c r="AOR344" s="9"/>
      <c r="AOS344" s="9"/>
      <c r="AOT344" s="9"/>
      <c r="AOU344" s="9"/>
      <c r="AOV344" s="9"/>
      <c r="AOW344" s="9"/>
      <c r="AOX344" s="9"/>
      <c r="AOY344" s="9"/>
      <c r="AOZ344" s="9"/>
      <c r="APA344" s="9"/>
      <c r="APB344" s="9"/>
      <c r="APC344" s="9"/>
      <c r="APD344" s="9"/>
      <c r="APE344" s="9"/>
      <c r="APF344" s="9"/>
      <c r="APG344" s="9"/>
      <c r="APH344" s="9"/>
      <c r="API344" s="9"/>
      <c r="APJ344" s="9"/>
      <c r="APK344" s="9"/>
      <c r="APL344" s="9"/>
      <c r="APM344" s="9"/>
      <c r="APN344" s="9"/>
      <c r="APO344" s="9"/>
      <c r="APP344" s="9"/>
      <c r="APQ344" s="9"/>
      <c r="APR344" s="9"/>
      <c r="APS344" s="9"/>
      <c r="APT344" s="9"/>
      <c r="APU344" s="9"/>
      <c r="APV344" s="9"/>
      <c r="APW344" s="9"/>
      <c r="APX344" s="9"/>
      <c r="APY344" s="9"/>
      <c r="APZ344" s="9"/>
      <c r="AQA344" s="9"/>
      <c r="AQB344" s="9"/>
      <c r="AQC344" s="9"/>
      <c r="AQD344" s="9"/>
      <c r="AQE344" s="9"/>
      <c r="AQF344" s="9"/>
      <c r="AQG344" s="9"/>
      <c r="AQH344" s="9"/>
      <c r="AQI344" s="9"/>
      <c r="AQJ344" s="9"/>
      <c r="AQK344" s="9"/>
      <c r="AQL344" s="9"/>
      <c r="AQM344" s="9"/>
      <c r="AQN344" s="9"/>
      <c r="AQO344" s="9"/>
      <c r="AQP344" s="9"/>
      <c r="AQQ344" s="9"/>
      <c r="AQR344" s="9"/>
      <c r="AQS344" s="9"/>
      <c r="AQT344" s="9"/>
      <c r="AQU344" s="9"/>
      <c r="AQV344" s="9"/>
      <c r="AQW344" s="9"/>
      <c r="AQX344" s="9"/>
      <c r="AQY344" s="9"/>
      <c r="AQZ344" s="9"/>
      <c r="ARA344" s="9"/>
      <c r="ARB344" s="9"/>
      <c r="ARC344" s="9"/>
      <c r="ARD344" s="9"/>
      <c r="ARE344" s="9"/>
      <c r="ARF344" s="9"/>
      <c r="ARG344" s="9"/>
      <c r="ARH344" s="9"/>
      <c r="ARI344" s="9"/>
      <c r="ARJ344" s="9"/>
      <c r="ARK344" s="9"/>
      <c r="ARL344" s="9"/>
      <c r="ARM344" s="9"/>
      <c r="ARN344" s="9"/>
      <c r="ARO344" s="9"/>
      <c r="ARP344" s="9"/>
      <c r="ARQ344" s="9"/>
      <c r="ARR344" s="9"/>
      <c r="ARS344" s="9"/>
      <c r="ART344" s="9"/>
      <c r="ARU344" s="9"/>
      <c r="ARV344" s="9"/>
      <c r="ARW344" s="9"/>
      <c r="ARX344" s="9"/>
      <c r="ARY344" s="9"/>
      <c r="ARZ344" s="9"/>
      <c r="ASA344" s="9"/>
      <c r="ASB344" s="9"/>
      <c r="ASC344" s="9"/>
      <c r="ASD344" s="9"/>
      <c r="ASE344" s="9"/>
      <c r="ASF344" s="9"/>
      <c r="ASG344" s="9"/>
      <c r="ASH344" s="9"/>
      <c r="ASI344" s="9"/>
      <c r="ASJ344" s="9"/>
      <c r="ASK344" s="9"/>
      <c r="ASL344" s="9"/>
      <c r="ASM344" s="9"/>
      <c r="ASN344" s="9"/>
      <c r="ASO344" s="9"/>
      <c r="ASP344" s="9"/>
      <c r="ASQ344" s="9"/>
      <c r="ASR344" s="9"/>
      <c r="ASS344" s="9"/>
      <c r="AST344" s="9"/>
      <c r="ASU344" s="9"/>
      <c r="ASV344" s="9"/>
      <c r="ASW344" s="9"/>
      <c r="ASX344" s="9"/>
      <c r="ASY344" s="9"/>
      <c r="ASZ344" s="9"/>
      <c r="ATA344" s="9"/>
      <c r="ATB344" s="9"/>
      <c r="ATC344" s="9"/>
      <c r="ATD344" s="9"/>
      <c r="ATE344" s="9"/>
      <c r="ATF344" s="9"/>
      <c r="ATG344" s="9"/>
      <c r="ATH344" s="9"/>
      <c r="ATI344" s="9"/>
      <c r="ATJ344" s="9"/>
      <c r="ATK344" s="9"/>
      <c r="ATL344" s="9"/>
      <c r="ATM344" s="9"/>
      <c r="ATN344" s="9"/>
      <c r="ATO344" s="9"/>
      <c r="ATP344" s="9"/>
      <c r="ATQ344" s="9"/>
      <c r="ATR344" s="9"/>
      <c r="ATS344" s="9"/>
      <c r="ATT344" s="9"/>
      <c r="ATU344" s="9"/>
      <c r="ATV344" s="9"/>
      <c r="ATW344" s="9"/>
      <c r="ATX344" s="9"/>
      <c r="ATY344" s="9"/>
      <c r="ATZ344" s="9"/>
      <c r="AUA344" s="9"/>
      <c r="AUB344" s="9"/>
      <c r="AUC344" s="9"/>
      <c r="AUD344" s="9"/>
      <c r="AUE344" s="9"/>
      <c r="AUF344" s="9"/>
      <c r="AUG344" s="9"/>
      <c r="AUH344" s="9"/>
      <c r="AUI344" s="9"/>
      <c r="AUJ344" s="9"/>
      <c r="AUK344" s="9"/>
      <c r="AUL344" s="9"/>
      <c r="AUM344" s="9"/>
      <c r="AUN344" s="9"/>
      <c r="AUO344" s="9"/>
      <c r="AUP344" s="9"/>
      <c r="AUQ344" s="9"/>
      <c r="AUR344" s="9"/>
      <c r="AUS344" s="9"/>
      <c r="AUT344" s="9"/>
      <c r="AUU344" s="9"/>
      <c r="AUV344" s="9"/>
      <c r="AUW344" s="9"/>
      <c r="AUX344" s="9"/>
      <c r="AUY344" s="9"/>
      <c r="AUZ344" s="9"/>
      <c r="AVA344" s="9"/>
      <c r="AVB344" s="9"/>
      <c r="AVC344" s="9"/>
      <c r="AVD344" s="9"/>
      <c r="AVE344" s="9"/>
      <c r="AVF344" s="9"/>
      <c r="AVG344" s="9"/>
      <c r="AVH344" s="9"/>
      <c r="AVI344" s="9"/>
      <c r="AVJ344" s="9"/>
      <c r="AVK344" s="9"/>
      <c r="AVL344" s="9"/>
      <c r="AVM344" s="9"/>
      <c r="AVN344" s="9"/>
      <c r="AVO344" s="9"/>
      <c r="AVP344" s="9"/>
      <c r="AVQ344" s="9"/>
      <c r="AVR344" s="9"/>
      <c r="AVS344" s="9"/>
      <c r="AVT344" s="9"/>
      <c r="AVU344" s="9"/>
      <c r="AVV344" s="9"/>
      <c r="AVW344" s="9"/>
      <c r="AVX344" s="9"/>
      <c r="AVY344" s="9"/>
      <c r="AVZ344" s="9"/>
      <c r="AWA344" s="9"/>
      <c r="AWB344" s="9"/>
      <c r="AWC344" s="9"/>
      <c r="AWD344" s="9"/>
      <c r="AWE344" s="9"/>
      <c r="AWF344" s="9"/>
      <c r="AWG344" s="9"/>
      <c r="AWH344" s="9"/>
      <c r="AWI344" s="9"/>
      <c r="AWJ344" s="9"/>
      <c r="AWK344" s="9"/>
      <c r="AWL344" s="9"/>
      <c r="AWM344" s="9"/>
      <c r="AWN344" s="9"/>
      <c r="AWO344" s="9"/>
      <c r="AWP344" s="9"/>
      <c r="AWQ344" s="9"/>
      <c r="AWR344" s="9"/>
      <c r="AWS344" s="9"/>
      <c r="AWT344" s="9"/>
      <c r="AWU344" s="9"/>
      <c r="AWV344" s="9"/>
      <c r="AWW344" s="9"/>
      <c r="AWX344" s="9"/>
      <c r="AWY344" s="9"/>
      <c r="AWZ344" s="9"/>
      <c r="AXA344" s="9"/>
      <c r="AXB344" s="9"/>
      <c r="AXC344" s="9"/>
      <c r="AXD344" s="9"/>
      <c r="AXE344" s="9"/>
      <c r="AXF344" s="9"/>
      <c r="AXG344" s="9"/>
      <c r="AXH344" s="9"/>
      <c r="AXI344" s="9"/>
      <c r="AXJ344" s="9"/>
      <c r="AXK344" s="9"/>
      <c r="AXL344" s="9"/>
      <c r="AXM344" s="9"/>
      <c r="AXN344" s="9"/>
      <c r="AXO344" s="9"/>
      <c r="AXP344" s="9"/>
      <c r="AXQ344" s="9"/>
      <c r="AXR344" s="9"/>
      <c r="AXS344" s="9"/>
      <c r="AXT344" s="9"/>
      <c r="AXU344" s="9"/>
      <c r="AXV344" s="9"/>
      <c r="AXW344" s="9"/>
      <c r="AXX344" s="9"/>
      <c r="AXY344" s="9"/>
      <c r="AXZ344" s="9"/>
      <c r="AYA344" s="9"/>
      <c r="AYB344" s="9"/>
      <c r="AYC344" s="9"/>
      <c r="AYD344" s="9"/>
      <c r="AYE344" s="9"/>
      <c r="AYF344" s="9"/>
      <c r="AYG344" s="9"/>
      <c r="AYH344" s="9"/>
      <c r="AYI344" s="9"/>
      <c r="AYJ344" s="9"/>
      <c r="AYK344" s="9"/>
      <c r="AYL344" s="9"/>
      <c r="AYM344" s="9"/>
      <c r="AYN344" s="9"/>
      <c r="AYO344" s="9"/>
      <c r="AYP344" s="9"/>
      <c r="AYQ344" s="9"/>
      <c r="AYR344" s="9"/>
      <c r="AYS344" s="9"/>
      <c r="AYT344" s="9"/>
      <c r="AYU344" s="9"/>
      <c r="AYV344" s="9"/>
      <c r="AYW344" s="9"/>
      <c r="AYX344" s="9"/>
      <c r="AYY344" s="9"/>
      <c r="AYZ344" s="9"/>
      <c r="AZA344" s="9"/>
      <c r="AZB344" s="9"/>
      <c r="AZC344" s="9"/>
      <c r="AZD344" s="9"/>
      <c r="AZE344" s="9"/>
      <c r="AZF344" s="9"/>
      <c r="AZG344" s="9"/>
      <c r="AZH344" s="9"/>
      <c r="AZI344" s="9"/>
      <c r="AZJ344" s="9"/>
      <c r="AZK344" s="9"/>
      <c r="AZL344" s="9"/>
      <c r="AZM344" s="9"/>
      <c r="AZN344" s="9"/>
      <c r="AZO344" s="9"/>
      <c r="AZP344" s="9"/>
      <c r="AZQ344" s="9"/>
      <c r="AZR344" s="9"/>
      <c r="AZS344" s="9"/>
      <c r="AZT344" s="9"/>
      <c r="AZU344" s="9"/>
      <c r="AZV344" s="9"/>
      <c r="AZW344" s="9"/>
      <c r="AZX344" s="9"/>
      <c r="AZY344" s="9"/>
      <c r="AZZ344" s="9"/>
      <c r="BAA344" s="9"/>
      <c r="BAB344" s="9"/>
      <c r="BAC344" s="9"/>
      <c r="BAD344" s="9"/>
      <c r="BAE344" s="9"/>
      <c r="BAF344" s="9"/>
      <c r="BAG344" s="9"/>
      <c r="BAH344" s="9"/>
      <c r="BAI344" s="9"/>
      <c r="BAJ344" s="9"/>
      <c r="BAK344" s="9"/>
      <c r="BAL344" s="9"/>
      <c r="BAM344" s="9"/>
      <c r="BAN344" s="9"/>
      <c r="BAO344" s="9"/>
      <c r="BAP344" s="9"/>
      <c r="BAQ344" s="9"/>
      <c r="BAR344" s="9"/>
      <c r="BAS344" s="9"/>
      <c r="BAT344" s="9"/>
      <c r="BAU344" s="9"/>
      <c r="BAV344" s="9"/>
      <c r="BAW344" s="9"/>
      <c r="BAX344" s="9"/>
      <c r="BAY344" s="9"/>
      <c r="BAZ344" s="9"/>
      <c r="BBA344" s="9"/>
      <c r="BBB344" s="9"/>
      <c r="BBC344" s="9"/>
      <c r="BBD344" s="9"/>
      <c r="BBE344" s="9"/>
      <c r="BBF344" s="9"/>
      <c r="BBG344" s="9"/>
      <c r="BBH344" s="9"/>
      <c r="BBI344" s="9"/>
      <c r="BBJ344" s="9"/>
      <c r="BBK344" s="9"/>
      <c r="BBL344" s="9"/>
      <c r="BBM344" s="9"/>
      <c r="BBN344" s="9"/>
      <c r="BBO344" s="9"/>
      <c r="BBP344" s="9"/>
      <c r="BBQ344" s="9"/>
      <c r="BBR344" s="9"/>
      <c r="BBS344" s="9"/>
      <c r="BBT344" s="9"/>
      <c r="BBU344" s="9"/>
      <c r="BBV344" s="9"/>
      <c r="BBW344" s="9"/>
      <c r="BBX344" s="9"/>
      <c r="BBY344" s="9"/>
      <c r="BBZ344" s="9"/>
      <c r="BCA344" s="9"/>
      <c r="BCB344" s="9"/>
      <c r="BCC344" s="9"/>
      <c r="BCD344" s="9"/>
      <c r="BCE344" s="9"/>
      <c r="BCF344" s="9"/>
      <c r="BCG344" s="9"/>
      <c r="BCH344" s="9"/>
      <c r="BCI344" s="9"/>
      <c r="BCJ344" s="9"/>
      <c r="BCK344" s="9"/>
      <c r="BCL344" s="9"/>
      <c r="BCM344" s="9"/>
      <c r="BCN344" s="9"/>
      <c r="BCO344" s="9"/>
      <c r="BCP344" s="9"/>
      <c r="BCQ344" s="9"/>
      <c r="BCR344" s="9"/>
      <c r="BCS344" s="9"/>
      <c r="BCT344" s="9"/>
      <c r="BCU344" s="9"/>
      <c r="BCV344" s="9"/>
      <c r="BCW344" s="9"/>
      <c r="BCX344" s="9"/>
      <c r="BCY344" s="9"/>
      <c r="BCZ344" s="9"/>
      <c r="BDA344" s="9"/>
      <c r="BDB344" s="9"/>
      <c r="BDC344" s="9"/>
      <c r="BDD344" s="9"/>
      <c r="BDE344" s="9"/>
      <c r="BDF344" s="9"/>
      <c r="BDG344" s="9"/>
      <c r="BDH344" s="9"/>
      <c r="BDI344" s="9"/>
      <c r="BDJ344" s="9"/>
      <c r="BDK344" s="9"/>
      <c r="BDL344" s="9"/>
      <c r="BDM344" s="9"/>
      <c r="BDN344" s="9"/>
      <c r="BDO344" s="9"/>
      <c r="BDP344" s="9"/>
      <c r="BDQ344" s="9"/>
      <c r="BDR344" s="9"/>
      <c r="BDS344" s="9"/>
      <c r="BDT344" s="9"/>
      <c r="BDU344" s="9"/>
      <c r="BDV344" s="9"/>
      <c r="BDW344" s="9"/>
      <c r="BDX344" s="9"/>
      <c r="BDY344" s="9"/>
      <c r="BDZ344" s="9"/>
      <c r="BEA344" s="9"/>
      <c r="BEB344" s="9"/>
      <c r="BEC344" s="9"/>
      <c r="BED344" s="9"/>
      <c r="BEE344" s="9"/>
      <c r="BEF344" s="9"/>
      <c r="BEG344" s="9"/>
      <c r="BEH344" s="9"/>
      <c r="BEI344" s="9"/>
      <c r="BEJ344" s="9"/>
      <c r="BEK344" s="9"/>
      <c r="BEL344" s="9"/>
      <c r="BEM344" s="9"/>
      <c r="BEN344" s="9"/>
      <c r="BEO344" s="9"/>
      <c r="BEP344" s="9"/>
      <c r="BEQ344" s="9"/>
      <c r="BER344" s="9"/>
      <c r="BES344" s="9"/>
      <c r="BET344" s="9"/>
      <c r="BEU344" s="9"/>
      <c r="BEV344" s="9"/>
      <c r="BEW344" s="9"/>
      <c r="BEX344" s="9"/>
      <c r="BEY344" s="9"/>
      <c r="BEZ344" s="9"/>
      <c r="BFA344" s="9"/>
      <c r="BFB344" s="9"/>
      <c r="BFC344" s="9"/>
      <c r="BFD344" s="9"/>
      <c r="BFE344" s="9"/>
      <c r="BFF344" s="9"/>
      <c r="BFG344" s="9"/>
      <c r="BFH344" s="9"/>
      <c r="BFI344" s="9"/>
      <c r="BFJ344" s="9"/>
      <c r="BFK344" s="9"/>
      <c r="BFL344" s="9"/>
      <c r="BFM344" s="9"/>
      <c r="BFN344" s="9"/>
      <c r="BFO344" s="9"/>
      <c r="BFP344" s="9"/>
      <c r="BFQ344" s="9"/>
      <c r="BFR344" s="9"/>
      <c r="BFS344" s="9"/>
      <c r="BFT344" s="9"/>
      <c r="BFU344" s="9"/>
      <c r="BFV344" s="9"/>
      <c r="BFW344" s="9"/>
      <c r="BFX344" s="9"/>
      <c r="BFY344" s="9"/>
      <c r="BFZ344" s="9"/>
      <c r="BGA344" s="9"/>
      <c r="BGB344" s="9"/>
      <c r="BGC344" s="9"/>
      <c r="BGD344" s="9"/>
      <c r="BGE344" s="9"/>
      <c r="BGF344" s="9"/>
      <c r="BGG344" s="9"/>
      <c r="BGH344" s="9"/>
      <c r="BGI344" s="9"/>
      <c r="BGJ344" s="9"/>
      <c r="BGK344" s="9"/>
      <c r="BGL344" s="9"/>
      <c r="BGM344" s="9"/>
      <c r="BGN344" s="9"/>
      <c r="BGO344" s="9"/>
      <c r="BGP344" s="9"/>
      <c r="BGQ344" s="9"/>
      <c r="BGR344" s="9"/>
      <c r="BGS344" s="9"/>
      <c r="BGT344" s="9"/>
      <c r="BGU344" s="9"/>
      <c r="BGV344" s="9"/>
      <c r="BGW344" s="9"/>
      <c r="BGX344" s="9"/>
      <c r="BGY344" s="9"/>
      <c r="BGZ344" s="9"/>
      <c r="BHA344" s="9"/>
      <c r="BHB344" s="9"/>
      <c r="BHC344" s="9"/>
      <c r="BHD344" s="9"/>
      <c r="BHE344" s="9"/>
      <c r="BHF344" s="9"/>
      <c r="BHG344" s="9"/>
      <c r="BHH344" s="9"/>
      <c r="BHI344" s="9"/>
      <c r="BHJ344" s="9"/>
      <c r="BHK344" s="9"/>
      <c r="BHL344" s="9"/>
      <c r="BHM344" s="9"/>
      <c r="BHN344" s="9"/>
      <c r="BHO344" s="9"/>
      <c r="BHP344" s="9"/>
      <c r="BHQ344" s="9"/>
      <c r="BHR344" s="9"/>
      <c r="BHS344" s="9"/>
      <c r="BHT344" s="9"/>
      <c r="BHU344" s="9"/>
      <c r="BHV344" s="9"/>
      <c r="BHW344" s="9"/>
      <c r="BHX344" s="9"/>
      <c r="BHY344" s="9"/>
      <c r="BHZ344" s="9"/>
      <c r="BIA344" s="9"/>
      <c r="BIB344" s="9"/>
      <c r="BIC344" s="9"/>
      <c r="BID344" s="9"/>
      <c r="BIE344" s="9"/>
      <c r="BIF344" s="9"/>
      <c r="BIG344" s="9"/>
      <c r="BIH344" s="9"/>
      <c r="BII344" s="9"/>
      <c r="BIJ344" s="9"/>
      <c r="BIK344" s="9"/>
      <c r="BIL344" s="9"/>
      <c r="BIM344" s="9"/>
      <c r="BIN344" s="9"/>
      <c r="BIO344" s="9"/>
      <c r="BIP344" s="9"/>
      <c r="BIQ344" s="9"/>
      <c r="BIR344" s="9"/>
      <c r="BIS344" s="9"/>
      <c r="BIT344" s="9"/>
      <c r="BIU344" s="9"/>
      <c r="BIV344" s="9"/>
      <c r="BIW344" s="9"/>
      <c r="BIX344" s="9"/>
      <c r="BIY344" s="9"/>
      <c r="BIZ344" s="9"/>
      <c r="BJA344" s="9"/>
      <c r="BJB344" s="9"/>
      <c r="BJC344" s="9"/>
      <c r="BJD344" s="9"/>
      <c r="BJE344" s="9"/>
      <c r="BJF344" s="9"/>
      <c r="BJG344" s="9"/>
      <c r="BJH344" s="9"/>
      <c r="BJI344" s="9"/>
      <c r="BJJ344" s="9"/>
      <c r="BJK344" s="9"/>
      <c r="BJL344" s="9"/>
      <c r="BJM344" s="9"/>
      <c r="BJN344" s="9"/>
      <c r="BJO344" s="9"/>
      <c r="BJP344" s="9"/>
      <c r="BJQ344" s="9"/>
      <c r="BJR344" s="9"/>
      <c r="BJS344" s="9"/>
      <c r="BJT344" s="9"/>
      <c r="BJU344" s="9"/>
      <c r="BJV344" s="9"/>
      <c r="BJW344" s="9"/>
      <c r="BJX344" s="9"/>
      <c r="BJY344" s="9"/>
      <c r="BJZ344" s="9"/>
      <c r="BKA344" s="9"/>
      <c r="BKB344" s="9"/>
      <c r="BKC344" s="9"/>
      <c r="BKD344" s="9"/>
      <c r="BKE344" s="9"/>
      <c r="BKF344" s="9"/>
      <c r="BKG344" s="9"/>
      <c r="BKH344" s="9"/>
      <c r="BKI344" s="9"/>
      <c r="BKJ344" s="9"/>
      <c r="BKK344" s="9"/>
      <c r="BKL344" s="9"/>
      <c r="BKM344" s="9"/>
      <c r="BKN344" s="9"/>
      <c r="BKO344" s="9"/>
      <c r="BKP344" s="9"/>
      <c r="BKQ344" s="9"/>
      <c r="BKR344" s="9"/>
      <c r="BKS344" s="9"/>
      <c r="BKT344" s="9"/>
      <c r="BKU344" s="9"/>
      <c r="BKV344" s="9"/>
      <c r="BKW344" s="9"/>
      <c r="BKX344" s="9"/>
      <c r="BKY344" s="9"/>
      <c r="BKZ344" s="9"/>
      <c r="BLA344" s="9"/>
      <c r="BLB344" s="9"/>
      <c r="BLC344" s="9"/>
      <c r="BLD344" s="9"/>
      <c r="BLE344" s="9"/>
      <c r="BLF344" s="9"/>
      <c r="BLG344" s="9"/>
      <c r="BLH344" s="9"/>
      <c r="BLI344" s="9"/>
      <c r="BLJ344" s="9"/>
      <c r="BLK344" s="9"/>
      <c r="BLL344" s="9"/>
      <c r="BLM344" s="9"/>
      <c r="BLN344" s="9"/>
      <c r="BLO344" s="9"/>
      <c r="BLP344" s="9"/>
      <c r="BLQ344" s="9"/>
      <c r="BLR344" s="9"/>
      <c r="BLS344" s="9"/>
      <c r="BLT344" s="9"/>
      <c r="BLU344" s="9"/>
      <c r="BLV344" s="9"/>
      <c r="BLW344" s="9"/>
      <c r="BLX344" s="9"/>
      <c r="BLY344" s="9"/>
      <c r="BLZ344" s="9"/>
      <c r="BMA344" s="9"/>
      <c r="BMB344" s="9"/>
      <c r="BMC344" s="9"/>
      <c r="BMD344" s="9"/>
      <c r="BME344" s="9"/>
      <c r="BMF344" s="9"/>
      <c r="BMG344" s="9"/>
      <c r="BMH344" s="9"/>
      <c r="BMI344" s="9"/>
      <c r="BMJ344" s="9"/>
      <c r="BMK344" s="9"/>
      <c r="BML344" s="9"/>
      <c r="BMM344" s="9"/>
      <c r="BMN344" s="9"/>
      <c r="BMO344" s="9"/>
      <c r="BMP344" s="9"/>
      <c r="BMQ344" s="9"/>
      <c r="BMR344" s="9"/>
      <c r="BMS344" s="9"/>
      <c r="BMT344" s="9"/>
      <c r="BMU344" s="9"/>
      <c r="BMV344" s="9"/>
      <c r="BMW344" s="9"/>
      <c r="BMX344" s="9"/>
      <c r="BMY344" s="9"/>
      <c r="BMZ344" s="9"/>
      <c r="BNA344" s="9"/>
      <c r="BNB344" s="9"/>
      <c r="BNC344" s="9"/>
      <c r="BND344" s="9"/>
      <c r="BNE344" s="9"/>
      <c r="BNF344" s="9"/>
      <c r="BNG344" s="9"/>
      <c r="BNH344" s="9"/>
      <c r="BNI344" s="9"/>
      <c r="BNJ344" s="9"/>
      <c r="BNK344" s="9"/>
      <c r="BNL344" s="9"/>
      <c r="BNM344" s="9"/>
      <c r="BNN344" s="9"/>
      <c r="BNO344" s="9"/>
      <c r="BNP344" s="9"/>
      <c r="BNQ344" s="9"/>
      <c r="BNR344" s="9"/>
      <c r="BNS344" s="9"/>
      <c r="BNT344" s="9"/>
      <c r="BNU344" s="9"/>
      <c r="BNV344" s="9"/>
      <c r="BNW344" s="9"/>
      <c r="BNX344" s="9"/>
      <c r="BNY344" s="9"/>
      <c r="BNZ344" s="9"/>
      <c r="BOA344" s="9"/>
      <c r="BOB344" s="9"/>
      <c r="BOC344" s="9"/>
      <c r="BOD344" s="9"/>
      <c r="BOE344" s="9"/>
      <c r="BOF344" s="9"/>
      <c r="BOG344" s="9"/>
      <c r="BOH344" s="9"/>
      <c r="BOI344" s="9"/>
      <c r="BOJ344" s="9"/>
      <c r="BOK344" s="9"/>
      <c r="BOL344" s="9"/>
      <c r="BOM344" s="9"/>
      <c r="BON344" s="9"/>
      <c r="BOO344" s="9"/>
      <c r="BOP344" s="9"/>
      <c r="BOQ344" s="9"/>
      <c r="BOR344" s="9"/>
      <c r="BOS344" s="9"/>
      <c r="BOT344" s="9"/>
      <c r="BOU344" s="9"/>
      <c r="BOV344" s="9"/>
      <c r="BOW344" s="9"/>
      <c r="BOX344" s="9"/>
      <c r="BOY344" s="9"/>
      <c r="BOZ344" s="9"/>
      <c r="BPA344" s="9"/>
      <c r="BPB344" s="9"/>
      <c r="BPC344" s="9"/>
      <c r="BPD344" s="9"/>
      <c r="BPE344" s="9"/>
      <c r="BPF344" s="9"/>
      <c r="BPG344" s="9"/>
      <c r="BPH344" s="9"/>
      <c r="BPI344" s="9"/>
      <c r="BPJ344" s="9"/>
      <c r="BPK344" s="9"/>
      <c r="BPL344" s="9"/>
      <c r="BPM344" s="9"/>
      <c r="BPN344" s="9"/>
      <c r="BPO344" s="9"/>
      <c r="BPP344" s="9"/>
      <c r="BPQ344" s="9"/>
      <c r="BPR344" s="9"/>
      <c r="BPS344" s="9"/>
      <c r="BPT344" s="9"/>
      <c r="BPU344" s="9"/>
      <c r="BPV344" s="9"/>
      <c r="BPW344" s="9"/>
      <c r="BPX344" s="9"/>
      <c r="BPY344" s="9"/>
      <c r="BPZ344" s="9"/>
      <c r="BQA344" s="9"/>
      <c r="BQB344" s="9"/>
      <c r="BQC344" s="9"/>
      <c r="BQD344" s="9"/>
      <c r="BQE344" s="9"/>
      <c r="BQF344" s="9"/>
      <c r="BQG344" s="9"/>
      <c r="BQH344" s="9"/>
      <c r="BQI344" s="9"/>
      <c r="BQJ344" s="9"/>
      <c r="BQK344" s="9"/>
      <c r="BQL344" s="9"/>
      <c r="BQM344" s="9"/>
      <c r="BQN344" s="9"/>
      <c r="BQO344" s="9"/>
      <c r="BQP344" s="9"/>
      <c r="BQQ344" s="9"/>
      <c r="BQR344" s="9"/>
      <c r="BQS344" s="9"/>
      <c r="BQT344" s="9"/>
      <c r="BQU344" s="9"/>
      <c r="BQV344" s="9"/>
      <c r="BQW344" s="9"/>
      <c r="BQX344" s="9"/>
      <c r="BQY344" s="9"/>
      <c r="BQZ344" s="9"/>
      <c r="BRA344" s="9"/>
      <c r="BRB344" s="9"/>
      <c r="BRC344" s="9"/>
      <c r="BRD344" s="9"/>
      <c r="BRE344" s="9"/>
      <c r="BRF344" s="9"/>
      <c r="BRG344" s="9"/>
      <c r="BRH344" s="9"/>
      <c r="BRI344" s="9"/>
      <c r="BRJ344" s="9"/>
      <c r="BRK344" s="9"/>
      <c r="BRL344" s="9"/>
      <c r="BRM344" s="9"/>
      <c r="BRN344" s="9"/>
      <c r="BRO344" s="9"/>
      <c r="BRP344" s="9"/>
      <c r="BRQ344" s="9"/>
      <c r="BRR344" s="9"/>
      <c r="BRS344" s="9"/>
      <c r="BRT344" s="9"/>
      <c r="BRU344" s="9"/>
      <c r="BRV344" s="9"/>
      <c r="BRW344" s="9"/>
      <c r="BRX344" s="9"/>
      <c r="BRY344" s="9"/>
      <c r="BRZ344" s="9"/>
      <c r="BSA344" s="9"/>
      <c r="BSB344" s="9"/>
      <c r="BSC344" s="9"/>
      <c r="BSD344" s="9"/>
      <c r="BSE344" s="9"/>
      <c r="BSF344" s="9"/>
      <c r="BSG344" s="9"/>
      <c r="BSH344" s="9"/>
      <c r="BSI344" s="9"/>
      <c r="BSJ344" s="9"/>
      <c r="BSK344" s="9"/>
      <c r="BSL344" s="9"/>
      <c r="BSM344" s="9"/>
      <c r="BSN344" s="9"/>
      <c r="BSO344" s="9"/>
      <c r="BSP344" s="9"/>
      <c r="BSQ344" s="9"/>
      <c r="BSR344" s="9"/>
      <c r="BSS344" s="9"/>
      <c r="BST344" s="9"/>
      <c r="BSU344" s="9"/>
      <c r="BSV344" s="9"/>
      <c r="BSW344" s="9"/>
      <c r="BSX344" s="9"/>
      <c r="BSY344" s="9"/>
      <c r="BSZ344" s="9"/>
      <c r="BTA344" s="9"/>
      <c r="BTB344" s="9"/>
      <c r="BTC344" s="9"/>
      <c r="BTD344" s="9"/>
      <c r="BTE344" s="9"/>
      <c r="BTF344" s="9"/>
      <c r="BTG344" s="9"/>
      <c r="BTH344" s="9"/>
      <c r="BTI344" s="9"/>
      <c r="BTJ344" s="9"/>
      <c r="BTK344" s="9"/>
      <c r="BTL344" s="9"/>
      <c r="BTM344" s="9"/>
      <c r="BTN344" s="9"/>
      <c r="BTO344" s="9"/>
      <c r="BTP344" s="9"/>
      <c r="BTQ344" s="9"/>
      <c r="BTR344" s="9"/>
      <c r="BTS344" s="9"/>
      <c r="BTT344" s="9"/>
      <c r="BTU344" s="9"/>
      <c r="BTV344" s="9"/>
      <c r="BTW344" s="9"/>
      <c r="BTX344" s="9"/>
      <c r="BTY344" s="9"/>
      <c r="BTZ344" s="9"/>
      <c r="BUA344" s="9"/>
      <c r="BUB344" s="9"/>
      <c r="BUC344" s="9"/>
      <c r="BUD344" s="9"/>
      <c r="BUE344" s="9"/>
      <c r="BUF344" s="9"/>
      <c r="BUG344" s="9"/>
      <c r="BUH344" s="9"/>
      <c r="BUI344" s="9"/>
      <c r="BUJ344" s="9"/>
      <c r="BUK344" s="9"/>
      <c r="BUL344" s="9"/>
      <c r="BUM344" s="9"/>
      <c r="BUN344" s="9"/>
      <c r="BUO344" s="9"/>
      <c r="BUP344" s="9"/>
      <c r="BUQ344" s="9"/>
      <c r="BUR344" s="9"/>
      <c r="BUS344" s="9"/>
      <c r="BUT344" s="9"/>
      <c r="BUU344" s="9"/>
      <c r="BUV344" s="9"/>
      <c r="BUW344" s="9"/>
      <c r="BUX344" s="9"/>
      <c r="BUY344" s="9"/>
      <c r="BUZ344" s="9"/>
      <c r="BVA344" s="9"/>
      <c r="BVB344" s="9"/>
      <c r="BVC344" s="9"/>
      <c r="BVD344" s="9"/>
      <c r="BVE344" s="9"/>
      <c r="BVF344" s="9"/>
      <c r="BVG344" s="9"/>
      <c r="BVH344" s="9"/>
      <c r="BVI344" s="9"/>
      <c r="BVJ344" s="9"/>
      <c r="BVK344" s="9"/>
      <c r="BVL344" s="9"/>
      <c r="BVM344" s="9"/>
      <c r="BVN344" s="9"/>
      <c r="BVO344" s="9"/>
      <c r="BVP344" s="9"/>
      <c r="BVQ344" s="9"/>
      <c r="BVR344" s="9"/>
      <c r="BVS344" s="9"/>
      <c r="BVT344" s="9"/>
      <c r="BVU344" s="9"/>
      <c r="BVV344" s="9"/>
      <c r="BVW344" s="9"/>
      <c r="BVX344" s="9"/>
      <c r="BVY344" s="9"/>
      <c r="BVZ344" s="9"/>
      <c r="BWA344" s="9"/>
      <c r="BWB344" s="9"/>
      <c r="BWC344" s="9"/>
      <c r="BWD344" s="9"/>
      <c r="BWE344" s="9"/>
      <c r="BWF344" s="9"/>
      <c r="BWG344" s="9"/>
      <c r="BWH344" s="9"/>
      <c r="BWI344" s="9"/>
      <c r="BWJ344" s="9"/>
      <c r="BWK344" s="9"/>
      <c r="BWL344" s="9"/>
      <c r="BWM344" s="9"/>
      <c r="BWN344" s="9"/>
      <c r="BWO344" s="9"/>
      <c r="BWP344" s="9"/>
      <c r="BWQ344" s="9"/>
      <c r="BWR344" s="9"/>
      <c r="BWS344" s="9"/>
      <c r="BWT344" s="9"/>
      <c r="BWU344" s="9"/>
      <c r="BWV344" s="9"/>
      <c r="BWW344" s="9"/>
      <c r="BWX344" s="9"/>
      <c r="BWY344" s="9"/>
      <c r="BWZ344" s="9"/>
      <c r="BXA344" s="9"/>
      <c r="BXB344" s="9"/>
      <c r="BXC344" s="9"/>
      <c r="BXD344" s="9"/>
      <c r="BXE344" s="9"/>
      <c r="BXF344" s="9"/>
      <c r="BXG344" s="9"/>
      <c r="BXH344" s="9"/>
      <c r="BXI344" s="9"/>
      <c r="BXJ344" s="9"/>
      <c r="BXK344" s="9"/>
      <c r="BXL344" s="9"/>
      <c r="BXM344" s="9"/>
      <c r="BXN344" s="9"/>
      <c r="BXO344" s="9"/>
      <c r="BXP344" s="9"/>
      <c r="BXQ344" s="9"/>
      <c r="BXR344" s="9"/>
      <c r="BXS344" s="9"/>
      <c r="BXT344" s="9"/>
      <c r="BXU344" s="9"/>
      <c r="BXV344" s="9"/>
      <c r="BXW344" s="9"/>
      <c r="BXX344" s="9"/>
      <c r="BXY344" s="9"/>
      <c r="BXZ344" s="9"/>
      <c r="BYA344" s="9"/>
      <c r="BYB344" s="9"/>
      <c r="BYC344" s="9"/>
      <c r="BYD344" s="9"/>
      <c r="BYE344" s="9"/>
      <c r="BYF344" s="9"/>
      <c r="BYG344" s="9"/>
      <c r="BYH344" s="9"/>
      <c r="BYI344" s="9"/>
      <c r="BYJ344" s="9"/>
      <c r="BYK344" s="9"/>
      <c r="BYL344" s="9"/>
      <c r="BYM344" s="9"/>
      <c r="BYN344" s="9"/>
      <c r="BYO344" s="9"/>
      <c r="BYP344" s="9"/>
      <c r="BYQ344" s="9"/>
      <c r="BYR344" s="9"/>
      <c r="BYS344" s="9"/>
      <c r="BYT344" s="9"/>
      <c r="BYU344" s="9"/>
      <c r="BYV344" s="9"/>
      <c r="BYW344" s="9"/>
      <c r="BYX344" s="9"/>
      <c r="BYY344" s="9"/>
      <c r="BYZ344" s="9"/>
      <c r="BZA344" s="9"/>
      <c r="BZB344" s="9"/>
      <c r="BZC344" s="9"/>
      <c r="BZD344" s="9"/>
      <c r="BZE344" s="9"/>
      <c r="BZF344" s="9"/>
      <c r="BZG344" s="9"/>
      <c r="BZH344" s="9"/>
      <c r="BZI344" s="9"/>
      <c r="BZJ344" s="9"/>
      <c r="BZK344" s="9"/>
      <c r="BZL344" s="9"/>
      <c r="BZM344" s="9"/>
      <c r="BZN344" s="9"/>
      <c r="BZO344" s="9"/>
      <c r="BZP344" s="9"/>
      <c r="BZQ344" s="9"/>
      <c r="BZR344" s="9"/>
      <c r="BZS344" s="9"/>
      <c r="BZT344" s="9"/>
      <c r="BZU344" s="9"/>
      <c r="BZV344" s="9"/>
      <c r="BZW344" s="9"/>
      <c r="BZX344" s="9"/>
      <c r="BZY344" s="9"/>
      <c r="BZZ344" s="9"/>
      <c r="CAA344" s="9"/>
      <c r="CAB344" s="9"/>
      <c r="CAC344" s="9"/>
      <c r="CAD344" s="9"/>
      <c r="CAE344" s="9"/>
      <c r="CAF344" s="9"/>
      <c r="CAG344" s="9"/>
      <c r="CAH344" s="9"/>
      <c r="CAI344" s="9"/>
      <c r="CAJ344" s="9"/>
      <c r="CAK344" s="9"/>
      <c r="CAL344" s="9"/>
      <c r="CAM344" s="9"/>
      <c r="CAN344" s="9"/>
      <c r="CAO344" s="9"/>
      <c r="CAP344" s="9"/>
      <c r="CAQ344" s="9"/>
      <c r="CAR344" s="9"/>
      <c r="CAS344" s="9"/>
      <c r="CAT344" s="9"/>
      <c r="CAU344" s="9"/>
      <c r="CAV344" s="9"/>
      <c r="CAW344" s="9"/>
      <c r="CAX344" s="9"/>
      <c r="CAY344" s="9"/>
      <c r="CAZ344" s="9"/>
      <c r="CBA344" s="9"/>
      <c r="CBB344" s="9"/>
      <c r="CBC344" s="9"/>
      <c r="CBD344" s="9"/>
      <c r="CBE344" s="9"/>
      <c r="CBF344" s="9"/>
      <c r="CBG344" s="9"/>
      <c r="CBH344" s="9"/>
      <c r="CBI344" s="9"/>
      <c r="CBJ344" s="9"/>
      <c r="CBK344" s="9"/>
      <c r="CBL344" s="9"/>
      <c r="CBM344" s="9"/>
      <c r="CBN344" s="9"/>
      <c r="CBO344" s="9"/>
      <c r="CBP344" s="9"/>
      <c r="CBQ344" s="9"/>
      <c r="CBR344" s="9"/>
      <c r="CBS344" s="9"/>
      <c r="CBT344" s="9"/>
      <c r="CBU344" s="9"/>
      <c r="CBV344" s="9"/>
      <c r="CBW344" s="9"/>
      <c r="CBX344" s="9"/>
      <c r="CBY344" s="9"/>
      <c r="CBZ344" s="9"/>
      <c r="CCA344" s="9"/>
      <c r="CCB344" s="9"/>
      <c r="CCC344" s="9"/>
      <c r="CCD344" s="9"/>
      <c r="CCE344" s="9"/>
      <c r="CCF344" s="9"/>
      <c r="CCG344" s="9"/>
      <c r="CCH344" s="9"/>
      <c r="CCI344" s="9"/>
      <c r="CCJ344" s="9"/>
      <c r="CCK344" s="9"/>
      <c r="CCL344" s="9"/>
      <c r="CCM344" s="9"/>
      <c r="CCN344" s="9"/>
      <c r="CCO344" s="9"/>
      <c r="CCP344" s="9"/>
      <c r="CCQ344" s="9"/>
      <c r="CCR344" s="9"/>
      <c r="CCS344" s="9"/>
      <c r="CCT344" s="9"/>
      <c r="CCU344" s="9"/>
      <c r="CCV344" s="9"/>
      <c r="CCW344" s="9"/>
      <c r="CCX344" s="9"/>
      <c r="CCY344" s="9"/>
      <c r="CCZ344" s="9"/>
      <c r="CDA344" s="9"/>
      <c r="CDB344" s="9"/>
      <c r="CDC344" s="9"/>
      <c r="CDD344" s="9"/>
      <c r="CDE344" s="9"/>
      <c r="CDF344" s="9"/>
      <c r="CDG344" s="9"/>
      <c r="CDH344" s="9"/>
      <c r="CDI344" s="9"/>
      <c r="CDJ344" s="9"/>
      <c r="CDK344" s="9"/>
      <c r="CDL344" s="9"/>
      <c r="CDM344" s="9"/>
      <c r="CDN344" s="9"/>
      <c r="CDO344" s="9"/>
      <c r="CDP344" s="9"/>
      <c r="CDQ344" s="9"/>
      <c r="CDR344" s="9"/>
      <c r="CDS344" s="9"/>
      <c r="CDT344" s="9"/>
      <c r="CDU344" s="9"/>
      <c r="CDV344" s="9"/>
      <c r="CDW344" s="9"/>
      <c r="CDX344" s="9"/>
      <c r="CDY344" s="9"/>
      <c r="CDZ344" s="9"/>
      <c r="CEA344" s="9"/>
      <c r="CEB344" s="9"/>
      <c r="CEC344" s="9"/>
      <c r="CED344" s="9"/>
      <c r="CEE344" s="9"/>
      <c r="CEF344" s="9"/>
      <c r="CEG344" s="9"/>
      <c r="CEH344" s="9"/>
      <c r="CEI344" s="9"/>
      <c r="CEJ344" s="9"/>
      <c r="CEK344" s="9"/>
      <c r="CEL344" s="9"/>
      <c r="CEM344" s="9"/>
      <c r="CEN344" s="9"/>
      <c r="CEO344" s="9"/>
      <c r="CEP344" s="9"/>
      <c r="CEQ344" s="9"/>
      <c r="CER344" s="9"/>
      <c r="CES344" s="9"/>
      <c r="CET344" s="9"/>
      <c r="CEU344" s="9"/>
      <c r="CEV344" s="9"/>
      <c r="CEW344" s="9"/>
      <c r="CEX344" s="9"/>
      <c r="CEY344" s="9"/>
      <c r="CEZ344" s="9"/>
      <c r="CFA344" s="9"/>
      <c r="CFB344" s="9"/>
      <c r="CFC344" s="9"/>
      <c r="CFD344" s="9"/>
      <c r="CFE344" s="9"/>
      <c r="CFF344" s="9"/>
      <c r="CFG344" s="9"/>
      <c r="CFH344" s="9"/>
      <c r="CFI344" s="9"/>
      <c r="CFJ344" s="9"/>
      <c r="CFK344" s="9"/>
      <c r="CFL344" s="9"/>
      <c r="CFM344" s="9"/>
      <c r="CFN344" s="9"/>
      <c r="CFO344" s="9"/>
      <c r="CFP344" s="9"/>
      <c r="CFQ344" s="9"/>
      <c r="CFR344" s="9"/>
      <c r="CFS344" s="9"/>
      <c r="CFT344" s="9"/>
      <c r="CFU344" s="9"/>
      <c r="CFV344" s="9"/>
      <c r="CFW344" s="9"/>
      <c r="CFX344" s="9"/>
      <c r="CFY344" s="9"/>
      <c r="CFZ344" s="9"/>
      <c r="CGA344" s="9"/>
      <c r="CGB344" s="9"/>
      <c r="CGC344" s="9"/>
      <c r="CGD344" s="9"/>
      <c r="CGE344" s="9"/>
      <c r="CGF344" s="9"/>
      <c r="CGG344" s="9"/>
      <c r="CGH344" s="9"/>
      <c r="CGI344" s="9"/>
      <c r="CGJ344" s="9"/>
      <c r="CGK344" s="9"/>
      <c r="CGL344" s="9"/>
      <c r="CGM344" s="9"/>
      <c r="CGN344" s="9"/>
      <c r="CGO344" s="9"/>
      <c r="CGP344" s="9"/>
      <c r="CGQ344" s="9"/>
      <c r="CGR344" s="9"/>
      <c r="CGS344" s="9"/>
      <c r="CGT344" s="9"/>
      <c r="CGU344" s="9"/>
      <c r="CGV344" s="9"/>
      <c r="CGW344" s="9"/>
      <c r="CGX344" s="9"/>
      <c r="CGY344" s="9"/>
      <c r="CGZ344" s="9"/>
      <c r="CHA344" s="9"/>
      <c r="CHB344" s="9"/>
      <c r="CHC344" s="9"/>
      <c r="CHD344" s="9"/>
      <c r="CHE344" s="9"/>
      <c r="CHF344" s="9"/>
      <c r="CHG344" s="9"/>
      <c r="CHH344" s="9"/>
      <c r="CHI344" s="9"/>
      <c r="CHJ344" s="9"/>
      <c r="CHK344" s="9"/>
      <c r="CHL344" s="9"/>
      <c r="CHM344" s="9"/>
      <c r="CHN344" s="9"/>
      <c r="CHO344" s="9"/>
      <c r="CHP344" s="9"/>
      <c r="CHQ344" s="9"/>
      <c r="CHR344" s="9"/>
      <c r="CHS344" s="9"/>
      <c r="CHT344" s="9"/>
      <c r="CHU344" s="9"/>
      <c r="CHV344" s="9"/>
      <c r="CHW344" s="9"/>
      <c r="CHX344" s="9"/>
      <c r="CHY344" s="9"/>
      <c r="CHZ344" s="9"/>
      <c r="CIA344" s="9"/>
      <c r="CIB344" s="9"/>
      <c r="CIC344" s="9"/>
      <c r="CID344" s="9"/>
      <c r="CIE344" s="9"/>
      <c r="CIF344" s="9"/>
      <c r="CIG344" s="9"/>
      <c r="CIH344" s="9"/>
      <c r="CII344" s="9"/>
      <c r="CIJ344" s="9"/>
      <c r="CIK344" s="9"/>
      <c r="CIL344" s="9"/>
      <c r="CIM344" s="9"/>
      <c r="CIN344" s="9"/>
      <c r="CIO344" s="9"/>
      <c r="CIP344" s="9"/>
      <c r="CIQ344" s="9"/>
      <c r="CIR344" s="9"/>
      <c r="CIS344" s="9"/>
      <c r="CIT344" s="9"/>
      <c r="CIU344" s="9"/>
      <c r="CIV344" s="9"/>
      <c r="CIW344" s="9"/>
      <c r="CIX344" s="9"/>
      <c r="CIY344" s="9"/>
      <c r="CIZ344" s="9"/>
      <c r="CJA344" s="9"/>
      <c r="CJB344" s="9"/>
      <c r="CJC344" s="9"/>
      <c r="CJD344" s="9"/>
      <c r="CJE344" s="9"/>
      <c r="CJF344" s="9"/>
      <c r="CJG344" s="9"/>
      <c r="CJH344" s="9"/>
      <c r="CJI344" s="9"/>
      <c r="CJJ344" s="9"/>
      <c r="CJK344" s="9"/>
      <c r="CJL344" s="9"/>
      <c r="CJM344" s="9"/>
      <c r="CJN344" s="9"/>
      <c r="CJO344" s="9"/>
      <c r="CJP344" s="9"/>
      <c r="CJQ344" s="9"/>
      <c r="CJR344" s="9"/>
      <c r="CJS344" s="9"/>
      <c r="CJT344" s="9"/>
      <c r="CJU344" s="9"/>
      <c r="CJV344" s="9"/>
      <c r="CJW344" s="9"/>
      <c r="CJX344" s="9"/>
      <c r="CJY344" s="9"/>
      <c r="CJZ344" s="9"/>
      <c r="CKA344" s="9"/>
      <c r="CKB344" s="9"/>
      <c r="CKC344" s="9"/>
      <c r="CKD344" s="9"/>
      <c r="CKE344" s="9"/>
      <c r="CKF344" s="9"/>
      <c r="CKG344" s="9"/>
      <c r="CKH344" s="9"/>
      <c r="CKI344" s="9"/>
      <c r="CKJ344" s="9"/>
      <c r="CKK344" s="9"/>
      <c r="CKL344" s="9"/>
      <c r="CKM344" s="9"/>
      <c r="CKN344" s="9"/>
      <c r="CKO344" s="9"/>
      <c r="CKP344" s="9"/>
      <c r="CKQ344" s="9"/>
      <c r="CKR344" s="9"/>
      <c r="CKS344" s="9"/>
      <c r="CKT344" s="9"/>
      <c r="CKU344" s="9"/>
      <c r="CKV344" s="9"/>
      <c r="CKW344" s="9"/>
      <c r="CKX344" s="9"/>
      <c r="CKY344" s="9"/>
      <c r="CKZ344" s="9"/>
      <c r="CLA344" s="9"/>
      <c r="CLB344" s="9"/>
      <c r="CLC344" s="9"/>
      <c r="CLD344" s="9"/>
      <c r="CLE344" s="9"/>
      <c r="CLF344" s="9"/>
      <c r="CLG344" s="9"/>
      <c r="CLH344" s="9"/>
      <c r="CLI344" s="9"/>
      <c r="CLJ344" s="9"/>
      <c r="CLK344" s="9"/>
      <c r="CLL344" s="9"/>
      <c r="CLM344" s="9"/>
      <c r="CLN344" s="9"/>
      <c r="CLO344" s="9"/>
      <c r="CLP344" s="9"/>
      <c r="CLQ344" s="9"/>
      <c r="CLR344" s="9"/>
      <c r="CLS344" s="9"/>
      <c r="CLT344" s="9"/>
      <c r="CLU344" s="9"/>
      <c r="CLV344" s="9"/>
      <c r="CLW344" s="9"/>
      <c r="CLX344" s="9"/>
      <c r="CLY344" s="9"/>
      <c r="CLZ344" s="9"/>
      <c r="CMA344" s="9"/>
      <c r="CMB344" s="9"/>
      <c r="CMC344" s="9"/>
      <c r="CMD344" s="9"/>
      <c r="CME344" s="9"/>
      <c r="CMF344" s="9"/>
      <c r="CMG344" s="9"/>
      <c r="CMH344" s="9"/>
      <c r="CMI344" s="9"/>
      <c r="CMJ344" s="9"/>
      <c r="CMK344" s="9"/>
      <c r="CML344" s="9"/>
      <c r="CMM344" s="9"/>
      <c r="CMN344" s="9"/>
      <c r="CMO344" s="9"/>
      <c r="CMP344" s="9"/>
      <c r="CMQ344" s="9"/>
      <c r="CMR344" s="9"/>
      <c r="CMS344" s="9"/>
      <c r="CMT344" s="9"/>
      <c r="CMU344" s="9"/>
      <c r="CMV344" s="9"/>
      <c r="CMW344" s="9"/>
      <c r="CMX344" s="9"/>
      <c r="CMY344" s="9"/>
      <c r="CMZ344" s="9"/>
      <c r="CNA344" s="9"/>
      <c r="CNB344" s="9"/>
      <c r="CNC344" s="9"/>
      <c r="CND344" s="9"/>
      <c r="CNE344" s="9"/>
      <c r="CNF344" s="9"/>
      <c r="CNG344" s="9"/>
      <c r="CNH344" s="9"/>
      <c r="CNI344" s="9"/>
      <c r="CNJ344" s="9"/>
      <c r="CNK344" s="9"/>
      <c r="CNL344" s="9"/>
      <c r="CNM344" s="9"/>
      <c r="CNN344" s="9"/>
      <c r="CNO344" s="9"/>
      <c r="CNP344" s="9"/>
      <c r="CNQ344" s="9"/>
      <c r="CNR344" s="9"/>
      <c r="CNS344" s="9"/>
      <c r="CNT344" s="9"/>
      <c r="CNU344" s="9"/>
      <c r="CNV344" s="9"/>
      <c r="CNW344" s="9"/>
      <c r="CNX344" s="9"/>
      <c r="CNY344" s="9"/>
      <c r="CNZ344" s="9"/>
      <c r="COA344" s="9"/>
      <c r="COB344" s="9"/>
      <c r="COC344" s="9"/>
      <c r="COD344" s="9"/>
      <c r="COE344" s="9"/>
      <c r="COF344" s="9"/>
      <c r="COG344" s="9"/>
      <c r="COH344" s="9"/>
      <c r="COI344" s="9"/>
      <c r="COJ344" s="9"/>
      <c r="COK344" s="9"/>
      <c r="COL344" s="9"/>
      <c r="COM344" s="9"/>
      <c r="CON344" s="9"/>
      <c r="COO344" s="9"/>
      <c r="COP344" s="9"/>
      <c r="COQ344" s="9"/>
      <c r="COR344" s="9"/>
      <c r="COS344" s="9"/>
      <c r="COT344" s="9"/>
      <c r="COU344" s="9"/>
      <c r="COV344" s="9"/>
      <c r="COW344" s="9"/>
      <c r="COX344" s="9"/>
      <c r="COY344" s="9"/>
      <c r="COZ344" s="9"/>
      <c r="CPA344" s="9"/>
      <c r="CPB344" s="9"/>
      <c r="CPC344" s="9"/>
      <c r="CPD344" s="9"/>
      <c r="CPE344" s="9"/>
      <c r="CPF344" s="9"/>
      <c r="CPG344" s="9"/>
      <c r="CPH344" s="9"/>
      <c r="CPI344" s="9"/>
      <c r="CPJ344" s="9"/>
      <c r="CPK344" s="9"/>
      <c r="CPL344" s="9"/>
      <c r="CPM344" s="9"/>
      <c r="CPN344" s="9"/>
      <c r="CPO344" s="9"/>
      <c r="CPP344" s="9"/>
      <c r="CPQ344" s="9"/>
      <c r="CPR344" s="9"/>
      <c r="CPS344" s="9"/>
      <c r="CPT344" s="9"/>
      <c r="CPU344" s="9"/>
      <c r="CPV344" s="9"/>
      <c r="CPW344" s="9"/>
      <c r="CPX344" s="9"/>
      <c r="CPY344" s="9"/>
      <c r="CPZ344" s="9"/>
      <c r="CQA344" s="9"/>
      <c r="CQB344" s="9"/>
      <c r="CQC344" s="9"/>
      <c r="CQD344" s="9"/>
      <c r="CQE344" s="9"/>
      <c r="CQF344" s="9"/>
      <c r="CQG344" s="9"/>
      <c r="CQH344" s="9"/>
      <c r="CQI344" s="9"/>
      <c r="CQJ344" s="9"/>
      <c r="CQK344" s="9"/>
      <c r="CQL344" s="9"/>
      <c r="CQM344" s="9"/>
      <c r="CQN344" s="9"/>
      <c r="CQO344" s="9"/>
      <c r="CQP344" s="9"/>
      <c r="CQQ344" s="9"/>
      <c r="CQR344" s="9"/>
      <c r="CQS344" s="9"/>
      <c r="CQT344" s="9"/>
      <c r="CQU344" s="9"/>
      <c r="CQV344" s="9"/>
      <c r="CQW344" s="9"/>
      <c r="CQX344" s="9"/>
      <c r="CQY344" s="9"/>
      <c r="CQZ344" s="9"/>
      <c r="CRA344" s="9"/>
      <c r="CRB344" s="9"/>
      <c r="CRC344" s="9"/>
      <c r="CRD344" s="9"/>
      <c r="CRE344" s="9"/>
      <c r="CRF344" s="9"/>
      <c r="CRG344" s="9"/>
      <c r="CRH344" s="9"/>
      <c r="CRI344" s="9"/>
      <c r="CRJ344" s="9"/>
      <c r="CRK344" s="9"/>
      <c r="CRL344" s="9"/>
      <c r="CRM344" s="9"/>
      <c r="CRN344" s="9"/>
      <c r="CRO344" s="9"/>
      <c r="CRP344" s="9"/>
      <c r="CRQ344" s="9"/>
      <c r="CRR344" s="9"/>
      <c r="CRS344" s="9"/>
      <c r="CRT344" s="9"/>
      <c r="CRU344" s="9"/>
      <c r="CRV344" s="9"/>
      <c r="CRW344" s="9"/>
      <c r="CRX344" s="9"/>
      <c r="CRY344" s="9"/>
      <c r="CRZ344" s="9"/>
      <c r="CSA344" s="9"/>
      <c r="CSB344" s="9"/>
      <c r="CSC344" s="9"/>
      <c r="CSD344" s="9"/>
      <c r="CSE344" s="9"/>
      <c r="CSF344" s="9"/>
      <c r="CSG344" s="9"/>
      <c r="CSH344" s="9"/>
      <c r="CSI344" s="9"/>
      <c r="CSJ344" s="9"/>
      <c r="CSK344" s="9"/>
      <c r="CSL344" s="9"/>
      <c r="CSM344" s="9"/>
      <c r="CSN344" s="9"/>
      <c r="CSO344" s="9"/>
      <c r="CSP344" s="9"/>
      <c r="CSQ344" s="9"/>
      <c r="CSR344" s="9"/>
      <c r="CSS344" s="9"/>
      <c r="CST344" s="9"/>
      <c r="CSU344" s="9"/>
      <c r="CSV344" s="9"/>
      <c r="CSW344" s="9"/>
      <c r="CSX344" s="9"/>
      <c r="CSY344" s="9"/>
      <c r="CSZ344" s="9"/>
      <c r="CTA344" s="9"/>
      <c r="CTB344" s="9"/>
      <c r="CTC344" s="9"/>
      <c r="CTD344" s="9"/>
      <c r="CTE344" s="9"/>
      <c r="CTF344" s="9"/>
      <c r="CTG344" s="9"/>
      <c r="CTH344" s="9"/>
      <c r="CTI344" s="9"/>
      <c r="CTJ344" s="9"/>
      <c r="CTK344" s="9"/>
      <c r="CTL344" s="9"/>
      <c r="CTM344" s="9"/>
      <c r="CTN344" s="9"/>
      <c r="CTO344" s="9"/>
      <c r="CTP344" s="9"/>
      <c r="CTQ344" s="9"/>
      <c r="CTR344" s="9"/>
      <c r="CTS344" s="9"/>
      <c r="CTT344" s="9"/>
      <c r="CTU344" s="9"/>
      <c r="CTV344" s="9"/>
      <c r="CTW344" s="9"/>
      <c r="CTX344" s="9"/>
      <c r="CTY344" s="9"/>
      <c r="CTZ344" s="9"/>
      <c r="CUA344" s="9"/>
      <c r="CUB344" s="9"/>
      <c r="CUC344" s="9"/>
      <c r="CUD344" s="9"/>
      <c r="CUE344" s="9"/>
      <c r="CUF344" s="9"/>
      <c r="CUG344" s="9"/>
      <c r="CUH344" s="9"/>
      <c r="CUI344" s="9"/>
      <c r="CUJ344" s="9"/>
      <c r="CUK344" s="9"/>
      <c r="CUL344" s="9"/>
      <c r="CUM344" s="9"/>
      <c r="CUN344" s="9"/>
      <c r="CUO344" s="9"/>
      <c r="CUP344" s="9"/>
      <c r="CUQ344" s="9"/>
      <c r="CUR344" s="9"/>
      <c r="CUS344" s="9"/>
      <c r="CUT344" s="9"/>
      <c r="CUU344" s="9"/>
      <c r="CUV344" s="9"/>
      <c r="CUW344" s="9"/>
      <c r="CUX344" s="9"/>
      <c r="CUY344" s="9"/>
      <c r="CUZ344" s="9"/>
      <c r="CVA344" s="9"/>
      <c r="CVB344" s="9"/>
      <c r="CVC344" s="9"/>
      <c r="CVD344" s="9"/>
      <c r="CVE344" s="9"/>
      <c r="CVF344" s="9"/>
      <c r="CVG344" s="9"/>
      <c r="CVH344" s="9"/>
      <c r="CVI344" s="9"/>
      <c r="CVJ344" s="9"/>
      <c r="CVK344" s="9"/>
      <c r="CVL344" s="9"/>
      <c r="CVM344" s="9"/>
      <c r="CVN344" s="9"/>
      <c r="CVO344" s="9"/>
      <c r="CVP344" s="9"/>
      <c r="CVQ344" s="9"/>
      <c r="CVR344" s="9"/>
      <c r="CVS344" s="9"/>
      <c r="CVT344" s="9"/>
      <c r="CVU344" s="9"/>
      <c r="CVV344" s="9"/>
      <c r="CVW344" s="9"/>
      <c r="CVX344" s="9"/>
      <c r="CVY344" s="9"/>
      <c r="CVZ344" s="9"/>
      <c r="CWA344" s="9"/>
      <c r="CWB344" s="9"/>
      <c r="CWC344" s="9"/>
      <c r="CWD344" s="9"/>
      <c r="CWE344" s="9"/>
      <c r="CWF344" s="9"/>
      <c r="CWG344" s="9"/>
      <c r="CWH344" s="9"/>
      <c r="CWI344" s="9"/>
      <c r="CWJ344" s="9"/>
      <c r="CWK344" s="9"/>
      <c r="CWL344" s="9"/>
      <c r="CWM344" s="9"/>
      <c r="CWN344" s="9"/>
      <c r="CWO344" s="9"/>
      <c r="CWP344" s="9"/>
      <c r="CWQ344" s="9"/>
      <c r="CWR344" s="9"/>
      <c r="CWS344" s="9"/>
      <c r="CWT344" s="9"/>
      <c r="CWU344" s="9"/>
      <c r="CWV344" s="9"/>
      <c r="CWW344" s="9"/>
      <c r="CWX344" s="9"/>
      <c r="CWY344" s="9"/>
      <c r="CWZ344" s="9"/>
      <c r="CXA344" s="9"/>
      <c r="CXB344" s="9"/>
      <c r="CXC344" s="9"/>
      <c r="CXD344" s="9"/>
      <c r="CXE344" s="9"/>
      <c r="CXF344" s="9"/>
      <c r="CXG344" s="9"/>
      <c r="CXH344" s="9"/>
      <c r="CXI344" s="9"/>
      <c r="CXJ344" s="9"/>
      <c r="CXK344" s="9"/>
      <c r="CXL344" s="9"/>
      <c r="CXM344" s="9"/>
      <c r="CXN344" s="9"/>
      <c r="CXO344" s="9"/>
      <c r="CXP344" s="9"/>
      <c r="CXQ344" s="9"/>
      <c r="CXR344" s="9"/>
      <c r="CXS344" s="9"/>
      <c r="CXT344" s="9"/>
      <c r="CXU344" s="9"/>
      <c r="CXV344" s="9"/>
      <c r="CXW344" s="9"/>
      <c r="CXX344" s="9"/>
      <c r="CXY344" s="9"/>
      <c r="CXZ344" s="9"/>
      <c r="CYA344" s="9"/>
      <c r="CYB344" s="9"/>
      <c r="CYC344" s="9"/>
      <c r="CYD344" s="9"/>
      <c r="CYE344" s="9"/>
      <c r="CYF344" s="9"/>
      <c r="CYG344" s="9"/>
      <c r="CYH344" s="9"/>
      <c r="CYI344" s="9"/>
      <c r="CYJ344" s="9"/>
      <c r="CYK344" s="9"/>
      <c r="CYL344" s="9"/>
      <c r="CYM344" s="9"/>
      <c r="CYN344" s="9"/>
      <c r="CYO344" s="9"/>
      <c r="CYP344" s="9"/>
      <c r="CYQ344" s="9"/>
      <c r="CYR344" s="9"/>
      <c r="CYS344" s="9"/>
      <c r="CYT344" s="9"/>
      <c r="CYU344" s="9"/>
      <c r="CYV344" s="9"/>
      <c r="CYW344" s="9"/>
      <c r="CYX344" s="9"/>
      <c r="CYY344" s="9"/>
      <c r="CYZ344" s="9"/>
      <c r="CZA344" s="9"/>
      <c r="CZB344" s="9"/>
      <c r="CZC344" s="9"/>
      <c r="CZD344" s="9"/>
      <c r="CZE344" s="9"/>
      <c r="CZF344" s="9"/>
      <c r="CZG344" s="9"/>
      <c r="CZH344" s="9"/>
      <c r="CZI344" s="9"/>
      <c r="CZJ344" s="9"/>
      <c r="CZK344" s="9"/>
      <c r="CZL344" s="9"/>
      <c r="CZM344" s="9"/>
      <c r="CZN344" s="9"/>
      <c r="CZO344" s="9"/>
      <c r="CZP344" s="9"/>
      <c r="CZQ344" s="9"/>
      <c r="CZR344" s="9"/>
      <c r="CZS344" s="9"/>
      <c r="CZT344" s="9"/>
      <c r="CZU344" s="9"/>
      <c r="CZV344" s="9"/>
      <c r="CZW344" s="9"/>
      <c r="CZX344" s="9"/>
      <c r="CZY344" s="9"/>
      <c r="CZZ344" s="9"/>
      <c r="DAA344" s="9"/>
      <c r="DAB344" s="9"/>
      <c r="DAC344" s="9"/>
      <c r="DAD344" s="9"/>
      <c r="DAE344" s="9"/>
      <c r="DAF344" s="9"/>
      <c r="DAG344" s="9"/>
      <c r="DAH344" s="9"/>
      <c r="DAI344" s="9"/>
      <c r="DAJ344" s="9"/>
      <c r="DAK344" s="9"/>
      <c r="DAL344" s="9"/>
      <c r="DAM344" s="9"/>
      <c r="DAN344" s="9"/>
      <c r="DAO344" s="9"/>
      <c r="DAP344" s="9"/>
      <c r="DAQ344" s="9"/>
      <c r="DAR344" s="9"/>
      <c r="DAS344" s="9"/>
      <c r="DAT344" s="9"/>
      <c r="DAU344" s="9"/>
      <c r="DAV344" s="9"/>
      <c r="DAW344" s="9"/>
      <c r="DAX344" s="9"/>
      <c r="DAY344" s="9"/>
      <c r="DAZ344" s="9"/>
      <c r="DBA344" s="9"/>
      <c r="DBB344" s="9"/>
      <c r="DBC344" s="9"/>
      <c r="DBD344" s="9"/>
      <c r="DBE344" s="9"/>
      <c r="DBF344" s="9"/>
      <c r="DBG344" s="9"/>
      <c r="DBH344" s="9"/>
      <c r="DBI344" s="9"/>
      <c r="DBJ344" s="9"/>
      <c r="DBK344" s="9"/>
      <c r="DBL344" s="9"/>
      <c r="DBM344" s="9"/>
      <c r="DBN344" s="9"/>
      <c r="DBO344" s="9"/>
      <c r="DBP344" s="9"/>
      <c r="DBQ344" s="9"/>
      <c r="DBR344" s="9"/>
      <c r="DBS344" s="9"/>
      <c r="DBT344" s="9"/>
      <c r="DBU344" s="9"/>
      <c r="DBV344" s="9"/>
      <c r="DBW344" s="9"/>
      <c r="DBX344" s="9"/>
      <c r="DBY344" s="9"/>
      <c r="DBZ344" s="9"/>
      <c r="DCA344" s="9"/>
      <c r="DCB344" s="9"/>
      <c r="DCC344" s="9"/>
      <c r="DCD344" s="9"/>
      <c r="DCE344" s="9"/>
      <c r="DCF344" s="9"/>
      <c r="DCG344" s="9"/>
      <c r="DCH344" s="9"/>
      <c r="DCI344" s="9"/>
      <c r="DCJ344" s="9"/>
      <c r="DCK344" s="9"/>
      <c r="DCL344" s="9"/>
      <c r="DCM344" s="9"/>
      <c r="DCN344" s="9"/>
      <c r="DCO344" s="9"/>
      <c r="DCP344" s="9"/>
      <c r="DCQ344" s="9"/>
      <c r="DCR344" s="9"/>
      <c r="DCS344" s="9"/>
      <c r="DCT344" s="9"/>
      <c r="DCU344" s="9"/>
      <c r="DCV344" s="9"/>
      <c r="DCW344" s="9"/>
      <c r="DCX344" s="9"/>
      <c r="DCY344" s="9"/>
      <c r="DCZ344" s="9"/>
      <c r="DDA344" s="9"/>
      <c r="DDB344" s="9"/>
      <c r="DDC344" s="9"/>
      <c r="DDD344" s="9"/>
      <c r="DDE344" s="9"/>
      <c r="DDF344" s="9"/>
      <c r="DDG344" s="9"/>
      <c r="DDH344" s="9"/>
      <c r="DDI344" s="9"/>
      <c r="DDJ344" s="9"/>
      <c r="DDK344" s="9"/>
      <c r="DDL344" s="9"/>
      <c r="DDM344" s="9"/>
      <c r="DDN344" s="9"/>
      <c r="DDO344" s="9"/>
      <c r="DDP344" s="9"/>
      <c r="DDQ344" s="9"/>
      <c r="DDR344" s="9"/>
      <c r="DDS344" s="9"/>
      <c r="DDT344" s="9"/>
      <c r="DDU344" s="9"/>
      <c r="DDV344" s="9"/>
      <c r="DDW344" s="9"/>
      <c r="DDX344" s="9"/>
      <c r="DDY344" s="9"/>
      <c r="DDZ344" s="9"/>
      <c r="DEA344" s="9"/>
      <c r="DEB344" s="9"/>
      <c r="DEC344" s="9"/>
      <c r="DED344" s="9"/>
      <c r="DEE344" s="9"/>
      <c r="DEF344" s="9"/>
      <c r="DEG344" s="9"/>
      <c r="DEH344" s="9"/>
      <c r="DEI344" s="9"/>
      <c r="DEJ344" s="9"/>
      <c r="DEK344" s="9"/>
      <c r="DEL344" s="9"/>
      <c r="DEM344" s="9"/>
      <c r="DEN344" s="9"/>
      <c r="DEO344" s="9"/>
      <c r="DEP344" s="9"/>
      <c r="DEQ344" s="9"/>
      <c r="DER344" s="9"/>
      <c r="DES344" s="9"/>
      <c r="DET344" s="9"/>
      <c r="DEU344" s="9"/>
      <c r="DEV344" s="9"/>
      <c r="DEW344" s="9"/>
      <c r="DEX344" s="9"/>
      <c r="DEY344" s="9"/>
      <c r="DEZ344" s="9"/>
      <c r="DFA344" s="9"/>
      <c r="DFB344" s="9"/>
      <c r="DFC344" s="9"/>
      <c r="DFD344" s="9"/>
      <c r="DFE344" s="9"/>
      <c r="DFF344" s="9"/>
      <c r="DFG344" s="9"/>
      <c r="DFH344" s="9"/>
      <c r="DFI344" s="9"/>
      <c r="DFJ344" s="9"/>
      <c r="DFK344" s="9"/>
      <c r="DFL344" s="9"/>
      <c r="DFM344" s="9"/>
      <c r="DFN344" s="9"/>
      <c r="DFO344" s="9"/>
      <c r="DFP344" s="9"/>
      <c r="DFQ344" s="9"/>
      <c r="DFR344" s="9"/>
      <c r="DFS344" s="9"/>
      <c r="DFT344" s="9"/>
      <c r="DFU344" s="9"/>
      <c r="DFV344" s="9"/>
      <c r="DFW344" s="9"/>
      <c r="DFX344" s="9"/>
      <c r="DFY344" s="9"/>
      <c r="DFZ344" s="9"/>
      <c r="DGA344" s="9"/>
      <c r="DGB344" s="9"/>
      <c r="DGC344" s="9"/>
      <c r="DGD344" s="9"/>
      <c r="DGE344" s="9"/>
      <c r="DGF344" s="9"/>
      <c r="DGG344" s="9"/>
      <c r="DGH344" s="9"/>
      <c r="DGI344" s="9"/>
      <c r="DGJ344" s="9"/>
      <c r="DGK344" s="9"/>
      <c r="DGL344" s="9"/>
      <c r="DGM344" s="9"/>
      <c r="DGN344" s="9"/>
      <c r="DGO344" s="9"/>
      <c r="DGP344" s="9"/>
      <c r="DGQ344" s="9"/>
      <c r="DGR344" s="9"/>
      <c r="DGS344" s="9"/>
      <c r="DGT344" s="9"/>
      <c r="DGU344" s="9"/>
      <c r="DGV344" s="9"/>
      <c r="DGW344" s="9"/>
      <c r="DGX344" s="9"/>
      <c r="DGY344" s="9"/>
      <c r="DGZ344" s="9"/>
      <c r="DHA344" s="9"/>
      <c r="DHB344" s="9"/>
      <c r="DHC344" s="9"/>
      <c r="DHD344" s="9"/>
      <c r="DHE344" s="9"/>
      <c r="DHF344" s="9"/>
      <c r="DHG344" s="9"/>
      <c r="DHH344" s="9"/>
      <c r="DHI344" s="9"/>
      <c r="DHJ344" s="9"/>
      <c r="DHK344" s="9"/>
      <c r="DHL344" s="9"/>
      <c r="DHM344" s="9"/>
      <c r="DHN344" s="9"/>
      <c r="DHO344" s="9"/>
      <c r="DHP344" s="9"/>
      <c r="DHQ344" s="9"/>
      <c r="DHR344" s="9"/>
      <c r="DHS344" s="9"/>
      <c r="DHT344" s="9"/>
      <c r="DHU344" s="9"/>
      <c r="DHV344" s="9"/>
      <c r="DHW344" s="9"/>
      <c r="DHX344" s="9"/>
      <c r="DHY344" s="9"/>
      <c r="DHZ344" s="9"/>
      <c r="DIA344" s="9"/>
      <c r="DIB344" s="9"/>
      <c r="DIC344" s="9"/>
      <c r="DID344" s="9"/>
      <c r="DIE344" s="9"/>
      <c r="DIF344" s="9"/>
      <c r="DIG344" s="9"/>
      <c r="DIH344" s="9"/>
      <c r="DII344" s="9"/>
      <c r="DIJ344" s="9"/>
      <c r="DIK344" s="9"/>
      <c r="DIL344" s="9"/>
      <c r="DIM344" s="9"/>
      <c r="DIN344" s="9"/>
      <c r="DIO344" s="9"/>
      <c r="DIP344" s="9"/>
      <c r="DIQ344" s="9"/>
      <c r="DIR344" s="9"/>
      <c r="DIS344" s="9"/>
      <c r="DIT344" s="9"/>
      <c r="DIU344" s="9"/>
      <c r="DIV344" s="9"/>
      <c r="DIW344" s="9"/>
      <c r="DIX344" s="9"/>
      <c r="DIY344" s="9"/>
      <c r="DIZ344" s="9"/>
      <c r="DJA344" s="9"/>
      <c r="DJB344" s="9"/>
      <c r="DJC344" s="9"/>
      <c r="DJD344" s="9"/>
      <c r="DJE344" s="9"/>
      <c r="DJF344" s="9"/>
      <c r="DJG344" s="9"/>
      <c r="DJH344" s="9"/>
      <c r="DJI344" s="9"/>
      <c r="DJJ344" s="9"/>
      <c r="DJK344" s="9"/>
      <c r="DJL344" s="9"/>
      <c r="DJM344" s="9"/>
      <c r="DJN344" s="9"/>
      <c r="DJO344" s="9"/>
      <c r="DJP344" s="9"/>
      <c r="DJQ344" s="9"/>
      <c r="DJR344" s="9"/>
      <c r="DJS344" s="9"/>
      <c r="DJT344" s="9"/>
      <c r="DJU344" s="9"/>
      <c r="DJV344" s="9"/>
      <c r="DJW344" s="9"/>
      <c r="DJX344" s="9"/>
      <c r="DJY344" s="9"/>
      <c r="DJZ344" s="9"/>
      <c r="DKA344" s="9"/>
      <c r="DKB344" s="9"/>
      <c r="DKC344" s="9"/>
      <c r="DKD344" s="9"/>
      <c r="DKE344" s="9"/>
      <c r="DKF344" s="9"/>
      <c r="DKG344" s="9"/>
      <c r="DKH344" s="9"/>
      <c r="DKI344" s="9"/>
      <c r="DKJ344" s="9"/>
      <c r="DKK344" s="9"/>
      <c r="DKL344" s="9"/>
      <c r="DKM344" s="9"/>
      <c r="DKN344" s="9"/>
      <c r="DKO344" s="9"/>
      <c r="DKP344" s="9"/>
      <c r="DKQ344" s="9"/>
      <c r="DKR344" s="9"/>
      <c r="DKS344" s="9"/>
      <c r="DKT344" s="9"/>
      <c r="DKU344" s="9"/>
      <c r="DKV344" s="9"/>
      <c r="DKW344" s="9"/>
      <c r="DKX344" s="9"/>
      <c r="DKY344" s="9"/>
      <c r="DKZ344" s="9"/>
      <c r="DLA344" s="9"/>
      <c r="DLB344" s="9"/>
      <c r="DLC344" s="9"/>
      <c r="DLD344" s="9"/>
      <c r="DLE344" s="9"/>
      <c r="DLF344" s="9"/>
      <c r="DLG344" s="9"/>
      <c r="DLH344" s="9"/>
      <c r="DLI344" s="9"/>
      <c r="DLJ344" s="9"/>
      <c r="DLK344" s="9"/>
      <c r="DLL344" s="9"/>
      <c r="DLM344" s="9"/>
      <c r="DLN344" s="9"/>
      <c r="DLO344" s="9"/>
      <c r="DLP344" s="9"/>
      <c r="DLQ344" s="9"/>
      <c r="DLR344" s="9"/>
      <c r="DLS344" s="9"/>
      <c r="DLT344" s="9"/>
      <c r="DLU344" s="9"/>
      <c r="DLV344" s="9"/>
      <c r="DLW344" s="9"/>
      <c r="DLX344" s="9"/>
      <c r="DLY344" s="9"/>
      <c r="DLZ344" s="9"/>
      <c r="DMA344" s="9"/>
      <c r="DMB344" s="9"/>
      <c r="DMC344" s="9"/>
      <c r="DMD344" s="9"/>
      <c r="DME344" s="9"/>
      <c r="DMF344" s="9"/>
      <c r="DMG344" s="9"/>
      <c r="DMH344" s="9"/>
      <c r="DMI344" s="9"/>
      <c r="DMJ344" s="9"/>
      <c r="DMK344" s="9"/>
      <c r="DML344" s="9"/>
      <c r="DMM344" s="9"/>
      <c r="DMN344" s="9"/>
      <c r="DMO344" s="9"/>
      <c r="DMP344" s="9"/>
      <c r="DMQ344" s="9"/>
      <c r="DMR344" s="9"/>
      <c r="DMS344" s="9"/>
      <c r="DMT344" s="9"/>
      <c r="DMU344" s="9"/>
      <c r="DMV344" s="9"/>
      <c r="DMW344" s="9"/>
      <c r="DMX344" s="9"/>
      <c r="DMY344" s="9"/>
      <c r="DMZ344" s="9"/>
      <c r="DNA344" s="9"/>
      <c r="DNB344" s="9"/>
      <c r="DNC344" s="9"/>
      <c r="DND344" s="9"/>
      <c r="DNE344" s="9"/>
      <c r="DNF344" s="9"/>
      <c r="DNG344" s="9"/>
      <c r="DNH344" s="9"/>
      <c r="DNI344" s="9"/>
      <c r="DNJ344" s="9"/>
      <c r="DNK344" s="9"/>
      <c r="DNL344" s="9"/>
      <c r="DNM344" s="9"/>
      <c r="DNN344" s="9"/>
      <c r="DNO344" s="9"/>
      <c r="DNP344" s="9"/>
      <c r="DNQ344" s="9"/>
      <c r="DNR344" s="9"/>
      <c r="DNS344" s="9"/>
      <c r="DNT344" s="9"/>
      <c r="DNU344" s="9"/>
      <c r="DNV344" s="9"/>
      <c r="DNW344" s="9"/>
      <c r="DNX344" s="9"/>
      <c r="DNY344" s="9"/>
      <c r="DNZ344" s="9"/>
      <c r="DOA344" s="9"/>
      <c r="DOB344" s="9"/>
      <c r="DOC344" s="9"/>
      <c r="DOD344" s="9"/>
      <c r="DOE344" s="9"/>
      <c r="DOF344" s="9"/>
      <c r="DOG344" s="9"/>
      <c r="DOH344" s="9"/>
      <c r="DOI344" s="9"/>
      <c r="DOJ344" s="9"/>
      <c r="DOK344" s="9"/>
      <c r="DOL344" s="9"/>
      <c r="DOM344" s="9"/>
      <c r="DON344" s="9"/>
      <c r="DOO344" s="9"/>
      <c r="DOP344" s="9"/>
      <c r="DOQ344" s="9"/>
      <c r="DOR344" s="9"/>
      <c r="DOS344" s="9"/>
      <c r="DOT344" s="9"/>
      <c r="DOU344" s="9"/>
      <c r="DOV344" s="9"/>
      <c r="DOW344" s="9"/>
      <c r="DOX344" s="9"/>
      <c r="DOY344" s="9"/>
      <c r="DOZ344" s="9"/>
      <c r="DPA344" s="9"/>
      <c r="DPB344" s="9"/>
      <c r="DPC344" s="9"/>
      <c r="DPD344" s="9"/>
      <c r="DPE344" s="9"/>
      <c r="DPF344" s="9"/>
      <c r="DPG344" s="9"/>
      <c r="DPH344" s="9"/>
      <c r="DPI344" s="9"/>
      <c r="DPJ344" s="9"/>
      <c r="DPK344" s="9"/>
      <c r="DPL344" s="9"/>
      <c r="DPM344" s="9"/>
      <c r="DPN344" s="9"/>
      <c r="DPO344" s="9"/>
      <c r="DPP344" s="9"/>
      <c r="DPQ344" s="9"/>
      <c r="DPR344" s="9"/>
      <c r="DPS344" s="9"/>
      <c r="DPT344" s="9"/>
      <c r="DPU344" s="9"/>
      <c r="DPV344" s="9"/>
      <c r="DPW344" s="9"/>
      <c r="DPX344" s="9"/>
      <c r="DPY344" s="9"/>
      <c r="DPZ344" s="9"/>
      <c r="DQA344" s="9"/>
      <c r="DQB344" s="9"/>
      <c r="DQC344" s="9"/>
      <c r="DQD344" s="9"/>
      <c r="DQE344" s="9"/>
      <c r="DQF344" s="9"/>
      <c r="DQG344" s="9"/>
      <c r="DQH344" s="9"/>
      <c r="DQI344" s="9"/>
      <c r="DQJ344" s="9"/>
      <c r="DQK344" s="9"/>
      <c r="DQL344" s="9"/>
      <c r="DQM344" s="9"/>
      <c r="DQN344" s="9"/>
      <c r="DQO344" s="9"/>
      <c r="DQP344" s="9"/>
      <c r="DQQ344" s="9"/>
      <c r="DQR344" s="9"/>
      <c r="DQS344" s="9"/>
      <c r="DQT344" s="9"/>
      <c r="DQU344" s="9"/>
      <c r="DQV344" s="9"/>
      <c r="DQW344" s="9"/>
      <c r="DQX344" s="9"/>
      <c r="DQY344" s="9"/>
      <c r="DQZ344" s="9"/>
      <c r="DRA344" s="9"/>
      <c r="DRB344" s="9"/>
      <c r="DRC344" s="9"/>
      <c r="DRD344" s="9"/>
      <c r="DRE344" s="9"/>
      <c r="DRF344" s="9"/>
      <c r="DRG344" s="9"/>
      <c r="DRH344" s="9"/>
      <c r="DRI344" s="9"/>
      <c r="DRJ344" s="9"/>
      <c r="DRK344" s="9"/>
      <c r="DRL344" s="9"/>
      <c r="DRM344" s="9"/>
      <c r="DRN344" s="9"/>
      <c r="DRO344" s="9"/>
      <c r="DRP344" s="9"/>
      <c r="DRQ344" s="9"/>
      <c r="DRR344" s="9"/>
      <c r="DRS344" s="9"/>
      <c r="DRT344" s="9"/>
      <c r="DRU344" s="9"/>
      <c r="DRV344" s="9"/>
      <c r="DRW344" s="9"/>
      <c r="DRX344" s="9"/>
      <c r="DRY344" s="9"/>
      <c r="DRZ344" s="9"/>
      <c r="DSA344" s="9"/>
      <c r="DSB344" s="9"/>
      <c r="DSC344" s="9"/>
      <c r="DSD344" s="9"/>
      <c r="DSE344" s="9"/>
      <c r="DSF344" s="9"/>
      <c r="DSG344" s="9"/>
      <c r="DSH344" s="9"/>
      <c r="DSI344" s="9"/>
      <c r="DSJ344" s="9"/>
      <c r="DSK344" s="9"/>
      <c r="DSL344" s="9"/>
      <c r="DSM344" s="9"/>
      <c r="DSN344" s="9"/>
      <c r="DSO344" s="9"/>
      <c r="DSP344" s="9"/>
      <c r="DSQ344" s="9"/>
      <c r="DSR344" s="9"/>
      <c r="DSS344" s="9"/>
      <c r="DST344" s="9"/>
      <c r="DSU344" s="9"/>
      <c r="DSV344" s="9"/>
      <c r="DSW344" s="9"/>
      <c r="DSX344" s="9"/>
      <c r="DSY344" s="9"/>
      <c r="DSZ344" s="9"/>
      <c r="DTA344" s="9"/>
      <c r="DTB344" s="9"/>
      <c r="DTC344" s="9"/>
      <c r="DTD344" s="9"/>
      <c r="DTE344" s="9"/>
      <c r="DTF344" s="9"/>
      <c r="DTG344" s="9"/>
      <c r="DTH344" s="9"/>
      <c r="DTI344" s="9"/>
      <c r="DTJ344" s="9"/>
      <c r="DTK344" s="9"/>
      <c r="DTL344" s="9"/>
      <c r="DTM344" s="9"/>
      <c r="DTN344" s="9"/>
      <c r="DTO344" s="9"/>
      <c r="DTP344" s="9"/>
      <c r="DTQ344" s="9"/>
      <c r="DTR344" s="9"/>
      <c r="DTS344" s="9"/>
      <c r="DTT344" s="9"/>
      <c r="DTU344" s="9"/>
      <c r="DTV344" s="9"/>
      <c r="DTW344" s="9"/>
      <c r="DTX344" s="9"/>
      <c r="DTY344" s="9"/>
      <c r="DTZ344" s="9"/>
      <c r="DUA344" s="9"/>
      <c r="DUB344" s="9"/>
      <c r="DUC344" s="9"/>
      <c r="DUD344" s="9"/>
      <c r="DUE344" s="9"/>
      <c r="DUF344" s="9"/>
      <c r="DUG344" s="9"/>
      <c r="DUH344" s="9"/>
      <c r="DUI344" s="9"/>
      <c r="DUJ344" s="9"/>
      <c r="DUK344" s="9"/>
      <c r="DUL344" s="9"/>
      <c r="DUM344" s="9"/>
      <c r="DUN344" s="9"/>
      <c r="DUO344" s="9"/>
      <c r="DUP344" s="9"/>
      <c r="DUQ344" s="9"/>
      <c r="DUR344" s="9"/>
      <c r="DUS344" s="9"/>
      <c r="DUT344" s="9"/>
      <c r="DUU344" s="9"/>
      <c r="DUV344" s="9"/>
      <c r="DUW344" s="9"/>
      <c r="DUX344" s="9"/>
      <c r="DUY344" s="9"/>
      <c r="DUZ344" s="9"/>
      <c r="DVA344" s="9"/>
      <c r="DVB344" s="9"/>
      <c r="DVC344" s="9"/>
      <c r="DVD344" s="9"/>
      <c r="DVE344" s="9"/>
      <c r="DVF344" s="9"/>
      <c r="DVG344" s="9"/>
      <c r="DVH344" s="9"/>
      <c r="DVI344" s="9"/>
      <c r="DVJ344" s="9"/>
      <c r="DVK344" s="9"/>
      <c r="DVL344" s="9"/>
      <c r="DVM344" s="9"/>
      <c r="DVN344" s="9"/>
      <c r="DVO344" s="9"/>
      <c r="DVP344" s="9"/>
      <c r="DVQ344" s="9"/>
      <c r="DVR344" s="9"/>
      <c r="DVS344" s="9"/>
      <c r="DVT344" s="9"/>
      <c r="DVU344" s="9"/>
      <c r="DVV344" s="9"/>
      <c r="DVW344" s="9"/>
      <c r="DVX344" s="9"/>
      <c r="DVY344" s="9"/>
      <c r="DVZ344" s="9"/>
      <c r="DWA344" s="9"/>
      <c r="DWB344" s="9"/>
      <c r="DWC344" s="9"/>
      <c r="DWD344" s="9"/>
      <c r="DWE344" s="9"/>
      <c r="DWF344" s="9"/>
      <c r="DWG344" s="9"/>
      <c r="DWH344" s="9"/>
      <c r="DWI344" s="9"/>
      <c r="DWJ344" s="9"/>
      <c r="DWK344" s="9"/>
      <c r="DWL344" s="9"/>
      <c r="DWM344" s="9"/>
      <c r="DWN344" s="9"/>
      <c r="DWO344" s="9"/>
      <c r="DWP344" s="9"/>
      <c r="DWQ344" s="9"/>
      <c r="DWR344" s="9"/>
      <c r="DWS344" s="9"/>
      <c r="DWT344" s="9"/>
      <c r="DWU344" s="9"/>
      <c r="DWV344" s="9"/>
      <c r="DWW344" s="9"/>
      <c r="DWX344" s="9"/>
      <c r="DWY344" s="9"/>
      <c r="DWZ344" s="9"/>
      <c r="DXA344" s="9"/>
      <c r="DXB344" s="9"/>
      <c r="DXC344" s="9"/>
      <c r="DXD344" s="9"/>
      <c r="DXE344" s="9"/>
      <c r="DXF344" s="9"/>
      <c r="DXG344" s="9"/>
      <c r="DXH344" s="9"/>
      <c r="DXI344" s="9"/>
      <c r="DXJ344" s="9"/>
      <c r="DXK344" s="9"/>
      <c r="DXL344" s="9"/>
      <c r="DXM344" s="9"/>
      <c r="DXN344" s="9"/>
      <c r="DXO344" s="9"/>
      <c r="DXP344" s="9"/>
      <c r="DXQ344" s="9"/>
      <c r="DXR344" s="9"/>
      <c r="DXS344" s="9"/>
      <c r="DXT344" s="9"/>
      <c r="DXU344" s="9"/>
      <c r="DXV344" s="9"/>
      <c r="DXW344" s="9"/>
      <c r="DXX344" s="9"/>
      <c r="DXY344" s="9"/>
      <c r="DXZ344" s="9"/>
      <c r="DYA344" s="9"/>
      <c r="DYB344" s="9"/>
      <c r="DYC344" s="9"/>
      <c r="DYD344" s="9"/>
      <c r="DYE344" s="9"/>
      <c r="DYF344" s="9"/>
      <c r="DYG344" s="9"/>
      <c r="DYH344" s="9"/>
      <c r="DYI344" s="9"/>
      <c r="DYJ344" s="9"/>
      <c r="DYK344" s="9"/>
      <c r="DYL344" s="9"/>
      <c r="DYM344" s="9"/>
      <c r="DYN344" s="9"/>
      <c r="DYO344" s="9"/>
      <c r="DYP344" s="9"/>
      <c r="DYQ344" s="9"/>
      <c r="DYR344" s="9"/>
      <c r="DYS344" s="9"/>
      <c r="DYT344" s="9"/>
      <c r="DYU344" s="9"/>
      <c r="DYV344" s="9"/>
      <c r="DYW344" s="9"/>
      <c r="DYX344" s="9"/>
      <c r="DYY344" s="9"/>
      <c r="DYZ344" s="9"/>
      <c r="DZA344" s="9"/>
      <c r="DZB344" s="9"/>
      <c r="DZC344" s="9"/>
      <c r="DZD344" s="9"/>
      <c r="DZE344" s="9"/>
      <c r="DZF344" s="9"/>
      <c r="DZG344" s="9"/>
      <c r="DZH344" s="9"/>
      <c r="DZI344" s="9"/>
      <c r="DZJ344" s="9"/>
      <c r="DZK344" s="9"/>
      <c r="DZL344" s="9"/>
      <c r="DZM344" s="9"/>
      <c r="DZN344" s="9"/>
      <c r="DZO344" s="9"/>
      <c r="DZP344" s="9"/>
      <c r="DZQ344" s="9"/>
      <c r="DZR344" s="9"/>
      <c r="DZS344" s="9"/>
      <c r="DZT344" s="9"/>
      <c r="DZU344" s="9"/>
      <c r="DZV344" s="9"/>
      <c r="DZW344" s="9"/>
      <c r="DZX344" s="9"/>
      <c r="DZY344" s="9"/>
      <c r="DZZ344" s="9"/>
      <c r="EAA344" s="9"/>
      <c r="EAB344" s="9"/>
      <c r="EAC344" s="9"/>
      <c r="EAD344" s="9"/>
      <c r="EAE344" s="9"/>
      <c r="EAF344" s="9"/>
      <c r="EAG344" s="9"/>
      <c r="EAH344" s="9"/>
      <c r="EAI344" s="9"/>
      <c r="EAJ344" s="9"/>
      <c r="EAK344" s="9"/>
      <c r="EAL344" s="9"/>
      <c r="EAM344" s="9"/>
      <c r="EAN344" s="9"/>
      <c r="EAO344" s="9"/>
      <c r="EAP344" s="9"/>
      <c r="EAQ344" s="9"/>
      <c r="EAR344" s="9"/>
      <c r="EAS344" s="9"/>
      <c r="EAT344" s="9"/>
      <c r="EAU344" s="9"/>
      <c r="EAV344" s="9"/>
      <c r="EAW344" s="9"/>
      <c r="EAX344" s="9"/>
      <c r="EAY344" s="9"/>
      <c r="EAZ344" s="9"/>
      <c r="EBA344" s="9"/>
      <c r="EBB344" s="9"/>
      <c r="EBC344" s="9"/>
      <c r="EBD344" s="9"/>
      <c r="EBE344" s="9"/>
      <c r="EBF344" s="9"/>
      <c r="EBG344" s="9"/>
      <c r="EBH344" s="9"/>
      <c r="EBI344" s="9"/>
      <c r="EBJ344" s="9"/>
      <c r="EBK344" s="9"/>
      <c r="EBL344" s="9"/>
      <c r="EBM344" s="9"/>
      <c r="EBN344" s="9"/>
      <c r="EBO344" s="9"/>
      <c r="EBP344" s="9"/>
      <c r="EBQ344" s="9"/>
      <c r="EBR344" s="9"/>
      <c r="EBS344" s="9"/>
      <c r="EBT344" s="9"/>
      <c r="EBU344" s="9"/>
      <c r="EBV344" s="9"/>
      <c r="EBW344" s="9"/>
      <c r="EBX344" s="9"/>
      <c r="EBY344" s="9"/>
      <c r="EBZ344" s="9"/>
      <c r="ECA344" s="9"/>
      <c r="ECB344" s="9"/>
      <c r="ECC344" s="9"/>
      <c r="ECD344" s="9"/>
      <c r="ECE344" s="9"/>
      <c r="ECF344" s="9"/>
      <c r="ECG344" s="9"/>
      <c r="ECH344" s="9"/>
      <c r="ECI344" s="9"/>
      <c r="ECJ344" s="9"/>
      <c r="ECK344" s="9"/>
      <c r="ECL344" s="9"/>
      <c r="ECM344" s="9"/>
      <c r="ECN344" s="9"/>
      <c r="ECO344" s="9"/>
      <c r="ECP344" s="9"/>
      <c r="ECQ344" s="9"/>
      <c r="ECR344" s="9"/>
      <c r="ECS344" s="9"/>
      <c r="ECT344" s="9"/>
      <c r="ECU344" s="9"/>
      <c r="ECV344" s="9"/>
      <c r="ECW344" s="9"/>
      <c r="ECX344" s="9"/>
      <c r="ECY344" s="9"/>
      <c r="ECZ344" s="9"/>
      <c r="EDA344" s="9"/>
      <c r="EDB344" s="9"/>
      <c r="EDC344" s="9"/>
      <c r="EDD344" s="9"/>
      <c r="EDE344" s="9"/>
      <c r="EDF344" s="9"/>
      <c r="EDG344" s="9"/>
      <c r="EDH344" s="9"/>
      <c r="EDI344" s="9"/>
      <c r="EDJ344" s="9"/>
      <c r="EDK344" s="9"/>
      <c r="EDL344" s="9"/>
      <c r="EDM344" s="9"/>
      <c r="EDN344" s="9"/>
      <c r="EDO344" s="9"/>
      <c r="EDP344" s="9"/>
      <c r="EDQ344" s="9"/>
      <c r="EDR344" s="9"/>
      <c r="EDS344" s="9"/>
      <c r="EDT344" s="9"/>
      <c r="EDU344" s="9"/>
      <c r="EDV344" s="9"/>
      <c r="EDW344" s="9"/>
      <c r="EDX344" s="9"/>
      <c r="EDY344" s="9"/>
      <c r="EDZ344" s="9"/>
      <c r="EEA344" s="9"/>
      <c r="EEB344" s="9"/>
      <c r="EEC344" s="9"/>
      <c r="EED344" s="9"/>
      <c r="EEE344" s="9"/>
      <c r="EEF344" s="9"/>
      <c r="EEG344" s="9"/>
      <c r="EEH344" s="9"/>
      <c r="EEI344" s="9"/>
      <c r="EEJ344" s="9"/>
      <c r="EEK344" s="9"/>
      <c r="EEL344" s="9"/>
      <c r="EEM344" s="9"/>
      <c r="EEN344" s="9"/>
      <c r="EEO344" s="9"/>
      <c r="EEP344" s="9"/>
      <c r="EEQ344" s="9"/>
      <c r="EER344" s="9"/>
      <c r="EES344" s="9"/>
      <c r="EET344" s="9"/>
      <c r="EEU344" s="9"/>
      <c r="EEV344" s="9"/>
      <c r="EEW344" s="9"/>
      <c r="EEX344" s="9"/>
      <c r="EEY344" s="9"/>
      <c r="EEZ344" s="9"/>
      <c r="EFA344" s="9"/>
      <c r="EFB344" s="9"/>
      <c r="EFC344" s="9"/>
      <c r="EFD344" s="9"/>
      <c r="EFE344" s="9"/>
      <c r="EFF344" s="9"/>
      <c r="EFG344" s="9"/>
      <c r="EFH344" s="9"/>
      <c r="EFI344" s="9"/>
      <c r="EFJ344" s="9"/>
      <c r="EFK344" s="9"/>
      <c r="EFL344" s="9"/>
      <c r="EFM344" s="9"/>
      <c r="EFN344" s="9"/>
      <c r="EFO344" s="9"/>
      <c r="EFP344" s="9"/>
      <c r="EFQ344" s="9"/>
      <c r="EFR344" s="9"/>
      <c r="EFS344" s="9"/>
      <c r="EFT344" s="9"/>
      <c r="EFU344" s="9"/>
      <c r="EFV344" s="9"/>
      <c r="EFW344" s="9"/>
      <c r="EFX344" s="9"/>
      <c r="EFY344" s="9"/>
      <c r="EFZ344" s="9"/>
      <c r="EGA344" s="9"/>
      <c r="EGB344" s="9"/>
      <c r="EGC344" s="9"/>
      <c r="EGD344" s="9"/>
      <c r="EGE344" s="9"/>
      <c r="EGF344" s="9"/>
      <c r="EGG344" s="9"/>
      <c r="EGH344" s="9"/>
      <c r="EGI344" s="9"/>
      <c r="EGJ344" s="9"/>
      <c r="EGK344" s="9"/>
      <c r="EGL344" s="9"/>
      <c r="EGM344" s="9"/>
      <c r="EGN344" s="9"/>
      <c r="EGO344" s="9"/>
      <c r="EGP344" s="9"/>
      <c r="EGQ344" s="9"/>
      <c r="EGR344" s="9"/>
      <c r="EGS344" s="9"/>
      <c r="EGT344" s="9"/>
      <c r="EGU344" s="9"/>
      <c r="EGV344" s="9"/>
      <c r="EGW344" s="9"/>
      <c r="EGX344" s="9"/>
      <c r="EGY344" s="9"/>
      <c r="EGZ344" s="9"/>
      <c r="EHA344" s="9"/>
      <c r="EHB344" s="9"/>
      <c r="EHC344" s="9"/>
      <c r="EHD344" s="9"/>
      <c r="EHE344" s="9"/>
      <c r="EHF344" s="9"/>
      <c r="EHG344" s="9"/>
      <c r="EHH344" s="9"/>
      <c r="EHI344" s="9"/>
      <c r="EHJ344" s="9"/>
      <c r="EHK344" s="9"/>
      <c r="EHL344" s="9"/>
      <c r="EHM344" s="9"/>
      <c r="EHN344" s="9"/>
      <c r="EHO344" s="9"/>
      <c r="EHP344" s="9"/>
      <c r="EHQ344" s="9"/>
      <c r="EHR344" s="9"/>
      <c r="EHS344" s="9"/>
      <c r="EHT344" s="9"/>
      <c r="EHU344" s="9"/>
      <c r="EHV344" s="9"/>
      <c r="EHW344" s="9"/>
      <c r="EHX344" s="9"/>
      <c r="EHY344" s="9"/>
      <c r="EHZ344" s="9"/>
      <c r="EIA344" s="9"/>
      <c r="EIB344" s="9"/>
      <c r="EIC344" s="9"/>
      <c r="EID344" s="9"/>
      <c r="EIE344" s="9"/>
      <c r="EIF344" s="9"/>
      <c r="EIG344" s="9"/>
      <c r="EIH344" s="9"/>
      <c r="EII344" s="9"/>
      <c r="EIJ344" s="9"/>
      <c r="EIK344" s="9"/>
      <c r="EIL344" s="9"/>
      <c r="EIM344" s="9"/>
      <c r="EIN344" s="9"/>
      <c r="EIO344" s="9"/>
      <c r="EIP344" s="9"/>
      <c r="EIQ344" s="9"/>
      <c r="EIR344" s="9"/>
      <c r="EIS344" s="9"/>
      <c r="EIT344" s="9"/>
      <c r="EIU344" s="9"/>
      <c r="EIV344" s="9"/>
      <c r="EIW344" s="9"/>
      <c r="EIX344" s="9"/>
      <c r="EIY344" s="9"/>
      <c r="EIZ344" s="9"/>
      <c r="EJA344" s="9"/>
      <c r="EJB344" s="9"/>
      <c r="EJC344" s="9"/>
      <c r="EJD344" s="9"/>
      <c r="EJE344" s="9"/>
      <c r="EJF344" s="9"/>
      <c r="EJG344" s="9"/>
      <c r="EJH344" s="9"/>
      <c r="EJI344" s="9"/>
      <c r="EJJ344" s="9"/>
      <c r="EJK344" s="9"/>
      <c r="EJL344" s="9"/>
      <c r="EJM344" s="9"/>
      <c r="EJN344" s="9"/>
      <c r="EJO344" s="9"/>
      <c r="EJP344" s="9"/>
      <c r="EJQ344" s="9"/>
      <c r="EJR344" s="9"/>
      <c r="EJS344" s="9"/>
      <c r="EJT344" s="9"/>
      <c r="EJU344" s="9"/>
      <c r="EJV344" s="9"/>
      <c r="EJW344" s="9"/>
      <c r="EJX344" s="9"/>
      <c r="EJY344" s="9"/>
      <c r="EJZ344" s="9"/>
      <c r="EKA344" s="9"/>
      <c r="EKB344" s="9"/>
      <c r="EKC344" s="9"/>
      <c r="EKD344" s="9"/>
      <c r="EKE344" s="9"/>
      <c r="EKF344" s="9"/>
      <c r="EKG344" s="9"/>
      <c r="EKH344" s="9"/>
      <c r="EKI344" s="9"/>
      <c r="EKJ344" s="9"/>
      <c r="EKK344" s="9"/>
      <c r="EKL344" s="9"/>
      <c r="EKM344" s="9"/>
      <c r="EKN344" s="9"/>
      <c r="EKO344" s="9"/>
      <c r="EKP344" s="9"/>
      <c r="EKQ344" s="9"/>
      <c r="EKR344" s="9"/>
      <c r="EKS344" s="9"/>
      <c r="EKT344" s="9"/>
      <c r="EKU344" s="9"/>
      <c r="EKV344" s="9"/>
      <c r="EKW344" s="9"/>
      <c r="EKX344" s="9"/>
      <c r="EKY344" s="9"/>
      <c r="EKZ344" s="9"/>
      <c r="ELA344" s="9"/>
      <c r="ELB344" s="9"/>
      <c r="ELC344" s="9"/>
      <c r="ELD344" s="9"/>
      <c r="ELE344" s="9"/>
      <c r="ELF344" s="9"/>
      <c r="ELG344" s="9"/>
      <c r="ELH344" s="9"/>
      <c r="ELI344" s="9"/>
      <c r="ELJ344" s="9"/>
      <c r="ELK344" s="9"/>
      <c r="ELL344" s="9"/>
      <c r="ELM344" s="9"/>
      <c r="ELN344" s="9"/>
      <c r="ELO344" s="9"/>
      <c r="ELP344" s="9"/>
      <c r="ELQ344" s="9"/>
      <c r="ELR344" s="9"/>
      <c r="ELS344" s="9"/>
      <c r="ELT344" s="9"/>
      <c r="ELU344" s="9"/>
      <c r="ELV344" s="9"/>
      <c r="ELW344" s="9"/>
      <c r="ELX344" s="9"/>
      <c r="ELY344" s="9"/>
      <c r="ELZ344" s="9"/>
      <c r="EMA344" s="9"/>
      <c r="EMB344" s="9"/>
      <c r="EMC344" s="9"/>
      <c r="EMD344" s="9"/>
      <c r="EME344" s="9"/>
      <c r="EMF344" s="9"/>
      <c r="EMG344" s="9"/>
      <c r="EMH344" s="9"/>
      <c r="EMI344" s="9"/>
      <c r="EMJ344" s="9"/>
      <c r="EMK344" s="9"/>
      <c r="EML344" s="9"/>
      <c r="EMM344" s="9"/>
      <c r="EMN344" s="9"/>
      <c r="EMO344" s="9"/>
      <c r="EMP344" s="9"/>
      <c r="EMQ344" s="9"/>
      <c r="EMR344" s="9"/>
      <c r="EMS344" s="9"/>
      <c r="EMT344" s="9"/>
      <c r="EMU344" s="9"/>
      <c r="EMV344" s="9"/>
      <c r="EMW344" s="9"/>
      <c r="EMX344" s="9"/>
      <c r="EMY344" s="9"/>
      <c r="EMZ344" s="9"/>
      <c r="ENA344" s="9"/>
      <c r="ENB344" s="9"/>
      <c r="ENC344" s="9"/>
      <c r="END344" s="9"/>
      <c r="ENE344" s="9"/>
      <c r="ENF344" s="9"/>
      <c r="ENG344" s="9"/>
      <c r="ENH344" s="9"/>
      <c r="ENI344" s="9"/>
      <c r="ENJ344" s="9"/>
      <c r="ENK344" s="9"/>
      <c r="ENL344" s="9"/>
      <c r="ENM344" s="9"/>
      <c r="ENN344" s="9"/>
      <c r="ENO344" s="9"/>
      <c r="ENP344" s="9"/>
      <c r="ENQ344" s="9"/>
      <c r="ENR344" s="9"/>
      <c r="ENS344" s="9"/>
      <c r="ENT344" s="9"/>
      <c r="ENU344" s="9"/>
      <c r="ENV344" s="9"/>
      <c r="ENW344" s="9"/>
      <c r="ENX344" s="9"/>
      <c r="ENY344" s="9"/>
      <c r="ENZ344" s="9"/>
      <c r="EOA344" s="9"/>
      <c r="EOB344" s="9"/>
      <c r="EOC344" s="9"/>
      <c r="EOD344" s="9"/>
      <c r="EOE344" s="9"/>
      <c r="EOF344" s="9"/>
      <c r="EOG344" s="9"/>
      <c r="EOH344" s="9"/>
      <c r="EOI344" s="9"/>
      <c r="EOJ344" s="9"/>
      <c r="EOK344" s="9"/>
      <c r="EOL344" s="9"/>
      <c r="EOM344" s="9"/>
      <c r="EON344" s="9"/>
      <c r="EOO344" s="9"/>
      <c r="EOP344" s="9"/>
      <c r="EOQ344" s="9"/>
      <c r="EOR344" s="9"/>
      <c r="EOS344" s="9"/>
      <c r="EOT344" s="9"/>
      <c r="EOU344" s="9"/>
      <c r="EOV344" s="9"/>
      <c r="EOW344" s="9"/>
      <c r="EOX344" s="9"/>
      <c r="EOY344" s="9"/>
      <c r="EOZ344" s="9"/>
      <c r="EPA344" s="9"/>
      <c r="EPB344" s="9"/>
      <c r="EPC344" s="9"/>
      <c r="EPD344" s="9"/>
      <c r="EPE344" s="9"/>
      <c r="EPF344" s="9"/>
      <c r="EPG344" s="9"/>
      <c r="EPH344" s="9"/>
      <c r="EPI344" s="9"/>
      <c r="EPJ344" s="9"/>
      <c r="EPK344" s="9"/>
      <c r="EPL344" s="9"/>
      <c r="EPM344" s="9"/>
      <c r="EPN344" s="9"/>
      <c r="EPO344" s="9"/>
      <c r="EPP344" s="9"/>
      <c r="EPQ344" s="9"/>
      <c r="EPR344" s="9"/>
      <c r="EPS344" s="9"/>
      <c r="EPT344" s="9"/>
      <c r="EPU344" s="9"/>
      <c r="EPV344" s="9"/>
      <c r="EPW344" s="9"/>
      <c r="EPX344" s="9"/>
      <c r="EPY344" s="9"/>
      <c r="EPZ344" s="9"/>
      <c r="EQA344" s="9"/>
      <c r="EQB344" s="9"/>
      <c r="EQC344" s="9"/>
      <c r="EQD344" s="9"/>
      <c r="EQE344" s="9"/>
      <c r="EQF344" s="9"/>
      <c r="EQG344" s="9"/>
      <c r="EQH344" s="9"/>
      <c r="EQI344" s="9"/>
      <c r="EQJ344" s="9"/>
      <c r="EQK344" s="9"/>
      <c r="EQL344" s="9"/>
      <c r="EQM344" s="9"/>
      <c r="EQN344" s="9"/>
      <c r="EQO344" s="9"/>
      <c r="EQP344" s="9"/>
      <c r="EQQ344" s="9"/>
      <c r="EQR344" s="9"/>
      <c r="EQS344" s="9"/>
      <c r="EQT344" s="9"/>
      <c r="EQU344" s="9"/>
      <c r="EQV344" s="9"/>
      <c r="EQW344" s="9"/>
      <c r="EQX344" s="9"/>
      <c r="EQY344" s="9"/>
      <c r="EQZ344" s="9"/>
      <c r="ERA344" s="9"/>
      <c r="ERB344" s="9"/>
      <c r="ERC344" s="9"/>
      <c r="ERD344" s="9"/>
      <c r="ERE344" s="9"/>
      <c r="ERF344" s="9"/>
      <c r="ERG344" s="9"/>
      <c r="ERH344" s="9"/>
      <c r="ERI344" s="9"/>
      <c r="ERJ344" s="9"/>
      <c r="ERK344" s="9"/>
      <c r="ERL344" s="9"/>
      <c r="ERM344" s="9"/>
      <c r="ERN344" s="9"/>
      <c r="ERO344" s="9"/>
      <c r="ERP344" s="9"/>
      <c r="ERQ344" s="9"/>
      <c r="ERR344" s="9"/>
      <c r="ERS344" s="9"/>
      <c r="ERT344" s="9"/>
      <c r="ERU344" s="9"/>
      <c r="ERV344" s="9"/>
      <c r="ERW344" s="9"/>
      <c r="ERX344" s="9"/>
      <c r="ERY344" s="9"/>
      <c r="ERZ344" s="9"/>
      <c r="ESA344" s="9"/>
      <c r="ESB344" s="9"/>
      <c r="ESC344" s="9"/>
      <c r="ESD344" s="9"/>
      <c r="ESE344" s="9"/>
      <c r="ESF344" s="9"/>
      <c r="ESG344" s="9"/>
      <c r="ESH344" s="9"/>
      <c r="ESI344" s="9"/>
      <c r="ESJ344" s="9"/>
      <c r="ESK344" s="9"/>
      <c r="ESL344" s="9"/>
      <c r="ESM344" s="9"/>
      <c r="ESN344" s="9"/>
      <c r="ESO344" s="9"/>
      <c r="ESP344" s="9"/>
      <c r="ESQ344" s="9"/>
      <c r="ESR344" s="9"/>
      <c r="ESS344" s="9"/>
      <c r="EST344" s="9"/>
      <c r="ESU344" s="9"/>
      <c r="ESV344" s="9"/>
      <c r="ESW344" s="9"/>
      <c r="ESX344" s="9"/>
      <c r="ESY344" s="9"/>
      <c r="ESZ344" s="9"/>
      <c r="ETA344" s="9"/>
      <c r="ETB344" s="9"/>
      <c r="ETC344" s="9"/>
      <c r="ETD344" s="9"/>
      <c r="ETE344" s="9"/>
      <c r="ETF344" s="9"/>
      <c r="ETG344" s="9"/>
      <c r="ETH344" s="9"/>
      <c r="ETI344" s="9"/>
      <c r="ETJ344" s="9"/>
      <c r="ETK344" s="9"/>
      <c r="ETL344" s="9"/>
      <c r="ETM344" s="9"/>
      <c r="ETN344" s="9"/>
      <c r="ETO344" s="9"/>
      <c r="ETP344" s="9"/>
      <c r="ETQ344" s="9"/>
      <c r="ETR344" s="9"/>
      <c r="ETS344" s="9"/>
      <c r="ETT344" s="9"/>
      <c r="ETU344" s="9"/>
      <c r="ETV344" s="9"/>
      <c r="ETW344" s="9"/>
      <c r="ETX344" s="9"/>
      <c r="ETY344" s="9"/>
      <c r="ETZ344" s="9"/>
      <c r="EUA344" s="9"/>
      <c r="EUB344" s="9"/>
      <c r="EUC344" s="9"/>
      <c r="EUD344" s="9"/>
      <c r="EUE344" s="9"/>
      <c r="EUF344" s="9"/>
      <c r="EUG344" s="9"/>
      <c r="EUH344" s="9"/>
      <c r="EUI344" s="9"/>
      <c r="EUJ344" s="9"/>
      <c r="EUK344" s="9"/>
      <c r="EUL344" s="9"/>
      <c r="EUM344" s="9"/>
      <c r="EUN344" s="9"/>
      <c r="EUO344" s="9"/>
      <c r="EUP344" s="9"/>
      <c r="EUQ344" s="9"/>
      <c r="EUR344" s="9"/>
      <c r="EUS344" s="9"/>
      <c r="EUT344" s="9"/>
      <c r="EUU344" s="9"/>
      <c r="EUV344" s="9"/>
      <c r="EUW344" s="9"/>
      <c r="EUX344" s="9"/>
      <c r="EUY344" s="9"/>
      <c r="EUZ344" s="9"/>
      <c r="EVA344" s="9"/>
      <c r="EVB344" s="9"/>
      <c r="EVC344" s="9"/>
      <c r="EVD344" s="9"/>
      <c r="EVE344" s="9"/>
      <c r="EVF344" s="9"/>
      <c r="EVG344" s="9"/>
      <c r="EVH344" s="9"/>
      <c r="EVI344" s="9"/>
      <c r="EVJ344" s="9"/>
      <c r="EVK344" s="9"/>
      <c r="EVL344" s="9"/>
      <c r="EVM344" s="9"/>
      <c r="EVN344" s="9"/>
      <c r="EVO344" s="9"/>
      <c r="EVP344" s="9"/>
      <c r="EVQ344" s="9"/>
      <c r="EVR344" s="9"/>
      <c r="EVS344" s="9"/>
      <c r="EVT344" s="9"/>
      <c r="EVU344" s="9"/>
      <c r="EVV344" s="9"/>
      <c r="EVW344" s="9"/>
      <c r="EVX344" s="9"/>
      <c r="EVY344" s="9"/>
      <c r="EVZ344" s="9"/>
      <c r="EWA344" s="9"/>
      <c r="EWB344" s="9"/>
      <c r="EWC344" s="9"/>
      <c r="EWD344" s="9"/>
      <c r="EWE344" s="9"/>
      <c r="EWF344" s="9"/>
      <c r="EWG344" s="9"/>
      <c r="EWH344" s="9"/>
      <c r="EWI344" s="9"/>
      <c r="EWJ344" s="9"/>
      <c r="EWK344" s="9"/>
      <c r="EWL344" s="9"/>
      <c r="EWM344" s="9"/>
      <c r="EWN344" s="9"/>
      <c r="EWO344" s="9"/>
      <c r="EWP344" s="9"/>
      <c r="EWQ344" s="9"/>
      <c r="EWR344" s="9"/>
      <c r="EWS344" s="9"/>
      <c r="EWT344" s="9"/>
      <c r="EWU344" s="9"/>
      <c r="EWV344" s="9"/>
      <c r="EWW344" s="9"/>
      <c r="EWX344" s="9"/>
      <c r="EWY344" s="9"/>
      <c r="EWZ344" s="9"/>
      <c r="EXA344" s="9"/>
      <c r="EXB344" s="9"/>
      <c r="EXC344" s="9"/>
      <c r="EXD344" s="9"/>
      <c r="EXE344" s="9"/>
      <c r="EXF344" s="9"/>
      <c r="EXG344" s="9"/>
      <c r="EXH344" s="9"/>
      <c r="EXI344" s="9"/>
      <c r="EXJ344" s="9"/>
      <c r="EXK344" s="9"/>
      <c r="EXL344" s="9"/>
      <c r="EXM344" s="9"/>
      <c r="EXN344" s="9"/>
      <c r="EXO344" s="9"/>
      <c r="EXP344" s="9"/>
      <c r="EXQ344" s="9"/>
      <c r="EXR344" s="9"/>
      <c r="EXS344" s="9"/>
      <c r="EXT344" s="9"/>
      <c r="EXU344" s="9"/>
      <c r="EXV344" s="9"/>
      <c r="EXW344" s="9"/>
      <c r="EXX344" s="9"/>
      <c r="EXY344" s="9"/>
      <c r="EXZ344" s="9"/>
      <c r="EYA344" s="9"/>
      <c r="EYB344" s="9"/>
      <c r="EYC344" s="9"/>
      <c r="EYD344" s="9"/>
      <c r="EYE344" s="9"/>
      <c r="EYF344" s="9"/>
      <c r="EYG344" s="9"/>
      <c r="EYH344" s="9"/>
      <c r="EYI344" s="9"/>
      <c r="EYJ344" s="9"/>
      <c r="EYK344" s="9"/>
      <c r="EYL344" s="9"/>
      <c r="EYM344" s="9"/>
      <c r="EYN344" s="9"/>
      <c r="EYO344" s="9"/>
      <c r="EYP344" s="9"/>
      <c r="EYQ344" s="9"/>
      <c r="EYR344" s="9"/>
      <c r="EYS344" s="9"/>
      <c r="EYT344" s="9"/>
      <c r="EYU344" s="9"/>
      <c r="EYV344" s="9"/>
      <c r="EYW344" s="9"/>
      <c r="EYX344" s="9"/>
      <c r="EYY344" s="9"/>
      <c r="EYZ344" s="9"/>
      <c r="EZA344" s="9"/>
      <c r="EZB344" s="9"/>
      <c r="EZC344" s="9"/>
      <c r="EZD344" s="9"/>
      <c r="EZE344" s="9"/>
      <c r="EZF344" s="9"/>
      <c r="EZG344" s="9"/>
      <c r="EZH344" s="9"/>
      <c r="EZI344" s="9"/>
      <c r="EZJ344" s="9"/>
      <c r="EZK344" s="9"/>
      <c r="EZL344" s="9"/>
      <c r="EZM344" s="9"/>
      <c r="EZN344" s="9"/>
      <c r="EZO344" s="9"/>
      <c r="EZP344" s="9"/>
      <c r="EZQ344" s="9"/>
      <c r="EZR344" s="9"/>
      <c r="EZS344" s="9"/>
      <c r="EZT344" s="9"/>
      <c r="EZU344" s="9"/>
      <c r="EZV344" s="9"/>
      <c r="EZW344" s="9"/>
      <c r="EZX344" s="9"/>
      <c r="EZY344" s="9"/>
      <c r="EZZ344" s="9"/>
      <c r="FAA344" s="9"/>
      <c r="FAB344" s="9"/>
      <c r="FAC344" s="9"/>
      <c r="FAD344" s="9"/>
      <c r="FAE344" s="9"/>
      <c r="FAF344" s="9"/>
      <c r="FAG344" s="9"/>
      <c r="FAH344" s="9"/>
      <c r="FAI344" s="9"/>
      <c r="FAJ344" s="9"/>
      <c r="FAK344" s="9"/>
      <c r="FAL344" s="9"/>
      <c r="FAM344" s="9"/>
      <c r="FAN344" s="9"/>
      <c r="FAO344" s="9"/>
      <c r="FAP344" s="9"/>
      <c r="FAQ344" s="9"/>
      <c r="FAR344" s="9"/>
      <c r="FAS344" s="9"/>
      <c r="FAT344" s="9"/>
      <c r="FAU344" s="9"/>
      <c r="FAV344" s="9"/>
      <c r="FAW344" s="9"/>
      <c r="FAX344" s="9"/>
      <c r="FAY344" s="9"/>
      <c r="FAZ344" s="9"/>
      <c r="FBA344" s="9"/>
      <c r="FBB344" s="9"/>
      <c r="FBC344" s="9"/>
      <c r="FBD344" s="9"/>
      <c r="FBE344" s="9"/>
      <c r="FBF344" s="9"/>
      <c r="FBG344" s="9"/>
      <c r="FBH344" s="9"/>
      <c r="FBI344" s="9"/>
      <c r="FBJ344" s="9"/>
      <c r="FBK344" s="9"/>
      <c r="FBL344" s="9"/>
      <c r="FBM344" s="9"/>
      <c r="FBN344" s="9"/>
      <c r="FBO344" s="9"/>
      <c r="FBP344" s="9"/>
      <c r="FBQ344" s="9"/>
      <c r="FBR344" s="9"/>
      <c r="FBS344" s="9"/>
      <c r="FBT344" s="9"/>
      <c r="FBU344" s="9"/>
      <c r="FBV344" s="9"/>
      <c r="FBW344" s="9"/>
      <c r="FBX344" s="9"/>
      <c r="FBY344" s="9"/>
      <c r="FBZ344" s="9"/>
      <c r="FCA344" s="9"/>
      <c r="FCB344" s="9"/>
      <c r="FCC344" s="9"/>
      <c r="FCD344" s="9"/>
      <c r="FCE344" s="9"/>
      <c r="FCF344" s="9"/>
      <c r="FCG344" s="9"/>
      <c r="FCH344" s="9"/>
      <c r="FCI344" s="9"/>
      <c r="FCJ344" s="9"/>
      <c r="FCK344" s="9"/>
      <c r="FCL344" s="9"/>
      <c r="FCM344" s="9"/>
      <c r="FCN344" s="9"/>
      <c r="FCO344" s="9"/>
      <c r="FCP344" s="9"/>
      <c r="FCQ344" s="9"/>
      <c r="FCR344" s="9"/>
      <c r="FCS344" s="9"/>
      <c r="FCT344" s="9"/>
      <c r="FCU344" s="9"/>
      <c r="FCV344" s="9"/>
      <c r="FCW344" s="9"/>
      <c r="FCX344" s="9"/>
      <c r="FCY344" s="9"/>
      <c r="FCZ344" s="9"/>
      <c r="FDA344" s="9"/>
      <c r="FDB344" s="9"/>
      <c r="FDC344" s="9"/>
      <c r="FDD344" s="9"/>
      <c r="FDE344" s="9"/>
      <c r="FDF344" s="9"/>
      <c r="FDG344" s="9"/>
      <c r="FDH344" s="9"/>
      <c r="FDI344" s="9"/>
      <c r="FDJ344" s="9"/>
      <c r="FDK344" s="9"/>
      <c r="FDL344" s="9"/>
      <c r="FDM344" s="9"/>
      <c r="FDN344" s="9"/>
      <c r="FDO344" s="9"/>
      <c r="FDP344" s="9"/>
      <c r="FDQ344" s="9"/>
      <c r="FDR344" s="9"/>
      <c r="FDS344" s="9"/>
      <c r="FDT344" s="9"/>
      <c r="FDU344" s="9"/>
      <c r="FDV344" s="9"/>
      <c r="FDW344" s="9"/>
      <c r="FDX344" s="9"/>
      <c r="FDY344" s="9"/>
      <c r="FDZ344" s="9"/>
      <c r="FEA344" s="9"/>
      <c r="FEB344" s="9"/>
      <c r="FEC344" s="9"/>
      <c r="FED344" s="9"/>
      <c r="FEE344" s="9"/>
      <c r="FEF344" s="9"/>
      <c r="FEG344" s="9"/>
      <c r="FEH344" s="9"/>
      <c r="FEI344" s="9"/>
      <c r="FEJ344" s="9"/>
      <c r="FEK344" s="9"/>
      <c r="FEL344" s="9"/>
      <c r="FEM344" s="9"/>
      <c r="FEN344" s="9"/>
      <c r="FEO344" s="9"/>
      <c r="FEP344" s="9"/>
      <c r="FEQ344" s="9"/>
      <c r="FER344" s="9"/>
      <c r="FES344" s="9"/>
      <c r="FET344" s="9"/>
      <c r="FEU344" s="9"/>
      <c r="FEV344" s="9"/>
      <c r="FEW344" s="9"/>
      <c r="FEX344" s="9"/>
      <c r="FEY344" s="9"/>
      <c r="FEZ344" s="9"/>
      <c r="FFA344" s="9"/>
      <c r="FFB344" s="9"/>
      <c r="FFC344" s="9"/>
      <c r="FFD344" s="9"/>
      <c r="FFE344" s="9"/>
      <c r="FFF344" s="9"/>
      <c r="FFG344" s="9"/>
      <c r="FFH344" s="9"/>
      <c r="FFI344" s="9"/>
      <c r="FFJ344" s="9"/>
      <c r="FFK344" s="9"/>
      <c r="FFL344" s="9"/>
      <c r="FFM344" s="9"/>
      <c r="FFN344" s="9"/>
      <c r="FFO344" s="9"/>
      <c r="FFP344" s="9"/>
      <c r="FFQ344" s="9"/>
      <c r="FFR344" s="9"/>
      <c r="FFS344" s="9"/>
      <c r="FFT344" s="9"/>
      <c r="FFU344" s="9"/>
      <c r="FFV344" s="9"/>
      <c r="FFW344" s="9"/>
      <c r="FFX344" s="9"/>
      <c r="FFY344" s="9"/>
      <c r="FFZ344" s="9"/>
      <c r="FGA344" s="9"/>
      <c r="FGB344" s="9"/>
      <c r="FGC344" s="9"/>
      <c r="FGD344" s="9"/>
      <c r="FGE344" s="9"/>
      <c r="FGF344" s="9"/>
      <c r="FGG344" s="9"/>
      <c r="FGH344" s="9"/>
      <c r="FGI344" s="9"/>
      <c r="FGJ344" s="9"/>
      <c r="FGK344" s="9"/>
      <c r="FGL344" s="9"/>
      <c r="FGM344" s="9"/>
      <c r="FGN344" s="9"/>
      <c r="FGO344" s="9"/>
      <c r="FGP344" s="9"/>
      <c r="FGQ344" s="9"/>
      <c r="FGR344" s="9"/>
      <c r="FGS344" s="9"/>
      <c r="FGT344" s="9"/>
      <c r="FGU344" s="9"/>
      <c r="FGV344" s="9"/>
      <c r="FGW344" s="9"/>
      <c r="FGX344" s="9"/>
      <c r="FGY344" s="9"/>
      <c r="FGZ344" s="9"/>
      <c r="FHA344" s="9"/>
      <c r="FHB344" s="9"/>
      <c r="FHC344" s="9"/>
      <c r="FHD344" s="9"/>
      <c r="FHE344" s="9"/>
      <c r="FHF344" s="9"/>
      <c r="FHG344" s="9"/>
      <c r="FHH344" s="9"/>
      <c r="FHI344" s="9"/>
      <c r="FHJ344" s="9"/>
      <c r="FHK344" s="9"/>
      <c r="FHL344" s="9"/>
      <c r="FHM344" s="9"/>
      <c r="FHN344" s="9"/>
      <c r="FHO344" s="9"/>
      <c r="FHP344" s="9"/>
      <c r="FHQ344" s="9"/>
      <c r="FHR344" s="9"/>
      <c r="FHS344" s="9"/>
      <c r="FHT344" s="9"/>
      <c r="FHU344" s="9"/>
      <c r="FHV344" s="9"/>
      <c r="FHW344" s="9"/>
      <c r="FHX344" s="9"/>
      <c r="FHY344" s="9"/>
      <c r="FHZ344" s="9"/>
      <c r="FIA344" s="9"/>
      <c r="FIB344" s="9"/>
      <c r="FIC344" s="9"/>
      <c r="FID344" s="9"/>
      <c r="FIE344" s="9"/>
      <c r="FIF344" s="9"/>
      <c r="FIG344" s="9"/>
      <c r="FIH344" s="9"/>
      <c r="FII344" s="9"/>
      <c r="FIJ344" s="9"/>
      <c r="FIK344" s="9"/>
      <c r="FIL344" s="9"/>
      <c r="FIM344" s="9"/>
      <c r="FIN344" s="9"/>
      <c r="FIO344" s="9"/>
      <c r="FIP344" s="9"/>
      <c r="FIQ344" s="9"/>
      <c r="FIR344" s="9"/>
      <c r="FIS344" s="9"/>
      <c r="FIT344" s="9"/>
      <c r="FIU344" s="9"/>
      <c r="FIV344" s="9"/>
      <c r="FIW344" s="9"/>
      <c r="FIX344" s="9"/>
      <c r="FIY344" s="9"/>
      <c r="FIZ344" s="9"/>
      <c r="FJA344" s="9"/>
      <c r="FJB344" s="9"/>
      <c r="FJC344" s="9"/>
      <c r="FJD344" s="9"/>
      <c r="FJE344" s="9"/>
      <c r="FJF344" s="9"/>
      <c r="FJG344" s="9"/>
      <c r="FJH344" s="9"/>
      <c r="FJI344" s="9"/>
      <c r="FJJ344" s="9"/>
      <c r="FJK344" s="9"/>
      <c r="FJL344" s="9"/>
      <c r="FJM344" s="9"/>
      <c r="FJN344" s="9"/>
      <c r="FJO344" s="9"/>
      <c r="FJP344" s="9"/>
      <c r="FJQ344" s="9"/>
      <c r="FJR344" s="9"/>
      <c r="FJS344" s="9"/>
      <c r="FJT344" s="9"/>
      <c r="FJU344" s="9"/>
      <c r="FJV344" s="9"/>
      <c r="FJW344" s="9"/>
      <c r="FJX344" s="9"/>
      <c r="FJY344" s="9"/>
      <c r="FJZ344" s="9"/>
      <c r="FKA344" s="9"/>
      <c r="FKB344" s="9"/>
      <c r="FKC344" s="9"/>
      <c r="FKD344" s="9"/>
      <c r="FKE344" s="9"/>
      <c r="FKF344" s="9"/>
      <c r="FKG344" s="9"/>
      <c r="FKH344" s="9"/>
      <c r="FKI344" s="9"/>
      <c r="FKJ344" s="9"/>
      <c r="FKK344" s="9"/>
      <c r="FKL344" s="9"/>
      <c r="FKM344" s="9"/>
      <c r="FKN344" s="9"/>
      <c r="FKO344" s="9"/>
      <c r="FKP344" s="9"/>
      <c r="FKQ344" s="9"/>
      <c r="FKR344" s="9"/>
      <c r="FKS344" s="9"/>
      <c r="FKT344" s="9"/>
      <c r="FKU344" s="9"/>
      <c r="FKV344" s="9"/>
      <c r="FKW344" s="9"/>
      <c r="FKX344" s="9"/>
      <c r="FKY344" s="9"/>
      <c r="FKZ344" s="9"/>
      <c r="FLA344" s="9"/>
      <c r="FLB344" s="9"/>
      <c r="FLC344" s="9"/>
      <c r="FLD344" s="9"/>
      <c r="FLE344" s="9"/>
      <c r="FLF344" s="9"/>
      <c r="FLG344" s="9"/>
      <c r="FLH344" s="9"/>
      <c r="FLI344" s="9"/>
      <c r="FLJ344" s="9"/>
      <c r="FLK344" s="9"/>
      <c r="FLL344" s="9"/>
      <c r="FLM344" s="9"/>
      <c r="FLN344" s="9"/>
      <c r="FLO344" s="9"/>
      <c r="FLP344" s="9"/>
      <c r="FLQ344" s="9"/>
      <c r="FLR344" s="9"/>
      <c r="FLS344" s="9"/>
      <c r="FLT344" s="9"/>
      <c r="FLU344" s="9"/>
      <c r="FLV344" s="9"/>
      <c r="FLW344" s="9"/>
      <c r="FLX344" s="9"/>
      <c r="FLY344" s="9"/>
      <c r="FLZ344" s="9"/>
      <c r="FMA344" s="9"/>
      <c r="FMB344" s="9"/>
      <c r="FMC344" s="9"/>
      <c r="FMD344" s="9"/>
      <c r="FME344" s="9"/>
      <c r="FMF344" s="9"/>
      <c r="FMG344" s="9"/>
      <c r="FMH344" s="9"/>
      <c r="FMI344" s="9"/>
      <c r="FMJ344" s="9"/>
      <c r="FMK344" s="9"/>
      <c r="FML344" s="9"/>
      <c r="FMM344" s="9"/>
      <c r="FMN344" s="9"/>
      <c r="FMO344" s="9"/>
      <c r="FMP344" s="9"/>
      <c r="FMQ344" s="9"/>
      <c r="FMR344" s="9"/>
      <c r="FMS344" s="9"/>
      <c r="FMT344" s="9"/>
      <c r="FMU344" s="9"/>
      <c r="FMV344" s="9"/>
      <c r="FMW344" s="9"/>
      <c r="FMX344" s="9"/>
      <c r="FMY344" s="9"/>
      <c r="FMZ344" s="9"/>
      <c r="FNA344" s="9"/>
      <c r="FNB344" s="9"/>
      <c r="FNC344" s="9"/>
      <c r="FND344" s="9"/>
      <c r="FNE344" s="9"/>
      <c r="FNF344" s="9"/>
      <c r="FNG344" s="9"/>
      <c r="FNH344" s="9"/>
      <c r="FNI344" s="9"/>
      <c r="FNJ344" s="9"/>
      <c r="FNK344" s="9"/>
      <c r="FNL344" s="9"/>
      <c r="FNM344" s="9"/>
      <c r="FNN344" s="9"/>
      <c r="FNO344" s="9"/>
      <c r="FNP344" s="9"/>
      <c r="FNQ344" s="9"/>
      <c r="FNR344" s="9"/>
      <c r="FNS344" s="9"/>
      <c r="FNT344" s="9"/>
      <c r="FNU344" s="9"/>
      <c r="FNV344" s="9"/>
      <c r="FNW344" s="9"/>
      <c r="FNX344" s="9"/>
      <c r="FNY344" s="9"/>
      <c r="FNZ344" s="9"/>
      <c r="FOA344" s="9"/>
      <c r="FOB344" s="9"/>
      <c r="FOC344" s="9"/>
      <c r="FOD344" s="9"/>
      <c r="FOE344" s="9"/>
      <c r="FOF344" s="9"/>
      <c r="FOG344" s="9"/>
      <c r="FOH344" s="9"/>
      <c r="FOI344" s="9"/>
      <c r="FOJ344" s="9"/>
      <c r="FOK344" s="9"/>
      <c r="FOL344" s="9"/>
      <c r="FOM344" s="9"/>
      <c r="FON344" s="9"/>
      <c r="FOO344" s="9"/>
      <c r="FOP344" s="9"/>
      <c r="FOQ344" s="9"/>
      <c r="FOR344" s="9"/>
      <c r="FOS344" s="9"/>
      <c r="FOT344" s="9"/>
      <c r="FOU344" s="9"/>
      <c r="FOV344" s="9"/>
      <c r="FOW344" s="9"/>
      <c r="FOX344" s="9"/>
      <c r="FOY344" s="9"/>
      <c r="FOZ344" s="9"/>
      <c r="FPA344" s="9"/>
      <c r="FPB344" s="9"/>
      <c r="FPC344" s="9"/>
      <c r="FPD344" s="9"/>
      <c r="FPE344" s="9"/>
      <c r="FPF344" s="9"/>
      <c r="FPG344" s="9"/>
      <c r="FPH344" s="9"/>
      <c r="FPI344" s="9"/>
      <c r="FPJ344" s="9"/>
      <c r="FPK344" s="9"/>
      <c r="FPL344" s="9"/>
      <c r="FPM344" s="9"/>
      <c r="FPN344" s="9"/>
      <c r="FPO344" s="9"/>
      <c r="FPP344" s="9"/>
      <c r="FPQ344" s="9"/>
      <c r="FPR344" s="9"/>
      <c r="FPS344" s="9"/>
      <c r="FPT344" s="9"/>
      <c r="FPU344" s="9"/>
      <c r="FPV344" s="9"/>
      <c r="FPW344" s="9"/>
      <c r="FPX344" s="9"/>
      <c r="FPY344" s="9"/>
      <c r="FPZ344" s="9"/>
      <c r="FQA344" s="9"/>
      <c r="FQB344" s="9"/>
      <c r="FQC344" s="9"/>
      <c r="FQD344" s="9"/>
      <c r="FQE344" s="9"/>
      <c r="FQF344" s="9"/>
      <c r="FQG344" s="9"/>
      <c r="FQH344" s="9"/>
      <c r="FQI344" s="9"/>
      <c r="FQJ344" s="9"/>
      <c r="FQK344" s="9"/>
      <c r="FQL344" s="9"/>
      <c r="FQM344" s="9"/>
      <c r="FQN344" s="9"/>
      <c r="FQO344" s="9"/>
      <c r="FQP344" s="9"/>
      <c r="FQQ344" s="9"/>
      <c r="FQR344" s="9"/>
      <c r="FQS344" s="9"/>
      <c r="FQT344" s="9"/>
      <c r="FQU344" s="9"/>
      <c r="FQV344" s="9"/>
      <c r="FQW344" s="9"/>
      <c r="FQX344" s="9"/>
      <c r="FQY344" s="9"/>
      <c r="FQZ344" s="9"/>
      <c r="FRA344" s="9"/>
      <c r="FRB344" s="9"/>
      <c r="FRC344" s="9"/>
      <c r="FRD344" s="9"/>
      <c r="FRE344" s="9"/>
      <c r="FRF344" s="9"/>
      <c r="FRG344" s="9"/>
      <c r="FRH344" s="9"/>
      <c r="FRI344" s="9"/>
      <c r="FRJ344" s="9"/>
      <c r="FRK344" s="9"/>
      <c r="FRL344" s="9"/>
      <c r="FRM344" s="9"/>
      <c r="FRN344" s="9"/>
      <c r="FRO344" s="9"/>
      <c r="FRP344" s="9"/>
      <c r="FRQ344" s="9"/>
      <c r="FRR344" s="9"/>
      <c r="FRS344" s="9"/>
      <c r="FRT344" s="9"/>
      <c r="FRU344" s="9"/>
      <c r="FRV344" s="9"/>
      <c r="FRW344" s="9"/>
      <c r="FRX344" s="9"/>
      <c r="FRY344" s="9"/>
      <c r="FRZ344" s="9"/>
      <c r="FSA344" s="9"/>
      <c r="FSB344" s="9"/>
      <c r="FSC344" s="9"/>
      <c r="FSD344" s="9"/>
      <c r="FSE344" s="9"/>
      <c r="FSF344" s="9"/>
      <c r="FSG344" s="9"/>
      <c r="FSH344" s="9"/>
      <c r="FSI344" s="9"/>
      <c r="FSJ344" s="9"/>
      <c r="FSK344" s="9"/>
      <c r="FSL344" s="9"/>
      <c r="FSM344" s="9"/>
      <c r="FSN344" s="9"/>
      <c r="FSO344" s="9"/>
      <c r="FSP344" s="9"/>
      <c r="FSQ344" s="9"/>
      <c r="FSR344" s="9"/>
      <c r="FSS344" s="9"/>
      <c r="FST344" s="9"/>
      <c r="FSU344" s="9"/>
      <c r="FSV344" s="9"/>
      <c r="FSW344" s="9"/>
      <c r="FSX344" s="9"/>
      <c r="FSY344" s="9"/>
      <c r="FSZ344" s="9"/>
      <c r="FTA344" s="9"/>
      <c r="FTB344" s="9"/>
      <c r="FTC344" s="9"/>
      <c r="FTD344" s="9"/>
      <c r="FTE344" s="9"/>
      <c r="FTF344" s="9"/>
      <c r="FTG344" s="9"/>
      <c r="FTH344" s="9"/>
      <c r="FTI344" s="9"/>
      <c r="FTJ344" s="9"/>
      <c r="FTK344" s="9"/>
      <c r="FTL344" s="9"/>
      <c r="FTM344" s="9"/>
      <c r="FTN344" s="9"/>
      <c r="FTO344" s="9"/>
      <c r="FTP344" s="9"/>
      <c r="FTQ344" s="9"/>
      <c r="FTR344" s="9"/>
      <c r="FTS344" s="9"/>
      <c r="FTT344" s="9"/>
      <c r="FTU344" s="9"/>
      <c r="FTV344" s="9"/>
      <c r="FTW344" s="9"/>
      <c r="FTX344" s="9"/>
      <c r="FTY344" s="9"/>
      <c r="FTZ344" s="9"/>
      <c r="FUA344" s="9"/>
      <c r="FUB344" s="9"/>
      <c r="FUC344" s="9"/>
      <c r="FUD344" s="9"/>
      <c r="FUE344" s="9"/>
      <c r="FUF344" s="9"/>
      <c r="FUG344" s="9"/>
      <c r="FUH344" s="9"/>
      <c r="FUI344" s="9"/>
      <c r="FUJ344" s="9"/>
      <c r="FUK344" s="9"/>
      <c r="FUL344" s="9"/>
      <c r="FUM344" s="9"/>
      <c r="FUN344" s="9"/>
      <c r="FUO344" s="9"/>
      <c r="FUP344" s="9"/>
      <c r="FUQ344" s="9"/>
      <c r="FUR344" s="9"/>
      <c r="FUS344" s="9"/>
      <c r="FUT344" s="9"/>
      <c r="FUU344" s="9"/>
      <c r="FUV344" s="9"/>
      <c r="FUW344" s="9"/>
      <c r="FUX344" s="9"/>
      <c r="FUY344" s="9"/>
      <c r="FUZ344" s="9"/>
      <c r="FVA344" s="9"/>
      <c r="FVB344" s="9"/>
      <c r="FVC344" s="9"/>
      <c r="FVD344" s="9"/>
      <c r="FVE344" s="9"/>
      <c r="FVF344" s="9"/>
      <c r="FVG344" s="9"/>
      <c r="FVH344" s="9"/>
      <c r="FVI344" s="9"/>
      <c r="FVJ344" s="9"/>
      <c r="FVK344" s="9"/>
      <c r="FVL344" s="9"/>
      <c r="FVM344" s="9"/>
      <c r="FVN344" s="9"/>
      <c r="FVO344" s="9"/>
      <c r="FVP344" s="9"/>
      <c r="FVQ344" s="9"/>
      <c r="FVR344" s="9"/>
      <c r="FVS344" s="9"/>
      <c r="FVT344" s="9"/>
      <c r="FVU344" s="9"/>
      <c r="FVV344" s="9"/>
      <c r="FVW344" s="9"/>
      <c r="FVX344" s="9"/>
      <c r="FVY344" s="9"/>
      <c r="FVZ344" s="9"/>
      <c r="FWA344" s="9"/>
      <c r="FWB344" s="9"/>
      <c r="FWC344" s="9"/>
      <c r="FWD344" s="9"/>
      <c r="FWE344" s="9"/>
      <c r="FWF344" s="9"/>
      <c r="FWG344" s="9"/>
      <c r="FWH344" s="9"/>
      <c r="FWI344" s="9"/>
      <c r="FWJ344" s="9"/>
      <c r="FWK344" s="9"/>
      <c r="FWL344" s="9"/>
      <c r="FWM344" s="9"/>
      <c r="FWN344" s="9"/>
      <c r="FWO344" s="9"/>
      <c r="FWP344" s="9"/>
      <c r="FWQ344" s="9"/>
      <c r="FWR344" s="9"/>
      <c r="FWS344" s="9"/>
      <c r="FWT344" s="9"/>
      <c r="FWU344" s="9"/>
      <c r="FWV344" s="9"/>
      <c r="FWW344" s="9"/>
      <c r="FWX344" s="9"/>
      <c r="FWY344" s="9"/>
      <c r="FWZ344" s="9"/>
      <c r="FXA344" s="9"/>
      <c r="FXB344" s="9"/>
      <c r="FXC344" s="9"/>
      <c r="FXD344" s="9"/>
      <c r="FXE344" s="9"/>
      <c r="FXF344" s="9"/>
      <c r="FXG344" s="9"/>
      <c r="FXH344" s="9"/>
      <c r="FXI344" s="9"/>
      <c r="FXJ344" s="9"/>
      <c r="FXK344" s="9"/>
      <c r="FXL344" s="9"/>
      <c r="FXM344" s="9"/>
      <c r="FXN344" s="9"/>
      <c r="FXO344" s="9"/>
      <c r="FXP344" s="9"/>
      <c r="FXQ344" s="9"/>
      <c r="FXR344" s="9"/>
      <c r="FXS344" s="9"/>
      <c r="FXT344" s="9"/>
      <c r="FXU344" s="9"/>
      <c r="FXV344" s="9"/>
      <c r="FXW344" s="9"/>
      <c r="FXX344" s="9"/>
      <c r="FXY344" s="9"/>
      <c r="FXZ344" s="9"/>
      <c r="FYA344" s="9"/>
      <c r="FYB344" s="9"/>
      <c r="FYC344" s="9"/>
      <c r="FYD344" s="9"/>
      <c r="FYE344" s="9"/>
      <c r="FYF344" s="9"/>
      <c r="FYG344" s="9"/>
      <c r="FYH344" s="9"/>
      <c r="FYI344" s="9"/>
      <c r="FYJ344" s="9"/>
      <c r="FYK344" s="9"/>
      <c r="FYL344" s="9"/>
      <c r="FYM344" s="9"/>
      <c r="FYN344" s="9"/>
      <c r="FYO344" s="9"/>
      <c r="FYP344" s="9"/>
      <c r="FYQ344" s="9"/>
      <c r="FYR344" s="9"/>
      <c r="FYS344" s="9"/>
      <c r="FYT344" s="9"/>
      <c r="FYU344" s="9"/>
      <c r="FYV344" s="9"/>
      <c r="FYW344" s="9"/>
      <c r="FYX344" s="9"/>
      <c r="FYY344" s="9"/>
      <c r="FYZ344" s="9"/>
      <c r="FZA344" s="9"/>
      <c r="FZB344" s="9"/>
      <c r="FZC344" s="9"/>
      <c r="FZD344" s="9"/>
      <c r="FZE344" s="9"/>
      <c r="FZF344" s="9"/>
      <c r="FZG344" s="9"/>
      <c r="FZH344" s="9"/>
      <c r="FZI344" s="9"/>
      <c r="FZJ344" s="9"/>
      <c r="FZK344" s="9"/>
      <c r="FZL344" s="9"/>
      <c r="FZM344" s="9"/>
      <c r="FZN344" s="9"/>
      <c r="FZO344" s="9"/>
      <c r="FZP344" s="9"/>
      <c r="FZQ344" s="9"/>
      <c r="FZR344" s="9"/>
      <c r="FZS344" s="9"/>
      <c r="FZT344" s="9"/>
      <c r="FZU344" s="9"/>
      <c r="FZV344" s="9"/>
      <c r="FZW344" s="9"/>
      <c r="FZX344" s="9"/>
      <c r="FZY344" s="9"/>
      <c r="FZZ344" s="9"/>
      <c r="GAA344" s="9"/>
      <c r="GAB344" s="9"/>
      <c r="GAC344" s="9"/>
      <c r="GAD344" s="9"/>
      <c r="GAE344" s="9"/>
      <c r="GAF344" s="9"/>
      <c r="GAG344" s="9"/>
      <c r="GAH344" s="9"/>
      <c r="GAI344" s="9"/>
      <c r="GAJ344" s="9"/>
      <c r="GAK344" s="9"/>
      <c r="GAL344" s="9"/>
      <c r="GAM344" s="9"/>
      <c r="GAN344" s="9"/>
      <c r="GAO344" s="9"/>
      <c r="GAP344" s="9"/>
      <c r="GAQ344" s="9"/>
      <c r="GAR344" s="9"/>
      <c r="GAS344" s="9"/>
      <c r="GAT344" s="9"/>
      <c r="GAU344" s="9"/>
      <c r="GAV344" s="9"/>
      <c r="GAW344" s="9"/>
      <c r="GAX344" s="9"/>
      <c r="GAY344" s="9"/>
      <c r="GAZ344" s="9"/>
      <c r="GBA344" s="9"/>
      <c r="GBB344" s="9"/>
      <c r="GBC344" s="9"/>
      <c r="GBD344" s="9"/>
      <c r="GBE344" s="9"/>
      <c r="GBF344" s="9"/>
      <c r="GBG344" s="9"/>
      <c r="GBH344" s="9"/>
      <c r="GBI344" s="9"/>
      <c r="GBJ344" s="9"/>
      <c r="GBK344" s="9"/>
      <c r="GBL344" s="9"/>
      <c r="GBM344" s="9"/>
      <c r="GBN344" s="9"/>
      <c r="GBO344" s="9"/>
      <c r="GBP344" s="9"/>
      <c r="GBQ344" s="9"/>
      <c r="GBR344" s="9"/>
      <c r="GBS344" s="9"/>
      <c r="GBT344" s="9"/>
      <c r="GBU344" s="9"/>
      <c r="GBV344" s="9"/>
      <c r="GBW344" s="9"/>
      <c r="GBX344" s="9"/>
      <c r="GBY344" s="9"/>
      <c r="GBZ344" s="9"/>
      <c r="GCA344" s="9"/>
      <c r="GCB344" s="9"/>
      <c r="GCC344" s="9"/>
      <c r="GCD344" s="9"/>
      <c r="GCE344" s="9"/>
      <c r="GCF344" s="9"/>
      <c r="GCG344" s="9"/>
      <c r="GCH344" s="9"/>
      <c r="GCI344" s="9"/>
      <c r="GCJ344" s="9"/>
      <c r="GCK344" s="9"/>
      <c r="GCL344" s="9"/>
      <c r="GCM344" s="9"/>
      <c r="GCN344" s="9"/>
      <c r="GCO344" s="9"/>
      <c r="GCP344" s="9"/>
      <c r="GCQ344" s="9"/>
      <c r="GCR344" s="9"/>
      <c r="GCS344" s="9"/>
      <c r="GCT344" s="9"/>
      <c r="GCU344" s="9"/>
      <c r="GCV344" s="9"/>
      <c r="GCW344" s="9"/>
      <c r="GCX344" s="9"/>
      <c r="GCY344" s="9"/>
      <c r="GCZ344" s="9"/>
      <c r="GDA344" s="9"/>
      <c r="GDB344" s="9"/>
      <c r="GDC344" s="9"/>
      <c r="GDD344" s="9"/>
      <c r="GDE344" s="9"/>
      <c r="GDF344" s="9"/>
      <c r="GDG344" s="9"/>
      <c r="GDH344" s="9"/>
      <c r="GDI344" s="9"/>
      <c r="GDJ344" s="9"/>
      <c r="GDK344" s="9"/>
      <c r="GDL344" s="9"/>
      <c r="GDM344" s="9"/>
      <c r="GDN344" s="9"/>
      <c r="GDO344" s="9"/>
      <c r="GDP344" s="9"/>
      <c r="GDQ344" s="9"/>
      <c r="GDR344" s="9"/>
      <c r="GDS344" s="9"/>
      <c r="GDT344" s="9"/>
      <c r="GDU344" s="9"/>
      <c r="GDV344" s="9"/>
      <c r="GDW344" s="9"/>
      <c r="GDX344" s="9"/>
      <c r="GDY344" s="9"/>
      <c r="GDZ344" s="9"/>
      <c r="GEA344" s="9"/>
      <c r="GEB344" s="9"/>
      <c r="GEC344" s="9"/>
      <c r="GED344" s="9"/>
      <c r="GEE344" s="9"/>
      <c r="GEF344" s="9"/>
      <c r="GEG344" s="9"/>
      <c r="GEH344" s="9"/>
      <c r="GEI344" s="9"/>
      <c r="GEJ344" s="9"/>
      <c r="GEK344" s="9"/>
      <c r="GEL344" s="9"/>
      <c r="GEM344" s="9"/>
      <c r="GEN344" s="9"/>
      <c r="GEO344" s="9"/>
      <c r="GEP344" s="9"/>
      <c r="GEQ344" s="9"/>
      <c r="GER344" s="9"/>
      <c r="GES344" s="9"/>
      <c r="GET344" s="9"/>
      <c r="GEU344" s="9"/>
      <c r="GEV344" s="9"/>
      <c r="GEW344" s="9"/>
      <c r="GEX344" s="9"/>
      <c r="GEY344" s="9"/>
      <c r="GEZ344" s="9"/>
      <c r="GFA344" s="9"/>
      <c r="GFB344" s="9"/>
      <c r="GFC344" s="9"/>
      <c r="GFD344" s="9"/>
      <c r="GFE344" s="9"/>
      <c r="GFF344" s="9"/>
      <c r="GFG344" s="9"/>
      <c r="GFH344" s="9"/>
      <c r="GFI344" s="9"/>
      <c r="GFJ344" s="9"/>
      <c r="GFK344" s="9"/>
      <c r="GFL344" s="9"/>
      <c r="GFM344" s="9"/>
      <c r="GFN344" s="9"/>
      <c r="GFO344" s="9"/>
      <c r="GFP344" s="9"/>
      <c r="GFQ344" s="9"/>
      <c r="GFR344" s="9"/>
      <c r="GFS344" s="9"/>
      <c r="GFT344" s="9"/>
      <c r="GFU344" s="9"/>
      <c r="GFV344" s="9"/>
      <c r="GFW344" s="9"/>
      <c r="GFX344" s="9"/>
      <c r="GFY344" s="9"/>
      <c r="GFZ344" s="9"/>
      <c r="GGA344" s="9"/>
      <c r="GGB344" s="9"/>
      <c r="GGC344" s="9"/>
      <c r="GGD344" s="9"/>
      <c r="GGE344" s="9"/>
      <c r="GGF344" s="9"/>
      <c r="GGG344" s="9"/>
      <c r="GGH344" s="9"/>
      <c r="GGI344" s="9"/>
      <c r="GGJ344" s="9"/>
      <c r="GGK344" s="9"/>
      <c r="GGL344" s="9"/>
      <c r="GGM344" s="9"/>
      <c r="GGN344" s="9"/>
      <c r="GGO344" s="9"/>
      <c r="GGP344" s="9"/>
      <c r="GGQ344" s="9"/>
      <c r="GGR344" s="9"/>
      <c r="GGS344" s="9"/>
      <c r="GGT344" s="9"/>
      <c r="GGU344" s="9"/>
      <c r="GGV344" s="9"/>
      <c r="GGW344" s="9"/>
      <c r="GGX344" s="9"/>
      <c r="GGY344" s="9"/>
      <c r="GGZ344" s="9"/>
      <c r="GHA344" s="9"/>
      <c r="GHB344" s="9"/>
      <c r="GHC344" s="9"/>
      <c r="GHD344" s="9"/>
      <c r="GHE344" s="9"/>
      <c r="GHF344" s="9"/>
      <c r="GHG344" s="9"/>
      <c r="GHH344" s="9"/>
      <c r="GHI344" s="9"/>
      <c r="GHJ344" s="9"/>
      <c r="GHK344" s="9"/>
      <c r="GHL344" s="9"/>
      <c r="GHM344" s="9"/>
      <c r="GHN344" s="9"/>
      <c r="GHO344" s="9"/>
      <c r="GHP344" s="9"/>
      <c r="GHQ344" s="9"/>
      <c r="GHR344" s="9"/>
      <c r="GHS344" s="9"/>
      <c r="GHT344" s="9"/>
      <c r="GHU344" s="9"/>
      <c r="GHV344" s="9"/>
      <c r="GHW344" s="9"/>
      <c r="GHX344" s="9"/>
      <c r="GHY344" s="9"/>
      <c r="GHZ344" s="9"/>
      <c r="GIA344" s="9"/>
      <c r="GIB344" s="9"/>
      <c r="GIC344" s="9"/>
      <c r="GID344" s="9"/>
      <c r="GIE344" s="9"/>
      <c r="GIF344" s="9"/>
      <c r="GIG344" s="9"/>
      <c r="GIH344" s="9"/>
      <c r="GII344" s="9"/>
      <c r="GIJ344" s="9"/>
      <c r="GIK344" s="9"/>
      <c r="GIL344" s="9"/>
      <c r="GIM344" s="9"/>
      <c r="GIN344" s="9"/>
      <c r="GIO344" s="9"/>
      <c r="GIP344" s="9"/>
      <c r="GIQ344" s="9"/>
      <c r="GIR344" s="9"/>
      <c r="GIS344" s="9"/>
      <c r="GIT344" s="9"/>
      <c r="GIU344" s="9"/>
      <c r="GIV344" s="9"/>
      <c r="GIW344" s="9"/>
      <c r="GIX344" s="9"/>
      <c r="GIY344" s="9"/>
      <c r="GIZ344" s="9"/>
      <c r="GJA344" s="9"/>
      <c r="GJB344" s="9"/>
      <c r="GJC344" s="9"/>
      <c r="GJD344" s="9"/>
      <c r="GJE344" s="9"/>
      <c r="GJF344" s="9"/>
      <c r="GJG344" s="9"/>
      <c r="GJH344" s="9"/>
      <c r="GJI344" s="9"/>
      <c r="GJJ344" s="9"/>
      <c r="GJK344" s="9"/>
      <c r="GJL344" s="9"/>
      <c r="GJM344" s="9"/>
      <c r="GJN344" s="9"/>
      <c r="GJO344" s="9"/>
      <c r="GJP344" s="9"/>
      <c r="GJQ344" s="9"/>
      <c r="GJR344" s="9"/>
      <c r="GJS344" s="9"/>
      <c r="GJT344" s="9"/>
      <c r="GJU344" s="9"/>
      <c r="GJV344" s="9"/>
      <c r="GJW344" s="9"/>
      <c r="GJX344" s="9"/>
      <c r="GJY344" s="9"/>
      <c r="GJZ344" s="9"/>
      <c r="GKA344" s="9"/>
      <c r="GKB344" s="9"/>
      <c r="GKC344" s="9"/>
      <c r="GKD344" s="9"/>
      <c r="GKE344" s="9"/>
      <c r="GKF344" s="9"/>
      <c r="GKG344" s="9"/>
      <c r="GKH344" s="9"/>
      <c r="GKI344" s="9"/>
      <c r="GKJ344" s="9"/>
      <c r="GKK344" s="9"/>
      <c r="GKL344" s="9"/>
      <c r="GKM344" s="9"/>
      <c r="GKN344" s="9"/>
      <c r="GKO344" s="9"/>
      <c r="GKP344" s="9"/>
      <c r="GKQ344" s="9"/>
      <c r="GKR344" s="9"/>
      <c r="GKS344" s="9"/>
      <c r="GKT344" s="9"/>
      <c r="GKU344" s="9"/>
      <c r="GKV344" s="9"/>
      <c r="GKW344" s="9"/>
      <c r="GKX344" s="9"/>
      <c r="GKY344" s="9"/>
      <c r="GKZ344" s="9"/>
      <c r="GLA344" s="9"/>
      <c r="GLB344" s="9"/>
      <c r="GLC344" s="9"/>
      <c r="GLD344" s="9"/>
      <c r="GLE344" s="9"/>
      <c r="GLF344" s="9"/>
      <c r="GLG344" s="9"/>
      <c r="GLH344" s="9"/>
      <c r="GLI344" s="9"/>
      <c r="GLJ344" s="9"/>
      <c r="GLK344" s="9"/>
      <c r="GLL344" s="9"/>
      <c r="GLM344" s="9"/>
      <c r="GLN344" s="9"/>
      <c r="GLO344" s="9"/>
      <c r="GLP344" s="9"/>
      <c r="GLQ344" s="9"/>
      <c r="GLR344" s="9"/>
      <c r="GLS344" s="9"/>
      <c r="GLT344" s="9"/>
      <c r="GLU344" s="9"/>
      <c r="GLV344" s="9"/>
      <c r="GLW344" s="9"/>
      <c r="GLX344" s="9"/>
      <c r="GLY344" s="9"/>
      <c r="GLZ344" s="9"/>
      <c r="GMA344" s="9"/>
      <c r="GMB344" s="9"/>
      <c r="GMC344" s="9"/>
      <c r="GMD344" s="9"/>
      <c r="GME344" s="9"/>
      <c r="GMF344" s="9"/>
      <c r="GMG344" s="9"/>
      <c r="GMH344" s="9"/>
      <c r="GMI344" s="9"/>
      <c r="GMJ344" s="9"/>
      <c r="GMK344" s="9"/>
      <c r="GML344" s="9"/>
      <c r="GMM344" s="9"/>
      <c r="GMN344" s="9"/>
      <c r="GMO344" s="9"/>
      <c r="GMP344" s="9"/>
      <c r="GMQ344" s="9"/>
      <c r="GMR344" s="9"/>
      <c r="GMS344" s="9"/>
      <c r="GMT344" s="9"/>
      <c r="GMU344" s="9"/>
      <c r="GMV344" s="9"/>
      <c r="GMW344" s="9"/>
      <c r="GMX344" s="9"/>
      <c r="GMY344" s="9"/>
      <c r="GMZ344" s="9"/>
      <c r="GNA344" s="9"/>
      <c r="GNB344" s="9"/>
      <c r="GNC344" s="9"/>
      <c r="GND344" s="9"/>
      <c r="GNE344" s="9"/>
      <c r="GNF344" s="9"/>
      <c r="GNG344" s="9"/>
      <c r="GNH344" s="9"/>
      <c r="GNI344" s="9"/>
      <c r="GNJ344" s="9"/>
      <c r="GNK344" s="9"/>
      <c r="GNL344" s="9"/>
      <c r="GNM344" s="9"/>
      <c r="GNN344" s="9"/>
      <c r="GNO344" s="9"/>
      <c r="GNP344" s="9"/>
      <c r="GNQ344" s="9"/>
      <c r="GNR344" s="9"/>
      <c r="GNS344" s="9"/>
      <c r="GNT344" s="9"/>
      <c r="GNU344" s="9"/>
      <c r="GNV344" s="9"/>
      <c r="GNW344" s="9"/>
      <c r="GNX344" s="9"/>
      <c r="GNY344" s="9"/>
      <c r="GNZ344" s="9"/>
      <c r="GOA344" s="9"/>
      <c r="GOB344" s="9"/>
      <c r="GOC344" s="9"/>
      <c r="GOD344" s="9"/>
      <c r="GOE344" s="9"/>
      <c r="GOF344" s="9"/>
      <c r="GOG344" s="9"/>
      <c r="GOH344" s="9"/>
      <c r="GOI344" s="9"/>
      <c r="GOJ344" s="9"/>
      <c r="GOK344" s="9"/>
      <c r="GOL344" s="9"/>
      <c r="GOM344" s="9"/>
      <c r="GON344" s="9"/>
      <c r="GOO344" s="9"/>
      <c r="GOP344" s="9"/>
      <c r="GOQ344" s="9"/>
      <c r="GOR344" s="9"/>
      <c r="GOS344" s="9"/>
      <c r="GOT344" s="9"/>
      <c r="GOU344" s="9"/>
      <c r="GOV344" s="9"/>
      <c r="GOW344" s="9"/>
      <c r="GOX344" s="9"/>
      <c r="GOY344" s="9"/>
      <c r="GOZ344" s="9"/>
      <c r="GPA344" s="9"/>
      <c r="GPB344" s="9"/>
      <c r="GPC344" s="9"/>
      <c r="GPD344" s="9"/>
      <c r="GPE344" s="9"/>
      <c r="GPF344" s="9"/>
      <c r="GPG344" s="9"/>
      <c r="GPH344" s="9"/>
      <c r="GPI344" s="9"/>
      <c r="GPJ344" s="9"/>
      <c r="GPK344" s="9"/>
      <c r="GPL344" s="9"/>
      <c r="GPM344" s="9"/>
      <c r="GPN344" s="9"/>
      <c r="GPO344" s="9"/>
      <c r="GPP344" s="9"/>
      <c r="GPQ344" s="9"/>
      <c r="GPR344" s="9"/>
      <c r="GPS344" s="9"/>
      <c r="GPT344" s="9"/>
      <c r="GPU344" s="9"/>
      <c r="GPV344" s="9"/>
      <c r="GPW344" s="9"/>
      <c r="GPX344" s="9"/>
      <c r="GPY344" s="9"/>
      <c r="GPZ344" s="9"/>
      <c r="GQA344" s="9"/>
      <c r="GQB344" s="9"/>
      <c r="GQC344" s="9"/>
      <c r="GQD344" s="9"/>
      <c r="GQE344" s="9"/>
      <c r="GQF344" s="9"/>
      <c r="GQG344" s="9"/>
      <c r="GQH344" s="9"/>
      <c r="GQI344" s="9"/>
      <c r="GQJ344" s="9"/>
      <c r="GQK344" s="9"/>
      <c r="GQL344" s="9"/>
      <c r="GQM344" s="9"/>
      <c r="GQN344" s="9"/>
      <c r="GQO344" s="9"/>
      <c r="GQP344" s="9"/>
      <c r="GQQ344" s="9"/>
      <c r="GQR344" s="9"/>
      <c r="GQS344" s="9"/>
      <c r="GQT344" s="9"/>
      <c r="GQU344" s="9"/>
      <c r="GQV344" s="9"/>
      <c r="GQW344" s="9"/>
      <c r="GQX344" s="9"/>
      <c r="GQY344" s="9"/>
      <c r="GQZ344" s="9"/>
      <c r="GRA344" s="9"/>
      <c r="GRB344" s="9"/>
      <c r="GRC344" s="9"/>
      <c r="GRD344" s="9"/>
      <c r="GRE344" s="9"/>
      <c r="GRF344" s="9"/>
      <c r="GRG344" s="9"/>
      <c r="GRH344" s="9"/>
      <c r="GRI344" s="9"/>
      <c r="GRJ344" s="9"/>
      <c r="GRK344" s="9"/>
      <c r="GRL344" s="9"/>
      <c r="GRM344" s="9"/>
      <c r="GRN344" s="9"/>
      <c r="GRO344" s="9"/>
      <c r="GRP344" s="9"/>
      <c r="GRQ344" s="9"/>
      <c r="GRR344" s="9"/>
      <c r="GRS344" s="9"/>
      <c r="GRT344" s="9"/>
      <c r="GRU344" s="9"/>
      <c r="GRV344" s="9"/>
      <c r="GRW344" s="9"/>
      <c r="GRX344" s="9"/>
      <c r="GRY344" s="9"/>
      <c r="GRZ344" s="9"/>
      <c r="GSA344" s="9"/>
      <c r="GSB344" s="9"/>
      <c r="GSC344" s="9"/>
      <c r="GSD344" s="9"/>
      <c r="GSE344" s="9"/>
      <c r="GSF344" s="9"/>
      <c r="GSG344" s="9"/>
      <c r="GSH344" s="9"/>
      <c r="GSI344" s="9"/>
      <c r="GSJ344" s="9"/>
      <c r="GSK344" s="9"/>
      <c r="GSL344" s="9"/>
      <c r="GSM344" s="9"/>
      <c r="GSN344" s="9"/>
      <c r="GSO344" s="9"/>
      <c r="GSP344" s="9"/>
      <c r="GSQ344" s="9"/>
      <c r="GSR344" s="9"/>
      <c r="GSS344" s="9"/>
      <c r="GST344" s="9"/>
      <c r="GSU344" s="9"/>
      <c r="GSV344" s="9"/>
      <c r="GSW344" s="9"/>
      <c r="GSX344" s="9"/>
      <c r="GSY344" s="9"/>
      <c r="GSZ344" s="9"/>
      <c r="GTA344" s="9"/>
      <c r="GTB344" s="9"/>
      <c r="GTC344" s="9"/>
      <c r="GTD344" s="9"/>
      <c r="GTE344" s="9"/>
      <c r="GTF344" s="9"/>
      <c r="GTG344" s="9"/>
      <c r="GTH344" s="9"/>
      <c r="GTI344" s="9"/>
      <c r="GTJ344" s="9"/>
      <c r="GTK344" s="9"/>
      <c r="GTL344" s="9"/>
      <c r="GTM344" s="9"/>
      <c r="GTN344" s="9"/>
      <c r="GTO344" s="9"/>
      <c r="GTP344" s="9"/>
      <c r="GTQ344" s="9"/>
      <c r="GTR344" s="9"/>
      <c r="GTS344" s="9"/>
      <c r="GTT344" s="9"/>
      <c r="GTU344" s="9"/>
      <c r="GTV344" s="9"/>
      <c r="GTW344" s="9"/>
      <c r="GTX344" s="9"/>
      <c r="GTY344" s="9"/>
      <c r="GTZ344" s="9"/>
      <c r="GUA344" s="9"/>
      <c r="GUB344" s="9"/>
      <c r="GUC344" s="9"/>
      <c r="GUD344" s="9"/>
      <c r="GUE344" s="9"/>
      <c r="GUF344" s="9"/>
      <c r="GUG344" s="9"/>
      <c r="GUH344" s="9"/>
      <c r="GUI344" s="9"/>
      <c r="GUJ344" s="9"/>
      <c r="GUK344" s="9"/>
      <c r="GUL344" s="9"/>
      <c r="GUM344" s="9"/>
      <c r="GUN344" s="9"/>
      <c r="GUO344" s="9"/>
      <c r="GUP344" s="9"/>
      <c r="GUQ344" s="9"/>
      <c r="GUR344" s="9"/>
      <c r="GUS344" s="9"/>
      <c r="GUT344" s="9"/>
      <c r="GUU344" s="9"/>
      <c r="GUV344" s="9"/>
      <c r="GUW344" s="9"/>
      <c r="GUX344" s="9"/>
      <c r="GUY344" s="9"/>
      <c r="GUZ344" s="9"/>
      <c r="GVA344" s="9"/>
      <c r="GVB344" s="9"/>
      <c r="GVC344" s="9"/>
      <c r="GVD344" s="9"/>
      <c r="GVE344" s="9"/>
      <c r="GVF344" s="9"/>
      <c r="GVG344" s="9"/>
      <c r="GVH344" s="9"/>
      <c r="GVI344" s="9"/>
      <c r="GVJ344" s="9"/>
      <c r="GVK344" s="9"/>
      <c r="GVL344" s="9"/>
      <c r="GVM344" s="9"/>
      <c r="GVN344" s="9"/>
      <c r="GVO344" s="9"/>
      <c r="GVP344" s="9"/>
      <c r="GVQ344" s="9"/>
      <c r="GVR344" s="9"/>
      <c r="GVS344" s="9"/>
      <c r="GVT344" s="9"/>
      <c r="GVU344" s="9"/>
      <c r="GVV344" s="9"/>
      <c r="GVW344" s="9"/>
      <c r="GVX344" s="9"/>
      <c r="GVY344" s="9"/>
      <c r="GVZ344" s="9"/>
      <c r="GWA344" s="9"/>
      <c r="GWB344" s="9"/>
      <c r="GWC344" s="9"/>
      <c r="GWD344" s="9"/>
      <c r="GWE344" s="9"/>
      <c r="GWF344" s="9"/>
      <c r="GWG344" s="9"/>
      <c r="GWH344" s="9"/>
      <c r="GWI344" s="9"/>
      <c r="GWJ344" s="9"/>
      <c r="GWK344" s="9"/>
      <c r="GWL344" s="9"/>
      <c r="GWM344" s="9"/>
      <c r="GWN344" s="9"/>
      <c r="GWO344" s="9"/>
      <c r="GWP344" s="9"/>
      <c r="GWQ344" s="9"/>
      <c r="GWR344" s="9"/>
      <c r="GWS344" s="9"/>
      <c r="GWT344" s="9"/>
      <c r="GWU344" s="9"/>
      <c r="GWV344" s="9"/>
      <c r="GWW344" s="9"/>
      <c r="GWX344" s="9"/>
      <c r="GWY344" s="9"/>
      <c r="GWZ344" s="9"/>
      <c r="GXA344" s="9"/>
      <c r="GXB344" s="9"/>
      <c r="GXC344" s="9"/>
      <c r="GXD344" s="9"/>
      <c r="GXE344" s="9"/>
      <c r="GXF344" s="9"/>
      <c r="GXG344" s="9"/>
      <c r="GXH344" s="9"/>
      <c r="GXI344" s="9"/>
      <c r="GXJ344" s="9"/>
      <c r="GXK344" s="9"/>
      <c r="GXL344" s="9"/>
      <c r="GXM344" s="9"/>
      <c r="GXN344" s="9"/>
      <c r="GXO344" s="9"/>
      <c r="GXP344" s="9"/>
      <c r="GXQ344" s="9"/>
      <c r="GXR344" s="9"/>
      <c r="GXS344" s="9"/>
      <c r="GXT344" s="9"/>
      <c r="GXU344" s="9"/>
      <c r="GXV344" s="9"/>
      <c r="GXW344" s="9"/>
      <c r="GXX344" s="9"/>
      <c r="GXY344" s="9"/>
      <c r="GXZ344" s="9"/>
      <c r="GYA344" s="9"/>
      <c r="GYB344" s="9"/>
      <c r="GYC344" s="9"/>
      <c r="GYD344" s="9"/>
      <c r="GYE344" s="9"/>
      <c r="GYF344" s="9"/>
      <c r="GYG344" s="9"/>
      <c r="GYH344" s="9"/>
      <c r="GYI344" s="9"/>
      <c r="GYJ344" s="9"/>
      <c r="GYK344" s="9"/>
      <c r="GYL344" s="9"/>
      <c r="GYM344" s="9"/>
      <c r="GYN344" s="9"/>
      <c r="GYO344" s="9"/>
      <c r="GYP344" s="9"/>
      <c r="GYQ344" s="9"/>
      <c r="GYR344" s="9"/>
      <c r="GYS344" s="9"/>
      <c r="GYT344" s="9"/>
      <c r="GYU344" s="9"/>
      <c r="GYV344" s="9"/>
      <c r="GYW344" s="9"/>
      <c r="GYX344" s="9"/>
      <c r="GYY344" s="9"/>
      <c r="GYZ344" s="9"/>
      <c r="GZA344" s="9"/>
      <c r="GZB344" s="9"/>
      <c r="GZC344" s="9"/>
      <c r="GZD344" s="9"/>
      <c r="GZE344" s="9"/>
      <c r="GZF344" s="9"/>
      <c r="GZG344" s="9"/>
      <c r="GZH344" s="9"/>
      <c r="GZI344" s="9"/>
      <c r="GZJ344" s="9"/>
      <c r="GZK344" s="9"/>
      <c r="GZL344" s="9"/>
      <c r="GZM344" s="9"/>
      <c r="GZN344" s="9"/>
      <c r="GZO344" s="9"/>
      <c r="GZP344" s="9"/>
      <c r="GZQ344" s="9"/>
      <c r="GZR344" s="9"/>
      <c r="GZS344" s="9"/>
      <c r="GZT344" s="9"/>
      <c r="GZU344" s="9"/>
      <c r="GZV344" s="9"/>
      <c r="GZW344" s="9"/>
      <c r="GZX344" s="9"/>
      <c r="GZY344" s="9"/>
      <c r="GZZ344" s="9"/>
      <c r="HAA344" s="9"/>
      <c r="HAB344" s="9"/>
      <c r="HAC344" s="9"/>
      <c r="HAD344" s="9"/>
      <c r="HAE344" s="9"/>
      <c r="HAF344" s="9"/>
      <c r="HAG344" s="9"/>
      <c r="HAH344" s="9"/>
      <c r="HAI344" s="9"/>
      <c r="HAJ344" s="9"/>
      <c r="HAK344" s="9"/>
      <c r="HAL344" s="9"/>
      <c r="HAM344" s="9"/>
      <c r="HAN344" s="9"/>
      <c r="HAO344" s="9"/>
      <c r="HAP344" s="9"/>
      <c r="HAQ344" s="9"/>
      <c r="HAR344" s="9"/>
      <c r="HAS344" s="9"/>
      <c r="HAT344" s="9"/>
      <c r="HAU344" s="9"/>
      <c r="HAV344" s="9"/>
      <c r="HAW344" s="9"/>
      <c r="HAX344" s="9"/>
      <c r="HAY344" s="9"/>
      <c r="HAZ344" s="9"/>
      <c r="HBA344" s="9"/>
      <c r="HBB344" s="9"/>
      <c r="HBC344" s="9"/>
      <c r="HBD344" s="9"/>
      <c r="HBE344" s="9"/>
      <c r="HBF344" s="9"/>
      <c r="HBG344" s="9"/>
      <c r="HBH344" s="9"/>
      <c r="HBI344" s="9"/>
      <c r="HBJ344" s="9"/>
      <c r="HBK344" s="9"/>
      <c r="HBL344" s="9"/>
      <c r="HBM344" s="9"/>
      <c r="HBN344" s="9"/>
      <c r="HBO344" s="9"/>
      <c r="HBP344" s="9"/>
      <c r="HBQ344" s="9"/>
      <c r="HBR344" s="9"/>
      <c r="HBS344" s="9"/>
      <c r="HBT344" s="9"/>
      <c r="HBU344" s="9"/>
      <c r="HBV344" s="9"/>
      <c r="HBW344" s="9"/>
      <c r="HBX344" s="9"/>
      <c r="HBY344" s="9"/>
      <c r="HBZ344" s="9"/>
      <c r="HCA344" s="9"/>
      <c r="HCB344" s="9"/>
      <c r="HCC344" s="9"/>
      <c r="HCD344" s="9"/>
      <c r="HCE344" s="9"/>
      <c r="HCF344" s="9"/>
      <c r="HCG344" s="9"/>
      <c r="HCH344" s="9"/>
      <c r="HCI344" s="9"/>
      <c r="HCJ344" s="9"/>
      <c r="HCK344" s="9"/>
      <c r="HCL344" s="9"/>
      <c r="HCM344" s="9"/>
      <c r="HCN344" s="9"/>
      <c r="HCO344" s="9"/>
      <c r="HCP344" s="9"/>
      <c r="HCQ344" s="9"/>
      <c r="HCR344" s="9"/>
      <c r="HCS344" s="9"/>
      <c r="HCT344" s="9"/>
      <c r="HCU344" s="9"/>
      <c r="HCV344" s="9"/>
      <c r="HCW344" s="9"/>
      <c r="HCX344" s="9"/>
      <c r="HCY344" s="9"/>
      <c r="HCZ344" s="9"/>
      <c r="HDA344" s="9"/>
      <c r="HDB344" s="9"/>
      <c r="HDC344" s="9"/>
      <c r="HDD344" s="9"/>
      <c r="HDE344" s="9"/>
      <c r="HDF344" s="9"/>
      <c r="HDG344" s="9"/>
      <c r="HDH344" s="9"/>
      <c r="HDI344" s="9"/>
      <c r="HDJ344" s="9"/>
      <c r="HDK344" s="9"/>
      <c r="HDL344" s="9"/>
      <c r="HDM344" s="9"/>
      <c r="HDN344" s="9"/>
      <c r="HDO344" s="9"/>
      <c r="HDP344" s="9"/>
      <c r="HDQ344" s="9"/>
      <c r="HDR344" s="9"/>
      <c r="HDS344" s="9"/>
      <c r="HDT344" s="9"/>
      <c r="HDU344" s="9"/>
      <c r="HDV344" s="9"/>
      <c r="HDW344" s="9"/>
      <c r="HDX344" s="9"/>
      <c r="HDY344" s="9"/>
      <c r="HDZ344" s="9"/>
      <c r="HEA344" s="9"/>
      <c r="HEB344" s="9"/>
      <c r="HEC344" s="9"/>
      <c r="HED344" s="9"/>
      <c r="HEE344" s="9"/>
      <c r="HEF344" s="9"/>
      <c r="HEG344" s="9"/>
      <c r="HEH344" s="9"/>
      <c r="HEI344" s="9"/>
      <c r="HEJ344" s="9"/>
      <c r="HEK344" s="9"/>
      <c r="HEL344" s="9"/>
      <c r="HEM344" s="9"/>
      <c r="HEN344" s="9"/>
      <c r="HEO344" s="9"/>
      <c r="HEP344" s="9"/>
      <c r="HEQ344" s="9"/>
      <c r="HER344" s="9"/>
      <c r="HES344" s="9"/>
      <c r="HET344" s="9"/>
      <c r="HEU344" s="9"/>
      <c r="HEV344" s="9"/>
      <c r="HEW344" s="9"/>
      <c r="HEX344" s="9"/>
      <c r="HEY344" s="9"/>
      <c r="HEZ344" s="9"/>
      <c r="HFA344" s="9"/>
      <c r="HFB344" s="9"/>
      <c r="HFC344" s="9"/>
      <c r="HFD344" s="9"/>
      <c r="HFE344" s="9"/>
      <c r="HFF344" s="9"/>
      <c r="HFG344" s="9"/>
      <c r="HFH344" s="9"/>
      <c r="HFI344" s="9"/>
      <c r="HFJ344" s="9"/>
      <c r="HFK344" s="9"/>
      <c r="HFL344" s="9"/>
      <c r="HFM344" s="9"/>
      <c r="HFN344" s="9"/>
      <c r="HFO344" s="9"/>
      <c r="HFP344" s="9"/>
      <c r="HFQ344" s="9"/>
      <c r="HFR344" s="9"/>
      <c r="HFS344" s="9"/>
      <c r="HFT344" s="9"/>
      <c r="HFU344" s="9"/>
      <c r="HFV344" s="9"/>
      <c r="HFW344" s="9"/>
      <c r="HFX344" s="9"/>
      <c r="HFY344" s="9"/>
      <c r="HFZ344" s="9"/>
      <c r="HGA344" s="9"/>
      <c r="HGB344" s="9"/>
      <c r="HGC344" s="9"/>
      <c r="HGD344" s="9"/>
      <c r="HGE344" s="9"/>
      <c r="HGF344" s="9"/>
      <c r="HGG344" s="9"/>
      <c r="HGH344" s="9"/>
      <c r="HGI344" s="9"/>
      <c r="HGJ344" s="9"/>
      <c r="HGK344" s="9"/>
      <c r="HGL344" s="9"/>
      <c r="HGM344" s="9"/>
      <c r="HGN344" s="9"/>
      <c r="HGO344" s="9"/>
      <c r="HGP344" s="9"/>
      <c r="HGQ344" s="9"/>
      <c r="HGR344" s="9"/>
      <c r="HGS344" s="9"/>
      <c r="HGT344" s="9"/>
      <c r="HGU344" s="9"/>
      <c r="HGV344" s="9"/>
      <c r="HGW344" s="9"/>
      <c r="HGX344" s="9"/>
      <c r="HGY344" s="9"/>
      <c r="HGZ344" s="9"/>
      <c r="HHA344" s="9"/>
      <c r="HHB344" s="9"/>
      <c r="HHC344" s="9"/>
      <c r="HHD344" s="9"/>
      <c r="HHE344" s="9"/>
      <c r="HHF344" s="9"/>
      <c r="HHG344" s="9"/>
      <c r="HHH344" s="9"/>
      <c r="HHI344" s="9"/>
      <c r="HHJ344" s="9"/>
      <c r="HHK344" s="9"/>
      <c r="HHL344" s="9"/>
      <c r="HHM344" s="9"/>
      <c r="HHN344" s="9"/>
      <c r="HHO344" s="9"/>
      <c r="HHP344" s="9"/>
      <c r="HHQ344" s="9"/>
      <c r="HHR344" s="9"/>
      <c r="HHS344" s="9"/>
      <c r="HHT344" s="9"/>
      <c r="HHU344" s="9"/>
      <c r="HHV344" s="9"/>
      <c r="HHW344" s="9"/>
      <c r="HHX344" s="9"/>
      <c r="HHY344" s="9"/>
      <c r="HHZ344" s="9"/>
      <c r="HIA344" s="9"/>
      <c r="HIB344" s="9"/>
      <c r="HIC344" s="9"/>
      <c r="HID344" s="9"/>
      <c r="HIE344" s="9"/>
      <c r="HIF344" s="9"/>
      <c r="HIG344" s="9"/>
      <c r="HIH344" s="9"/>
      <c r="HII344" s="9"/>
      <c r="HIJ344" s="9"/>
      <c r="HIK344" s="9"/>
      <c r="HIL344" s="9"/>
      <c r="HIM344" s="9"/>
      <c r="HIN344" s="9"/>
      <c r="HIO344" s="9"/>
      <c r="HIP344" s="9"/>
      <c r="HIQ344" s="9"/>
      <c r="HIR344" s="9"/>
      <c r="HIS344" s="9"/>
      <c r="HIT344" s="9"/>
      <c r="HIU344" s="9"/>
      <c r="HIV344" s="9"/>
      <c r="HIW344" s="9"/>
      <c r="HIX344" s="9"/>
      <c r="HIY344" s="9"/>
      <c r="HIZ344" s="9"/>
      <c r="HJA344" s="9"/>
      <c r="HJB344" s="9"/>
      <c r="HJC344" s="9"/>
      <c r="HJD344" s="9"/>
      <c r="HJE344" s="9"/>
      <c r="HJF344" s="9"/>
      <c r="HJG344" s="9"/>
      <c r="HJH344" s="9"/>
      <c r="HJI344" s="9"/>
      <c r="HJJ344" s="9"/>
      <c r="HJK344" s="9"/>
      <c r="HJL344" s="9"/>
      <c r="HJM344" s="9"/>
      <c r="HJN344" s="9"/>
      <c r="HJO344" s="9"/>
      <c r="HJP344" s="9"/>
      <c r="HJQ344" s="9"/>
      <c r="HJR344" s="9"/>
      <c r="HJS344" s="9"/>
      <c r="HJT344" s="9"/>
      <c r="HJU344" s="9"/>
      <c r="HJV344" s="9"/>
      <c r="HJW344" s="9"/>
      <c r="HJX344" s="9"/>
      <c r="HJY344" s="9"/>
      <c r="HJZ344" s="9"/>
      <c r="HKA344" s="9"/>
      <c r="HKB344" s="9"/>
      <c r="HKC344" s="9"/>
      <c r="HKD344" s="9"/>
      <c r="HKE344" s="9"/>
      <c r="HKF344" s="9"/>
      <c r="HKG344" s="9"/>
      <c r="HKH344" s="9"/>
      <c r="HKI344" s="9"/>
      <c r="HKJ344" s="9"/>
      <c r="HKK344" s="9"/>
      <c r="HKL344" s="9"/>
      <c r="HKM344" s="9"/>
      <c r="HKN344" s="9"/>
      <c r="HKO344" s="9"/>
      <c r="HKP344" s="9"/>
      <c r="HKQ344" s="9"/>
      <c r="HKR344" s="9"/>
      <c r="HKS344" s="9"/>
      <c r="HKT344" s="9"/>
      <c r="HKU344" s="9"/>
      <c r="HKV344" s="9"/>
      <c r="HKW344" s="9"/>
      <c r="HKX344" s="9"/>
      <c r="HKY344" s="9"/>
      <c r="HKZ344" s="9"/>
      <c r="HLA344" s="9"/>
      <c r="HLB344" s="9"/>
      <c r="HLC344" s="9"/>
      <c r="HLD344" s="9"/>
      <c r="HLE344" s="9"/>
      <c r="HLF344" s="9"/>
      <c r="HLG344" s="9"/>
      <c r="HLH344" s="9"/>
      <c r="HLI344" s="9"/>
      <c r="HLJ344" s="9"/>
      <c r="HLK344" s="9"/>
      <c r="HLL344" s="9"/>
      <c r="HLM344" s="9"/>
      <c r="HLN344" s="9"/>
      <c r="HLO344" s="9"/>
      <c r="HLP344" s="9"/>
      <c r="HLQ344" s="9"/>
      <c r="HLR344" s="9"/>
      <c r="HLS344" s="9"/>
      <c r="HLT344" s="9"/>
      <c r="HLU344" s="9"/>
      <c r="HLV344" s="9"/>
      <c r="HLW344" s="9"/>
      <c r="HLX344" s="9"/>
      <c r="HLY344" s="9"/>
      <c r="HLZ344" s="9"/>
      <c r="HMA344" s="9"/>
      <c r="HMB344" s="9"/>
      <c r="HMC344" s="9"/>
      <c r="HMD344" s="9"/>
      <c r="HME344" s="9"/>
      <c r="HMF344" s="9"/>
      <c r="HMG344" s="9"/>
      <c r="HMH344" s="9"/>
      <c r="HMI344" s="9"/>
      <c r="HMJ344" s="9"/>
      <c r="HMK344" s="9"/>
      <c r="HML344" s="9"/>
      <c r="HMM344" s="9"/>
      <c r="HMN344" s="9"/>
      <c r="HMO344" s="9"/>
      <c r="HMP344" s="9"/>
      <c r="HMQ344" s="9"/>
      <c r="HMR344" s="9"/>
      <c r="HMS344" s="9"/>
      <c r="HMT344" s="9"/>
      <c r="HMU344" s="9"/>
      <c r="HMV344" s="9"/>
      <c r="HMW344" s="9"/>
      <c r="HMX344" s="9"/>
      <c r="HMY344" s="9"/>
      <c r="HMZ344" s="9"/>
      <c r="HNA344" s="9"/>
      <c r="HNB344" s="9"/>
      <c r="HNC344" s="9"/>
      <c r="HND344" s="9"/>
      <c r="HNE344" s="9"/>
      <c r="HNF344" s="9"/>
      <c r="HNG344" s="9"/>
      <c r="HNH344" s="9"/>
      <c r="HNI344" s="9"/>
      <c r="HNJ344" s="9"/>
      <c r="HNK344" s="9"/>
      <c r="HNL344" s="9"/>
      <c r="HNM344" s="9"/>
      <c r="HNN344" s="9"/>
      <c r="HNO344" s="9"/>
      <c r="HNP344" s="9"/>
      <c r="HNQ344" s="9"/>
      <c r="HNR344" s="9"/>
      <c r="HNS344" s="9"/>
      <c r="HNT344" s="9"/>
      <c r="HNU344" s="9"/>
      <c r="HNV344" s="9"/>
      <c r="HNW344" s="9"/>
      <c r="HNX344" s="9"/>
      <c r="HNY344" s="9"/>
      <c r="HNZ344" s="9"/>
      <c r="HOA344" s="9"/>
      <c r="HOB344" s="9"/>
      <c r="HOC344" s="9"/>
      <c r="HOD344" s="9"/>
      <c r="HOE344" s="9"/>
      <c r="HOF344" s="9"/>
      <c r="HOG344" s="9"/>
      <c r="HOH344" s="9"/>
      <c r="HOI344" s="9"/>
      <c r="HOJ344" s="9"/>
      <c r="HOK344" s="9"/>
      <c r="HOL344" s="9"/>
      <c r="HOM344" s="9"/>
      <c r="HON344" s="9"/>
      <c r="HOO344" s="9"/>
      <c r="HOP344" s="9"/>
      <c r="HOQ344" s="9"/>
      <c r="HOR344" s="9"/>
      <c r="HOS344" s="9"/>
      <c r="HOT344" s="9"/>
      <c r="HOU344" s="9"/>
      <c r="HOV344" s="9"/>
      <c r="HOW344" s="9"/>
      <c r="HOX344" s="9"/>
      <c r="HOY344" s="9"/>
      <c r="HOZ344" s="9"/>
      <c r="HPA344" s="9"/>
      <c r="HPB344" s="9"/>
      <c r="HPC344" s="9"/>
      <c r="HPD344" s="9"/>
      <c r="HPE344" s="9"/>
      <c r="HPF344" s="9"/>
      <c r="HPG344" s="9"/>
      <c r="HPH344" s="9"/>
      <c r="HPI344" s="9"/>
      <c r="HPJ344" s="9"/>
      <c r="HPK344" s="9"/>
      <c r="HPL344" s="9"/>
      <c r="HPM344" s="9"/>
      <c r="HPN344" s="9"/>
      <c r="HPO344" s="9"/>
      <c r="HPP344" s="9"/>
      <c r="HPQ344" s="9"/>
      <c r="HPR344" s="9"/>
      <c r="HPS344" s="9"/>
      <c r="HPT344" s="9"/>
      <c r="HPU344" s="9"/>
      <c r="HPV344" s="9"/>
      <c r="HPW344" s="9"/>
      <c r="HPX344" s="9"/>
      <c r="HPY344" s="9"/>
      <c r="HPZ344" s="9"/>
      <c r="HQA344" s="9"/>
      <c r="HQB344" s="9"/>
      <c r="HQC344" s="9"/>
      <c r="HQD344" s="9"/>
      <c r="HQE344" s="9"/>
      <c r="HQF344" s="9"/>
      <c r="HQG344" s="9"/>
      <c r="HQH344" s="9"/>
      <c r="HQI344" s="9"/>
      <c r="HQJ344" s="9"/>
      <c r="HQK344" s="9"/>
      <c r="HQL344" s="9"/>
      <c r="HQM344" s="9"/>
      <c r="HQN344" s="9"/>
      <c r="HQO344" s="9"/>
      <c r="HQP344" s="9"/>
      <c r="HQQ344" s="9"/>
      <c r="HQR344" s="9"/>
      <c r="HQS344" s="9"/>
      <c r="HQT344" s="9"/>
      <c r="HQU344" s="9"/>
      <c r="HQV344" s="9"/>
      <c r="HQW344" s="9"/>
      <c r="HQX344" s="9"/>
      <c r="HQY344" s="9"/>
      <c r="HQZ344" s="9"/>
      <c r="HRA344" s="9"/>
      <c r="HRB344" s="9"/>
      <c r="HRC344" s="9"/>
      <c r="HRD344" s="9"/>
      <c r="HRE344" s="9"/>
      <c r="HRF344" s="9"/>
      <c r="HRG344" s="9"/>
      <c r="HRH344" s="9"/>
      <c r="HRI344" s="9"/>
      <c r="HRJ344" s="9"/>
      <c r="HRK344" s="9"/>
      <c r="HRL344" s="9"/>
      <c r="HRM344" s="9"/>
      <c r="HRN344" s="9"/>
      <c r="HRO344" s="9"/>
      <c r="HRP344" s="9"/>
      <c r="HRQ344" s="9"/>
      <c r="HRR344" s="9"/>
      <c r="HRS344" s="9"/>
      <c r="HRT344" s="9"/>
      <c r="HRU344" s="9"/>
      <c r="HRV344" s="9"/>
      <c r="HRW344" s="9"/>
      <c r="HRX344" s="9"/>
      <c r="HRY344" s="9"/>
      <c r="HRZ344" s="9"/>
      <c r="HSA344" s="9"/>
      <c r="HSB344" s="9"/>
      <c r="HSC344" s="9"/>
      <c r="HSD344" s="9"/>
      <c r="HSE344" s="9"/>
      <c r="HSF344" s="9"/>
      <c r="HSG344" s="9"/>
      <c r="HSH344" s="9"/>
      <c r="HSI344" s="9"/>
      <c r="HSJ344" s="9"/>
      <c r="HSK344" s="9"/>
      <c r="HSL344" s="9"/>
      <c r="HSM344" s="9"/>
      <c r="HSN344" s="9"/>
      <c r="HSO344" s="9"/>
      <c r="HSP344" s="9"/>
      <c r="HSQ344" s="9"/>
      <c r="HSR344" s="9"/>
      <c r="HSS344" s="9"/>
      <c r="HST344" s="9"/>
      <c r="HSU344" s="9"/>
      <c r="HSV344" s="9"/>
      <c r="HSW344" s="9"/>
      <c r="HSX344" s="9"/>
      <c r="HSY344" s="9"/>
      <c r="HSZ344" s="9"/>
      <c r="HTA344" s="9"/>
      <c r="HTB344" s="9"/>
      <c r="HTC344" s="9"/>
      <c r="HTD344" s="9"/>
      <c r="HTE344" s="9"/>
      <c r="HTF344" s="9"/>
      <c r="HTG344" s="9"/>
      <c r="HTH344" s="9"/>
      <c r="HTI344" s="9"/>
      <c r="HTJ344" s="9"/>
      <c r="HTK344" s="9"/>
      <c r="HTL344" s="9"/>
      <c r="HTM344" s="9"/>
      <c r="HTN344" s="9"/>
      <c r="HTO344" s="9"/>
      <c r="HTP344" s="9"/>
      <c r="HTQ344" s="9"/>
      <c r="HTR344" s="9"/>
      <c r="HTS344" s="9"/>
      <c r="HTT344" s="9"/>
      <c r="HTU344" s="9"/>
      <c r="HTV344" s="9"/>
      <c r="HTW344" s="9"/>
      <c r="HTX344" s="9"/>
      <c r="HTY344" s="9"/>
      <c r="HTZ344" s="9"/>
      <c r="HUA344" s="9"/>
      <c r="HUB344" s="9"/>
      <c r="HUC344" s="9"/>
      <c r="HUD344" s="9"/>
      <c r="HUE344" s="9"/>
      <c r="HUF344" s="9"/>
      <c r="HUG344" s="9"/>
      <c r="HUH344" s="9"/>
      <c r="HUI344" s="9"/>
      <c r="HUJ344" s="9"/>
      <c r="HUK344" s="9"/>
      <c r="HUL344" s="9"/>
      <c r="HUM344" s="9"/>
      <c r="HUN344" s="9"/>
      <c r="HUO344" s="9"/>
      <c r="HUP344" s="9"/>
      <c r="HUQ344" s="9"/>
      <c r="HUR344" s="9"/>
      <c r="HUS344" s="9"/>
      <c r="HUT344" s="9"/>
      <c r="HUU344" s="9"/>
      <c r="HUV344" s="9"/>
      <c r="HUW344" s="9"/>
      <c r="HUX344" s="9"/>
      <c r="HUY344" s="9"/>
      <c r="HUZ344" s="9"/>
      <c r="HVA344" s="9"/>
      <c r="HVB344" s="9"/>
      <c r="HVC344" s="9"/>
      <c r="HVD344" s="9"/>
      <c r="HVE344" s="9"/>
      <c r="HVF344" s="9"/>
      <c r="HVG344" s="9"/>
      <c r="HVH344" s="9"/>
      <c r="HVI344" s="9"/>
      <c r="HVJ344" s="9"/>
      <c r="HVK344" s="9"/>
      <c r="HVL344" s="9"/>
      <c r="HVM344" s="9"/>
      <c r="HVN344" s="9"/>
      <c r="HVO344" s="9"/>
      <c r="HVP344" s="9"/>
      <c r="HVQ344" s="9"/>
      <c r="HVR344" s="9"/>
      <c r="HVS344" s="9"/>
      <c r="HVT344" s="9"/>
      <c r="HVU344" s="9"/>
      <c r="HVV344" s="9"/>
      <c r="HVW344" s="9"/>
      <c r="HVX344" s="9"/>
      <c r="HVY344" s="9"/>
      <c r="HVZ344" s="9"/>
      <c r="HWA344" s="9"/>
      <c r="HWB344" s="9"/>
      <c r="HWC344" s="9"/>
      <c r="HWD344" s="9"/>
      <c r="HWE344" s="9"/>
      <c r="HWF344" s="9"/>
      <c r="HWG344" s="9"/>
      <c r="HWH344" s="9"/>
      <c r="HWI344" s="9"/>
      <c r="HWJ344" s="9"/>
      <c r="HWK344" s="9"/>
      <c r="HWL344" s="9"/>
      <c r="HWM344" s="9"/>
      <c r="HWN344" s="9"/>
      <c r="HWO344" s="9"/>
      <c r="HWP344" s="9"/>
      <c r="HWQ344" s="9"/>
      <c r="HWR344" s="9"/>
      <c r="HWS344" s="9"/>
      <c r="HWT344" s="9"/>
      <c r="HWU344" s="9"/>
      <c r="HWV344" s="9"/>
      <c r="HWW344" s="9"/>
      <c r="HWX344" s="9"/>
      <c r="HWY344" s="9"/>
      <c r="HWZ344" s="9"/>
      <c r="HXA344" s="9"/>
      <c r="HXB344" s="9"/>
      <c r="HXC344" s="9"/>
      <c r="HXD344" s="9"/>
      <c r="HXE344" s="9"/>
      <c r="HXF344" s="9"/>
      <c r="HXG344" s="9"/>
      <c r="HXH344" s="9"/>
      <c r="HXI344" s="9"/>
      <c r="HXJ344" s="9"/>
      <c r="HXK344" s="9"/>
      <c r="HXL344" s="9"/>
      <c r="HXM344" s="9"/>
      <c r="HXN344" s="9"/>
      <c r="HXO344" s="9"/>
      <c r="HXP344" s="9"/>
      <c r="HXQ344" s="9"/>
      <c r="HXR344" s="9"/>
      <c r="HXS344" s="9"/>
      <c r="HXT344" s="9"/>
      <c r="HXU344" s="9"/>
      <c r="HXV344" s="9"/>
      <c r="HXW344" s="9"/>
      <c r="HXX344" s="9"/>
      <c r="HXY344" s="9"/>
      <c r="HXZ344" s="9"/>
      <c r="HYA344" s="9"/>
      <c r="HYB344" s="9"/>
      <c r="HYC344" s="9"/>
      <c r="HYD344" s="9"/>
      <c r="HYE344" s="9"/>
      <c r="HYF344" s="9"/>
      <c r="HYG344" s="9"/>
      <c r="HYH344" s="9"/>
      <c r="HYI344" s="9"/>
      <c r="HYJ344" s="9"/>
      <c r="HYK344" s="9"/>
      <c r="HYL344" s="9"/>
      <c r="HYM344" s="9"/>
      <c r="HYN344" s="9"/>
      <c r="HYO344" s="9"/>
      <c r="HYP344" s="9"/>
      <c r="HYQ344" s="9"/>
      <c r="HYR344" s="9"/>
      <c r="HYS344" s="9"/>
      <c r="HYT344" s="9"/>
      <c r="HYU344" s="9"/>
      <c r="HYV344" s="9"/>
      <c r="HYW344" s="9"/>
      <c r="HYX344" s="9"/>
      <c r="HYY344" s="9"/>
      <c r="HYZ344" s="9"/>
      <c r="HZA344" s="9"/>
      <c r="HZB344" s="9"/>
      <c r="HZC344" s="9"/>
      <c r="HZD344" s="9"/>
      <c r="HZE344" s="9"/>
      <c r="HZF344" s="9"/>
      <c r="HZG344" s="9"/>
      <c r="HZH344" s="9"/>
      <c r="HZI344" s="9"/>
      <c r="HZJ344" s="9"/>
      <c r="HZK344" s="9"/>
      <c r="HZL344" s="9"/>
      <c r="HZM344" s="9"/>
      <c r="HZN344" s="9"/>
      <c r="HZO344" s="9"/>
      <c r="HZP344" s="9"/>
      <c r="HZQ344" s="9"/>
      <c r="HZR344" s="9"/>
      <c r="HZS344" s="9"/>
      <c r="HZT344" s="9"/>
      <c r="HZU344" s="9"/>
      <c r="HZV344" s="9"/>
      <c r="HZW344" s="9"/>
      <c r="HZX344" s="9"/>
      <c r="HZY344" s="9"/>
      <c r="HZZ344" s="9"/>
      <c r="IAA344" s="9"/>
      <c r="IAB344" s="9"/>
      <c r="IAC344" s="9"/>
      <c r="IAD344" s="9"/>
      <c r="IAE344" s="9"/>
      <c r="IAF344" s="9"/>
      <c r="IAG344" s="9"/>
      <c r="IAH344" s="9"/>
      <c r="IAI344" s="9"/>
      <c r="IAJ344" s="9"/>
      <c r="IAK344" s="9"/>
      <c r="IAL344" s="9"/>
      <c r="IAM344" s="9"/>
      <c r="IAN344" s="9"/>
      <c r="IAO344" s="9"/>
      <c r="IAP344" s="9"/>
      <c r="IAQ344" s="9"/>
      <c r="IAR344" s="9"/>
      <c r="IAS344" s="9"/>
      <c r="IAT344" s="9"/>
      <c r="IAU344" s="9"/>
      <c r="IAV344" s="9"/>
      <c r="IAW344" s="9"/>
      <c r="IAX344" s="9"/>
      <c r="IAY344" s="9"/>
      <c r="IAZ344" s="9"/>
      <c r="IBA344" s="9"/>
      <c r="IBB344" s="9"/>
      <c r="IBC344" s="9"/>
      <c r="IBD344" s="9"/>
      <c r="IBE344" s="9"/>
      <c r="IBF344" s="9"/>
      <c r="IBG344" s="9"/>
      <c r="IBH344" s="9"/>
      <c r="IBI344" s="9"/>
      <c r="IBJ344" s="9"/>
      <c r="IBK344" s="9"/>
      <c r="IBL344" s="9"/>
      <c r="IBM344" s="9"/>
      <c r="IBN344" s="9"/>
      <c r="IBO344" s="9"/>
      <c r="IBP344" s="9"/>
      <c r="IBQ344" s="9"/>
      <c r="IBR344" s="9"/>
      <c r="IBS344" s="9"/>
      <c r="IBT344" s="9"/>
      <c r="IBU344" s="9"/>
      <c r="IBV344" s="9"/>
      <c r="IBW344" s="9"/>
      <c r="IBX344" s="9"/>
      <c r="IBY344" s="9"/>
      <c r="IBZ344" s="9"/>
      <c r="ICA344" s="9"/>
      <c r="ICB344" s="9"/>
      <c r="ICC344" s="9"/>
      <c r="ICD344" s="9"/>
      <c r="ICE344" s="9"/>
      <c r="ICF344" s="9"/>
      <c r="ICG344" s="9"/>
      <c r="ICH344" s="9"/>
      <c r="ICI344" s="9"/>
      <c r="ICJ344" s="9"/>
      <c r="ICK344" s="9"/>
      <c r="ICL344" s="9"/>
      <c r="ICM344" s="9"/>
      <c r="ICN344" s="9"/>
      <c r="ICO344" s="9"/>
      <c r="ICP344" s="9"/>
      <c r="ICQ344" s="9"/>
      <c r="ICR344" s="9"/>
      <c r="ICS344" s="9"/>
      <c r="ICT344" s="9"/>
      <c r="ICU344" s="9"/>
      <c r="ICV344" s="9"/>
      <c r="ICW344" s="9"/>
      <c r="ICX344" s="9"/>
      <c r="ICY344" s="9"/>
      <c r="ICZ344" s="9"/>
      <c r="IDA344" s="9"/>
      <c r="IDB344" s="9"/>
      <c r="IDC344" s="9"/>
      <c r="IDD344" s="9"/>
      <c r="IDE344" s="9"/>
      <c r="IDF344" s="9"/>
      <c r="IDG344" s="9"/>
      <c r="IDH344" s="9"/>
      <c r="IDI344" s="9"/>
      <c r="IDJ344" s="9"/>
      <c r="IDK344" s="9"/>
      <c r="IDL344" s="9"/>
      <c r="IDM344" s="9"/>
      <c r="IDN344" s="9"/>
      <c r="IDO344" s="9"/>
      <c r="IDP344" s="9"/>
      <c r="IDQ344" s="9"/>
      <c r="IDR344" s="9"/>
      <c r="IDS344" s="9"/>
      <c r="IDT344" s="9"/>
      <c r="IDU344" s="9"/>
      <c r="IDV344" s="9"/>
      <c r="IDW344" s="9"/>
      <c r="IDX344" s="9"/>
      <c r="IDY344" s="9"/>
      <c r="IDZ344" s="9"/>
      <c r="IEA344" s="9"/>
      <c r="IEB344" s="9"/>
      <c r="IEC344" s="9"/>
      <c r="IED344" s="9"/>
      <c r="IEE344" s="9"/>
      <c r="IEF344" s="9"/>
      <c r="IEG344" s="9"/>
      <c r="IEH344" s="9"/>
      <c r="IEI344" s="9"/>
      <c r="IEJ344" s="9"/>
      <c r="IEK344" s="9"/>
      <c r="IEL344" s="9"/>
      <c r="IEM344" s="9"/>
      <c r="IEN344" s="9"/>
      <c r="IEO344" s="9"/>
      <c r="IEP344" s="9"/>
      <c r="IEQ344" s="9"/>
      <c r="IER344" s="9"/>
      <c r="IES344" s="9"/>
      <c r="IET344" s="9"/>
      <c r="IEU344" s="9"/>
      <c r="IEV344" s="9"/>
      <c r="IEW344" s="9"/>
      <c r="IEX344" s="9"/>
      <c r="IEY344" s="9"/>
      <c r="IEZ344" s="9"/>
      <c r="IFA344" s="9"/>
      <c r="IFB344" s="9"/>
      <c r="IFC344" s="9"/>
      <c r="IFD344" s="9"/>
      <c r="IFE344" s="9"/>
      <c r="IFF344" s="9"/>
      <c r="IFG344" s="9"/>
      <c r="IFH344" s="9"/>
      <c r="IFI344" s="9"/>
      <c r="IFJ344" s="9"/>
      <c r="IFK344" s="9"/>
      <c r="IFL344" s="9"/>
      <c r="IFM344" s="9"/>
      <c r="IFN344" s="9"/>
      <c r="IFO344" s="9"/>
      <c r="IFP344" s="9"/>
      <c r="IFQ344" s="9"/>
      <c r="IFR344" s="9"/>
      <c r="IFS344" s="9"/>
      <c r="IFT344" s="9"/>
      <c r="IFU344" s="9"/>
      <c r="IFV344" s="9"/>
      <c r="IFW344" s="9"/>
      <c r="IFX344" s="9"/>
      <c r="IFY344" s="9"/>
      <c r="IFZ344" s="9"/>
      <c r="IGA344" s="9"/>
      <c r="IGB344" s="9"/>
      <c r="IGC344" s="9"/>
      <c r="IGD344" s="9"/>
      <c r="IGE344" s="9"/>
      <c r="IGF344" s="9"/>
      <c r="IGG344" s="9"/>
      <c r="IGH344" s="9"/>
      <c r="IGI344" s="9"/>
      <c r="IGJ344" s="9"/>
      <c r="IGK344" s="9"/>
      <c r="IGL344" s="9"/>
      <c r="IGM344" s="9"/>
      <c r="IGN344" s="9"/>
      <c r="IGO344" s="9"/>
      <c r="IGP344" s="9"/>
      <c r="IGQ344" s="9"/>
      <c r="IGR344" s="9"/>
      <c r="IGS344" s="9"/>
      <c r="IGT344" s="9"/>
      <c r="IGU344" s="9"/>
      <c r="IGV344" s="9"/>
      <c r="IGW344" s="9"/>
      <c r="IGX344" s="9"/>
      <c r="IGY344" s="9"/>
      <c r="IGZ344" s="9"/>
      <c r="IHA344" s="9"/>
      <c r="IHB344" s="9"/>
      <c r="IHC344" s="9"/>
      <c r="IHD344" s="9"/>
      <c r="IHE344" s="9"/>
      <c r="IHF344" s="9"/>
      <c r="IHG344" s="9"/>
      <c r="IHH344" s="9"/>
      <c r="IHI344" s="9"/>
      <c r="IHJ344" s="9"/>
      <c r="IHK344" s="9"/>
      <c r="IHL344" s="9"/>
      <c r="IHM344" s="9"/>
      <c r="IHN344" s="9"/>
      <c r="IHO344" s="9"/>
      <c r="IHP344" s="9"/>
      <c r="IHQ344" s="9"/>
      <c r="IHR344" s="9"/>
      <c r="IHS344" s="9"/>
      <c r="IHT344" s="9"/>
      <c r="IHU344" s="9"/>
      <c r="IHV344" s="9"/>
      <c r="IHW344" s="9"/>
      <c r="IHX344" s="9"/>
      <c r="IHY344" s="9"/>
      <c r="IHZ344" s="9"/>
      <c r="IIA344" s="9"/>
      <c r="IIB344" s="9"/>
      <c r="IIC344" s="9"/>
      <c r="IID344" s="9"/>
      <c r="IIE344" s="9"/>
      <c r="IIF344" s="9"/>
      <c r="IIG344" s="9"/>
      <c r="IIH344" s="9"/>
      <c r="III344" s="9"/>
      <c r="IIJ344" s="9"/>
      <c r="IIK344" s="9"/>
      <c r="IIL344" s="9"/>
      <c r="IIM344" s="9"/>
      <c r="IIN344" s="9"/>
      <c r="IIO344" s="9"/>
      <c r="IIP344" s="9"/>
      <c r="IIQ344" s="9"/>
      <c r="IIR344" s="9"/>
      <c r="IIS344" s="9"/>
      <c r="IIT344" s="9"/>
      <c r="IIU344" s="9"/>
      <c r="IIV344" s="9"/>
      <c r="IIW344" s="9"/>
      <c r="IIX344" s="9"/>
      <c r="IIY344" s="9"/>
      <c r="IIZ344" s="9"/>
      <c r="IJA344" s="9"/>
      <c r="IJB344" s="9"/>
      <c r="IJC344" s="9"/>
      <c r="IJD344" s="9"/>
      <c r="IJE344" s="9"/>
      <c r="IJF344" s="9"/>
      <c r="IJG344" s="9"/>
      <c r="IJH344" s="9"/>
      <c r="IJI344" s="9"/>
      <c r="IJJ344" s="9"/>
      <c r="IJK344" s="9"/>
      <c r="IJL344" s="9"/>
      <c r="IJM344" s="9"/>
      <c r="IJN344" s="9"/>
      <c r="IJO344" s="9"/>
      <c r="IJP344" s="9"/>
      <c r="IJQ344" s="9"/>
      <c r="IJR344" s="9"/>
      <c r="IJS344" s="9"/>
      <c r="IJT344" s="9"/>
      <c r="IJU344" s="9"/>
      <c r="IJV344" s="9"/>
      <c r="IJW344" s="9"/>
      <c r="IJX344" s="9"/>
      <c r="IJY344" s="9"/>
      <c r="IJZ344" s="9"/>
      <c r="IKA344" s="9"/>
      <c r="IKB344" s="9"/>
      <c r="IKC344" s="9"/>
      <c r="IKD344" s="9"/>
      <c r="IKE344" s="9"/>
      <c r="IKF344" s="9"/>
      <c r="IKG344" s="9"/>
      <c r="IKH344" s="9"/>
      <c r="IKI344" s="9"/>
      <c r="IKJ344" s="9"/>
      <c r="IKK344" s="9"/>
      <c r="IKL344" s="9"/>
      <c r="IKM344" s="9"/>
      <c r="IKN344" s="9"/>
      <c r="IKO344" s="9"/>
      <c r="IKP344" s="9"/>
      <c r="IKQ344" s="9"/>
      <c r="IKR344" s="9"/>
      <c r="IKS344" s="9"/>
      <c r="IKT344" s="9"/>
      <c r="IKU344" s="9"/>
      <c r="IKV344" s="9"/>
      <c r="IKW344" s="9"/>
      <c r="IKX344" s="9"/>
      <c r="IKY344" s="9"/>
      <c r="IKZ344" s="9"/>
      <c r="ILA344" s="9"/>
      <c r="ILB344" s="9"/>
      <c r="ILC344" s="9"/>
      <c r="ILD344" s="9"/>
      <c r="ILE344" s="9"/>
      <c r="ILF344" s="9"/>
      <c r="ILG344" s="9"/>
      <c r="ILH344" s="9"/>
      <c r="ILI344" s="9"/>
      <c r="ILJ344" s="9"/>
      <c r="ILK344" s="9"/>
      <c r="ILL344" s="9"/>
      <c r="ILM344" s="9"/>
      <c r="ILN344" s="9"/>
      <c r="ILO344" s="9"/>
      <c r="ILP344" s="9"/>
      <c r="ILQ344" s="9"/>
      <c r="ILR344" s="9"/>
      <c r="ILS344" s="9"/>
      <c r="ILT344" s="9"/>
      <c r="ILU344" s="9"/>
      <c r="ILV344" s="9"/>
      <c r="ILW344" s="9"/>
      <c r="ILX344" s="9"/>
      <c r="ILY344" s="9"/>
      <c r="ILZ344" s="9"/>
      <c r="IMA344" s="9"/>
      <c r="IMB344" s="9"/>
      <c r="IMC344" s="9"/>
      <c r="IMD344" s="9"/>
      <c r="IME344" s="9"/>
      <c r="IMF344" s="9"/>
      <c r="IMG344" s="9"/>
      <c r="IMH344" s="9"/>
      <c r="IMI344" s="9"/>
      <c r="IMJ344" s="9"/>
      <c r="IMK344" s="9"/>
      <c r="IML344" s="9"/>
      <c r="IMM344" s="9"/>
      <c r="IMN344" s="9"/>
      <c r="IMO344" s="9"/>
      <c r="IMP344" s="9"/>
      <c r="IMQ344" s="9"/>
      <c r="IMR344" s="9"/>
      <c r="IMS344" s="9"/>
      <c r="IMT344" s="9"/>
      <c r="IMU344" s="9"/>
      <c r="IMV344" s="9"/>
      <c r="IMW344" s="9"/>
      <c r="IMX344" s="9"/>
      <c r="IMY344" s="9"/>
      <c r="IMZ344" s="9"/>
      <c r="INA344" s="9"/>
      <c r="INB344" s="9"/>
      <c r="INC344" s="9"/>
      <c r="IND344" s="9"/>
      <c r="INE344" s="9"/>
      <c r="INF344" s="9"/>
      <c r="ING344" s="9"/>
      <c r="INH344" s="9"/>
      <c r="INI344" s="9"/>
      <c r="INJ344" s="9"/>
      <c r="INK344" s="9"/>
      <c r="INL344" s="9"/>
      <c r="INM344" s="9"/>
      <c r="INN344" s="9"/>
      <c r="INO344" s="9"/>
      <c r="INP344" s="9"/>
      <c r="INQ344" s="9"/>
      <c r="INR344" s="9"/>
      <c r="INS344" s="9"/>
      <c r="INT344" s="9"/>
      <c r="INU344" s="9"/>
      <c r="INV344" s="9"/>
      <c r="INW344" s="9"/>
      <c r="INX344" s="9"/>
      <c r="INY344" s="9"/>
      <c r="INZ344" s="9"/>
      <c r="IOA344" s="9"/>
      <c r="IOB344" s="9"/>
      <c r="IOC344" s="9"/>
      <c r="IOD344" s="9"/>
      <c r="IOE344" s="9"/>
      <c r="IOF344" s="9"/>
      <c r="IOG344" s="9"/>
      <c r="IOH344" s="9"/>
      <c r="IOI344" s="9"/>
      <c r="IOJ344" s="9"/>
      <c r="IOK344" s="9"/>
      <c r="IOL344" s="9"/>
      <c r="IOM344" s="9"/>
      <c r="ION344" s="9"/>
      <c r="IOO344" s="9"/>
      <c r="IOP344" s="9"/>
      <c r="IOQ344" s="9"/>
      <c r="IOR344" s="9"/>
      <c r="IOS344" s="9"/>
      <c r="IOT344" s="9"/>
      <c r="IOU344" s="9"/>
      <c r="IOV344" s="9"/>
      <c r="IOW344" s="9"/>
      <c r="IOX344" s="9"/>
      <c r="IOY344" s="9"/>
      <c r="IOZ344" s="9"/>
      <c r="IPA344" s="9"/>
      <c r="IPB344" s="9"/>
      <c r="IPC344" s="9"/>
      <c r="IPD344" s="9"/>
      <c r="IPE344" s="9"/>
      <c r="IPF344" s="9"/>
      <c r="IPG344" s="9"/>
      <c r="IPH344" s="9"/>
      <c r="IPI344" s="9"/>
      <c r="IPJ344" s="9"/>
      <c r="IPK344" s="9"/>
      <c r="IPL344" s="9"/>
      <c r="IPM344" s="9"/>
      <c r="IPN344" s="9"/>
      <c r="IPO344" s="9"/>
      <c r="IPP344" s="9"/>
      <c r="IPQ344" s="9"/>
      <c r="IPR344" s="9"/>
      <c r="IPS344" s="9"/>
      <c r="IPT344" s="9"/>
      <c r="IPU344" s="9"/>
      <c r="IPV344" s="9"/>
      <c r="IPW344" s="9"/>
      <c r="IPX344" s="9"/>
      <c r="IPY344" s="9"/>
      <c r="IPZ344" s="9"/>
      <c r="IQA344" s="9"/>
      <c r="IQB344" s="9"/>
      <c r="IQC344" s="9"/>
      <c r="IQD344" s="9"/>
      <c r="IQE344" s="9"/>
      <c r="IQF344" s="9"/>
      <c r="IQG344" s="9"/>
      <c r="IQH344" s="9"/>
      <c r="IQI344" s="9"/>
      <c r="IQJ344" s="9"/>
      <c r="IQK344" s="9"/>
      <c r="IQL344" s="9"/>
      <c r="IQM344" s="9"/>
      <c r="IQN344" s="9"/>
      <c r="IQO344" s="9"/>
      <c r="IQP344" s="9"/>
      <c r="IQQ344" s="9"/>
      <c r="IQR344" s="9"/>
      <c r="IQS344" s="9"/>
      <c r="IQT344" s="9"/>
      <c r="IQU344" s="9"/>
      <c r="IQV344" s="9"/>
      <c r="IQW344" s="9"/>
      <c r="IQX344" s="9"/>
      <c r="IQY344" s="9"/>
      <c r="IQZ344" s="9"/>
      <c r="IRA344" s="9"/>
      <c r="IRB344" s="9"/>
      <c r="IRC344" s="9"/>
      <c r="IRD344" s="9"/>
      <c r="IRE344" s="9"/>
      <c r="IRF344" s="9"/>
      <c r="IRG344" s="9"/>
      <c r="IRH344" s="9"/>
      <c r="IRI344" s="9"/>
      <c r="IRJ344" s="9"/>
      <c r="IRK344" s="9"/>
      <c r="IRL344" s="9"/>
      <c r="IRM344" s="9"/>
      <c r="IRN344" s="9"/>
      <c r="IRO344" s="9"/>
      <c r="IRP344" s="9"/>
      <c r="IRQ344" s="9"/>
      <c r="IRR344" s="9"/>
      <c r="IRS344" s="9"/>
      <c r="IRT344" s="9"/>
      <c r="IRU344" s="9"/>
      <c r="IRV344" s="9"/>
      <c r="IRW344" s="9"/>
      <c r="IRX344" s="9"/>
      <c r="IRY344" s="9"/>
      <c r="IRZ344" s="9"/>
      <c r="ISA344" s="9"/>
      <c r="ISB344" s="9"/>
      <c r="ISC344" s="9"/>
      <c r="ISD344" s="9"/>
      <c r="ISE344" s="9"/>
      <c r="ISF344" s="9"/>
      <c r="ISG344" s="9"/>
      <c r="ISH344" s="9"/>
      <c r="ISI344" s="9"/>
      <c r="ISJ344" s="9"/>
      <c r="ISK344" s="9"/>
      <c r="ISL344" s="9"/>
      <c r="ISM344" s="9"/>
      <c r="ISN344" s="9"/>
      <c r="ISO344" s="9"/>
      <c r="ISP344" s="9"/>
      <c r="ISQ344" s="9"/>
      <c r="ISR344" s="9"/>
      <c r="ISS344" s="9"/>
      <c r="IST344" s="9"/>
      <c r="ISU344" s="9"/>
      <c r="ISV344" s="9"/>
      <c r="ISW344" s="9"/>
      <c r="ISX344" s="9"/>
      <c r="ISY344" s="9"/>
      <c r="ISZ344" s="9"/>
      <c r="ITA344" s="9"/>
      <c r="ITB344" s="9"/>
      <c r="ITC344" s="9"/>
      <c r="ITD344" s="9"/>
      <c r="ITE344" s="9"/>
      <c r="ITF344" s="9"/>
      <c r="ITG344" s="9"/>
      <c r="ITH344" s="9"/>
      <c r="ITI344" s="9"/>
      <c r="ITJ344" s="9"/>
      <c r="ITK344" s="9"/>
      <c r="ITL344" s="9"/>
      <c r="ITM344" s="9"/>
      <c r="ITN344" s="9"/>
      <c r="ITO344" s="9"/>
      <c r="ITP344" s="9"/>
      <c r="ITQ344" s="9"/>
      <c r="ITR344" s="9"/>
      <c r="ITS344" s="9"/>
      <c r="ITT344" s="9"/>
      <c r="ITU344" s="9"/>
      <c r="ITV344" s="9"/>
      <c r="ITW344" s="9"/>
      <c r="ITX344" s="9"/>
      <c r="ITY344" s="9"/>
      <c r="ITZ344" s="9"/>
      <c r="IUA344" s="9"/>
      <c r="IUB344" s="9"/>
      <c r="IUC344" s="9"/>
      <c r="IUD344" s="9"/>
      <c r="IUE344" s="9"/>
      <c r="IUF344" s="9"/>
      <c r="IUG344" s="9"/>
      <c r="IUH344" s="9"/>
      <c r="IUI344" s="9"/>
      <c r="IUJ344" s="9"/>
      <c r="IUK344" s="9"/>
      <c r="IUL344" s="9"/>
      <c r="IUM344" s="9"/>
      <c r="IUN344" s="9"/>
      <c r="IUO344" s="9"/>
      <c r="IUP344" s="9"/>
      <c r="IUQ344" s="9"/>
      <c r="IUR344" s="9"/>
      <c r="IUS344" s="9"/>
      <c r="IUT344" s="9"/>
      <c r="IUU344" s="9"/>
      <c r="IUV344" s="9"/>
      <c r="IUW344" s="9"/>
      <c r="IUX344" s="9"/>
      <c r="IUY344" s="9"/>
      <c r="IUZ344" s="9"/>
      <c r="IVA344" s="9"/>
      <c r="IVB344" s="9"/>
      <c r="IVC344" s="9"/>
      <c r="IVD344" s="9"/>
      <c r="IVE344" s="9"/>
      <c r="IVF344" s="9"/>
      <c r="IVG344" s="9"/>
      <c r="IVH344" s="9"/>
      <c r="IVI344" s="9"/>
      <c r="IVJ344" s="9"/>
      <c r="IVK344" s="9"/>
      <c r="IVL344" s="9"/>
      <c r="IVM344" s="9"/>
      <c r="IVN344" s="9"/>
      <c r="IVO344" s="9"/>
      <c r="IVP344" s="9"/>
      <c r="IVQ344" s="9"/>
      <c r="IVR344" s="9"/>
      <c r="IVS344" s="9"/>
      <c r="IVT344" s="9"/>
      <c r="IVU344" s="9"/>
      <c r="IVV344" s="9"/>
      <c r="IVW344" s="9"/>
      <c r="IVX344" s="9"/>
      <c r="IVY344" s="9"/>
      <c r="IVZ344" s="9"/>
      <c r="IWA344" s="9"/>
      <c r="IWB344" s="9"/>
      <c r="IWC344" s="9"/>
      <c r="IWD344" s="9"/>
      <c r="IWE344" s="9"/>
      <c r="IWF344" s="9"/>
      <c r="IWG344" s="9"/>
      <c r="IWH344" s="9"/>
      <c r="IWI344" s="9"/>
      <c r="IWJ344" s="9"/>
      <c r="IWK344" s="9"/>
      <c r="IWL344" s="9"/>
      <c r="IWM344" s="9"/>
      <c r="IWN344" s="9"/>
      <c r="IWO344" s="9"/>
      <c r="IWP344" s="9"/>
      <c r="IWQ344" s="9"/>
      <c r="IWR344" s="9"/>
      <c r="IWS344" s="9"/>
      <c r="IWT344" s="9"/>
      <c r="IWU344" s="9"/>
      <c r="IWV344" s="9"/>
      <c r="IWW344" s="9"/>
      <c r="IWX344" s="9"/>
      <c r="IWY344" s="9"/>
      <c r="IWZ344" s="9"/>
      <c r="IXA344" s="9"/>
      <c r="IXB344" s="9"/>
      <c r="IXC344" s="9"/>
      <c r="IXD344" s="9"/>
      <c r="IXE344" s="9"/>
      <c r="IXF344" s="9"/>
      <c r="IXG344" s="9"/>
      <c r="IXH344" s="9"/>
      <c r="IXI344" s="9"/>
      <c r="IXJ344" s="9"/>
      <c r="IXK344" s="9"/>
      <c r="IXL344" s="9"/>
      <c r="IXM344" s="9"/>
      <c r="IXN344" s="9"/>
      <c r="IXO344" s="9"/>
      <c r="IXP344" s="9"/>
      <c r="IXQ344" s="9"/>
      <c r="IXR344" s="9"/>
      <c r="IXS344" s="9"/>
      <c r="IXT344" s="9"/>
      <c r="IXU344" s="9"/>
      <c r="IXV344" s="9"/>
      <c r="IXW344" s="9"/>
      <c r="IXX344" s="9"/>
      <c r="IXY344" s="9"/>
      <c r="IXZ344" s="9"/>
      <c r="IYA344" s="9"/>
      <c r="IYB344" s="9"/>
      <c r="IYC344" s="9"/>
      <c r="IYD344" s="9"/>
      <c r="IYE344" s="9"/>
      <c r="IYF344" s="9"/>
      <c r="IYG344" s="9"/>
      <c r="IYH344" s="9"/>
      <c r="IYI344" s="9"/>
      <c r="IYJ344" s="9"/>
      <c r="IYK344" s="9"/>
      <c r="IYL344" s="9"/>
      <c r="IYM344" s="9"/>
      <c r="IYN344" s="9"/>
      <c r="IYO344" s="9"/>
      <c r="IYP344" s="9"/>
      <c r="IYQ344" s="9"/>
      <c r="IYR344" s="9"/>
      <c r="IYS344" s="9"/>
      <c r="IYT344" s="9"/>
      <c r="IYU344" s="9"/>
      <c r="IYV344" s="9"/>
      <c r="IYW344" s="9"/>
      <c r="IYX344" s="9"/>
      <c r="IYY344" s="9"/>
      <c r="IYZ344" s="9"/>
      <c r="IZA344" s="9"/>
      <c r="IZB344" s="9"/>
      <c r="IZC344" s="9"/>
      <c r="IZD344" s="9"/>
      <c r="IZE344" s="9"/>
      <c r="IZF344" s="9"/>
      <c r="IZG344" s="9"/>
      <c r="IZH344" s="9"/>
      <c r="IZI344" s="9"/>
      <c r="IZJ344" s="9"/>
      <c r="IZK344" s="9"/>
      <c r="IZL344" s="9"/>
      <c r="IZM344" s="9"/>
      <c r="IZN344" s="9"/>
      <c r="IZO344" s="9"/>
      <c r="IZP344" s="9"/>
      <c r="IZQ344" s="9"/>
      <c r="IZR344" s="9"/>
      <c r="IZS344" s="9"/>
      <c r="IZT344" s="9"/>
      <c r="IZU344" s="9"/>
      <c r="IZV344" s="9"/>
      <c r="IZW344" s="9"/>
      <c r="IZX344" s="9"/>
      <c r="IZY344" s="9"/>
      <c r="IZZ344" s="9"/>
      <c r="JAA344" s="9"/>
      <c r="JAB344" s="9"/>
      <c r="JAC344" s="9"/>
      <c r="JAD344" s="9"/>
      <c r="JAE344" s="9"/>
      <c r="JAF344" s="9"/>
      <c r="JAG344" s="9"/>
      <c r="JAH344" s="9"/>
      <c r="JAI344" s="9"/>
      <c r="JAJ344" s="9"/>
      <c r="JAK344" s="9"/>
      <c r="JAL344" s="9"/>
      <c r="JAM344" s="9"/>
      <c r="JAN344" s="9"/>
      <c r="JAO344" s="9"/>
      <c r="JAP344" s="9"/>
      <c r="JAQ344" s="9"/>
      <c r="JAR344" s="9"/>
      <c r="JAS344" s="9"/>
      <c r="JAT344" s="9"/>
      <c r="JAU344" s="9"/>
      <c r="JAV344" s="9"/>
      <c r="JAW344" s="9"/>
      <c r="JAX344" s="9"/>
      <c r="JAY344" s="9"/>
      <c r="JAZ344" s="9"/>
      <c r="JBA344" s="9"/>
      <c r="JBB344" s="9"/>
      <c r="JBC344" s="9"/>
      <c r="JBD344" s="9"/>
      <c r="JBE344" s="9"/>
      <c r="JBF344" s="9"/>
      <c r="JBG344" s="9"/>
      <c r="JBH344" s="9"/>
      <c r="JBI344" s="9"/>
      <c r="JBJ344" s="9"/>
      <c r="JBK344" s="9"/>
      <c r="JBL344" s="9"/>
      <c r="JBM344" s="9"/>
      <c r="JBN344" s="9"/>
      <c r="JBO344" s="9"/>
      <c r="JBP344" s="9"/>
      <c r="JBQ344" s="9"/>
      <c r="JBR344" s="9"/>
      <c r="JBS344" s="9"/>
      <c r="JBT344" s="9"/>
      <c r="JBU344" s="9"/>
      <c r="JBV344" s="9"/>
      <c r="JBW344" s="9"/>
      <c r="JBX344" s="9"/>
      <c r="JBY344" s="9"/>
      <c r="JBZ344" s="9"/>
      <c r="JCA344" s="9"/>
      <c r="JCB344" s="9"/>
      <c r="JCC344" s="9"/>
      <c r="JCD344" s="9"/>
      <c r="JCE344" s="9"/>
      <c r="JCF344" s="9"/>
      <c r="JCG344" s="9"/>
      <c r="JCH344" s="9"/>
      <c r="JCI344" s="9"/>
      <c r="JCJ344" s="9"/>
      <c r="JCK344" s="9"/>
      <c r="JCL344" s="9"/>
      <c r="JCM344" s="9"/>
      <c r="JCN344" s="9"/>
      <c r="JCO344" s="9"/>
      <c r="JCP344" s="9"/>
      <c r="JCQ344" s="9"/>
      <c r="JCR344" s="9"/>
      <c r="JCS344" s="9"/>
      <c r="JCT344" s="9"/>
      <c r="JCU344" s="9"/>
      <c r="JCV344" s="9"/>
      <c r="JCW344" s="9"/>
      <c r="JCX344" s="9"/>
      <c r="JCY344" s="9"/>
      <c r="JCZ344" s="9"/>
      <c r="JDA344" s="9"/>
      <c r="JDB344" s="9"/>
      <c r="JDC344" s="9"/>
      <c r="JDD344" s="9"/>
      <c r="JDE344" s="9"/>
      <c r="JDF344" s="9"/>
      <c r="JDG344" s="9"/>
      <c r="JDH344" s="9"/>
      <c r="JDI344" s="9"/>
      <c r="JDJ344" s="9"/>
      <c r="JDK344" s="9"/>
      <c r="JDL344" s="9"/>
      <c r="JDM344" s="9"/>
      <c r="JDN344" s="9"/>
      <c r="JDO344" s="9"/>
      <c r="JDP344" s="9"/>
      <c r="JDQ344" s="9"/>
      <c r="JDR344" s="9"/>
      <c r="JDS344" s="9"/>
      <c r="JDT344" s="9"/>
      <c r="JDU344" s="9"/>
      <c r="JDV344" s="9"/>
      <c r="JDW344" s="9"/>
      <c r="JDX344" s="9"/>
      <c r="JDY344" s="9"/>
      <c r="JDZ344" s="9"/>
      <c r="JEA344" s="9"/>
      <c r="JEB344" s="9"/>
      <c r="JEC344" s="9"/>
      <c r="JED344" s="9"/>
      <c r="JEE344" s="9"/>
      <c r="JEF344" s="9"/>
      <c r="JEG344" s="9"/>
      <c r="JEH344" s="9"/>
      <c r="JEI344" s="9"/>
      <c r="JEJ344" s="9"/>
      <c r="JEK344" s="9"/>
      <c r="JEL344" s="9"/>
      <c r="JEM344" s="9"/>
      <c r="JEN344" s="9"/>
      <c r="JEO344" s="9"/>
      <c r="JEP344" s="9"/>
      <c r="JEQ344" s="9"/>
      <c r="JER344" s="9"/>
      <c r="JES344" s="9"/>
      <c r="JET344" s="9"/>
      <c r="JEU344" s="9"/>
      <c r="JEV344" s="9"/>
      <c r="JEW344" s="9"/>
      <c r="JEX344" s="9"/>
      <c r="JEY344" s="9"/>
      <c r="JEZ344" s="9"/>
      <c r="JFA344" s="9"/>
      <c r="JFB344" s="9"/>
      <c r="JFC344" s="9"/>
      <c r="JFD344" s="9"/>
      <c r="JFE344" s="9"/>
      <c r="JFF344" s="9"/>
      <c r="JFG344" s="9"/>
      <c r="JFH344" s="9"/>
      <c r="JFI344" s="9"/>
      <c r="JFJ344" s="9"/>
      <c r="JFK344" s="9"/>
      <c r="JFL344" s="9"/>
      <c r="JFM344" s="9"/>
      <c r="JFN344" s="9"/>
      <c r="JFO344" s="9"/>
      <c r="JFP344" s="9"/>
      <c r="JFQ344" s="9"/>
      <c r="JFR344" s="9"/>
      <c r="JFS344" s="9"/>
      <c r="JFT344" s="9"/>
      <c r="JFU344" s="9"/>
      <c r="JFV344" s="9"/>
      <c r="JFW344" s="9"/>
      <c r="JFX344" s="9"/>
      <c r="JFY344" s="9"/>
      <c r="JFZ344" s="9"/>
      <c r="JGA344" s="9"/>
      <c r="JGB344" s="9"/>
      <c r="JGC344" s="9"/>
      <c r="JGD344" s="9"/>
      <c r="JGE344" s="9"/>
      <c r="JGF344" s="9"/>
      <c r="JGG344" s="9"/>
      <c r="JGH344" s="9"/>
      <c r="JGI344" s="9"/>
      <c r="JGJ344" s="9"/>
      <c r="JGK344" s="9"/>
      <c r="JGL344" s="9"/>
      <c r="JGM344" s="9"/>
      <c r="JGN344" s="9"/>
      <c r="JGO344" s="9"/>
      <c r="JGP344" s="9"/>
      <c r="JGQ344" s="9"/>
      <c r="JGR344" s="9"/>
      <c r="JGS344" s="9"/>
      <c r="JGT344" s="9"/>
      <c r="JGU344" s="9"/>
      <c r="JGV344" s="9"/>
      <c r="JGW344" s="9"/>
      <c r="JGX344" s="9"/>
      <c r="JGY344" s="9"/>
      <c r="JGZ344" s="9"/>
      <c r="JHA344" s="9"/>
      <c r="JHB344" s="9"/>
      <c r="JHC344" s="9"/>
      <c r="JHD344" s="9"/>
      <c r="JHE344" s="9"/>
      <c r="JHF344" s="9"/>
      <c r="JHG344" s="9"/>
      <c r="JHH344" s="9"/>
      <c r="JHI344" s="9"/>
      <c r="JHJ344" s="9"/>
      <c r="JHK344" s="9"/>
      <c r="JHL344" s="9"/>
      <c r="JHM344" s="9"/>
      <c r="JHN344" s="9"/>
      <c r="JHO344" s="9"/>
      <c r="JHP344" s="9"/>
      <c r="JHQ344" s="9"/>
      <c r="JHR344" s="9"/>
      <c r="JHS344" s="9"/>
      <c r="JHT344" s="9"/>
      <c r="JHU344" s="9"/>
      <c r="JHV344" s="9"/>
      <c r="JHW344" s="9"/>
      <c r="JHX344" s="9"/>
      <c r="JHY344" s="9"/>
      <c r="JHZ344" s="9"/>
      <c r="JIA344" s="9"/>
      <c r="JIB344" s="9"/>
      <c r="JIC344" s="9"/>
      <c r="JID344" s="9"/>
      <c r="JIE344" s="9"/>
      <c r="JIF344" s="9"/>
      <c r="JIG344" s="9"/>
      <c r="JIH344" s="9"/>
      <c r="JII344" s="9"/>
      <c r="JIJ344" s="9"/>
      <c r="JIK344" s="9"/>
      <c r="JIL344" s="9"/>
      <c r="JIM344" s="9"/>
      <c r="JIN344" s="9"/>
      <c r="JIO344" s="9"/>
      <c r="JIP344" s="9"/>
      <c r="JIQ344" s="9"/>
      <c r="JIR344" s="9"/>
      <c r="JIS344" s="9"/>
      <c r="JIT344" s="9"/>
      <c r="JIU344" s="9"/>
      <c r="JIV344" s="9"/>
      <c r="JIW344" s="9"/>
      <c r="JIX344" s="9"/>
      <c r="JIY344" s="9"/>
      <c r="JIZ344" s="9"/>
      <c r="JJA344" s="9"/>
      <c r="JJB344" s="9"/>
      <c r="JJC344" s="9"/>
      <c r="JJD344" s="9"/>
      <c r="JJE344" s="9"/>
      <c r="JJF344" s="9"/>
      <c r="JJG344" s="9"/>
      <c r="JJH344" s="9"/>
      <c r="JJI344" s="9"/>
      <c r="JJJ344" s="9"/>
      <c r="JJK344" s="9"/>
      <c r="JJL344" s="9"/>
      <c r="JJM344" s="9"/>
      <c r="JJN344" s="9"/>
      <c r="JJO344" s="9"/>
      <c r="JJP344" s="9"/>
      <c r="JJQ344" s="9"/>
      <c r="JJR344" s="9"/>
      <c r="JJS344" s="9"/>
      <c r="JJT344" s="9"/>
      <c r="JJU344" s="9"/>
      <c r="JJV344" s="9"/>
      <c r="JJW344" s="9"/>
      <c r="JJX344" s="9"/>
      <c r="JJY344" s="9"/>
      <c r="JJZ344" s="9"/>
      <c r="JKA344" s="9"/>
      <c r="JKB344" s="9"/>
      <c r="JKC344" s="9"/>
      <c r="JKD344" s="9"/>
      <c r="JKE344" s="9"/>
      <c r="JKF344" s="9"/>
      <c r="JKG344" s="9"/>
      <c r="JKH344" s="9"/>
      <c r="JKI344" s="9"/>
      <c r="JKJ344" s="9"/>
      <c r="JKK344" s="9"/>
      <c r="JKL344" s="9"/>
      <c r="JKM344" s="9"/>
      <c r="JKN344" s="9"/>
      <c r="JKO344" s="9"/>
      <c r="JKP344" s="9"/>
      <c r="JKQ344" s="9"/>
      <c r="JKR344" s="9"/>
      <c r="JKS344" s="9"/>
      <c r="JKT344" s="9"/>
      <c r="JKU344" s="9"/>
      <c r="JKV344" s="9"/>
      <c r="JKW344" s="9"/>
      <c r="JKX344" s="9"/>
      <c r="JKY344" s="9"/>
      <c r="JKZ344" s="9"/>
      <c r="JLA344" s="9"/>
      <c r="JLB344" s="9"/>
      <c r="JLC344" s="9"/>
      <c r="JLD344" s="9"/>
      <c r="JLE344" s="9"/>
      <c r="JLF344" s="9"/>
      <c r="JLG344" s="9"/>
      <c r="JLH344" s="9"/>
      <c r="JLI344" s="9"/>
      <c r="JLJ344" s="9"/>
      <c r="JLK344" s="9"/>
      <c r="JLL344" s="9"/>
      <c r="JLM344" s="9"/>
      <c r="JLN344" s="9"/>
      <c r="JLO344" s="9"/>
      <c r="JLP344" s="9"/>
      <c r="JLQ344" s="9"/>
      <c r="JLR344" s="9"/>
      <c r="JLS344" s="9"/>
      <c r="JLT344" s="9"/>
      <c r="JLU344" s="9"/>
      <c r="JLV344" s="9"/>
      <c r="JLW344" s="9"/>
      <c r="JLX344" s="9"/>
      <c r="JLY344" s="9"/>
      <c r="JLZ344" s="9"/>
      <c r="JMA344" s="9"/>
      <c r="JMB344" s="9"/>
      <c r="JMC344" s="9"/>
      <c r="JMD344" s="9"/>
      <c r="JME344" s="9"/>
      <c r="JMF344" s="9"/>
      <c r="JMG344" s="9"/>
      <c r="JMH344" s="9"/>
      <c r="JMI344" s="9"/>
      <c r="JMJ344" s="9"/>
      <c r="JMK344" s="9"/>
      <c r="JML344" s="9"/>
      <c r="JMM344" s="9"/>
      <c r="JMN344" s="9"/>
      <c r="JMO344" s="9"/>
      <c r="JMP344" s="9"/>
      <c r="JMQ344" s="9"/>
      <c r="JMR344" s="9"/>
      <c r="JMS344" s="9"/>
      <c r="JMT344" s="9"/>
      <c r="JMU344" s="9"/>
      <c r="JMV344" s="9"/>
      <c r="JMW344" s="9"/>
      <c r="JMX344" s="9"/>
      <c r="JMY344" s="9"/>
      <c r="JMZ344" s="9"/>
      <c r="JNA344" s="9"/>
      <c r="JNB344" s="9"/>
      <c r="JNC344" s="9"/>
      <c r="JND344" s="9"/>
      <c r="JNE344" s="9"/>
      <c r="JNF344" s="9"/>
      <c r="JNG344" s="9"/>
      <c r="JNH344" s="9"/>
      <c r="JNI344" s="9"/>
      <c r="JNJ344" s="9"/>
      <c r="JNK344" s="9"/>
      <c r="JNL344" s="9"/>
      <c r="JNM344" s="9"/>
      <c r="JNN344" s="9"/>
      <c r="JNO344" s="9"/>
      <c r="JNP344" s="9"/>
      <c r="JNQ344" s="9"/>
      <c r="JNR344" s="9"/>
      <c r="JNS344" s="9"/>
      <c r="JNT344" s="9"/>
      <c r="JNU344" s="9"/>
      <c r="JNV344" s="9"/>
      <c r="JNW344" s="9"/>
      <c r="JNX344" s="9"/>
      <c r="JNY344" s="9"/>
      <c r="JNZ344" s="9"/>
      <c r="JOA344" s="9"/>
      <c r="JOB344" s="9"/>
      <c r="JOC344" s="9"/>
      <c r="JOD344" s="9"/>
      <c r="JOE344" s="9"/>
      <c r="JOF344" s="9"/>
      <c r="JOG344" s="9"/>
      <c r="JOH344" s="9"/>
      <c r="JOI344" s="9"/>
      <c r="JOJ344" s="9"/>
      <c r="JOK344" s="9"/>
      <c r="JOL344" s="9"/>
      <c r="JOM344" s="9"/>
      <c r="JON344" s="9"/>
      <c r="JOO344" s="9"/>
      <c r="JOP344" s="9"/>
      <c r="JOQ344" s="9"/>
      <c r="JOR344" s="9"/>
      <c r="JOS344" s="9"/>
      <c r="JOT344" s="9"/>
      <c r="JOU344" s="9"/>
      <c r="JOV344" s="9"/>
      <c r="JOW344" s="9"/>
      <c r="JOX344" s="9"/>
      <c r="JOY344" s="9"/>
      <c r="JOZ344" s="9"/>
      <c r="JPA344" s="9"/>
      <c r="JPB344" s="9"/>
      <c r="JPC344" s="9"/>
      <c r="JPD344" s="9"/>
      <c r="JPE344" s="9"/>
      <c r="JPF344" s="9"/>
      <c r="JPG344" s="9"/>
      <c r="JPH344" s="9"/>
      <c r="JPI344" s="9"/>
      <c r="JPJ344" s="9"/>
      <c r="JPK344" s="9"/>
      <c r="JPL344" s="9"/>
      <c r="JPM344" s="9"/>
      <c r="JPN344" s="9"/>
      <c r="JPO344" s="9"/>
      <c r="JPP344" s="9"/>
      <c r="JPQ344" s="9"/>
      <c r="JPR344" s="9"/>
      <c r="JPS344" s="9"/>
      <c r="JPT344" s="9"/>
      <c r="JPU344" s="9"/>
      <c r="JPV344" s="9"/>
      <c r="JPW344" s="9"/>
      <c r="JPX344" s="9"/>
      <c r="JPY344" s="9"/>
      <c r="JPZ344" s="9"/>
      <c r="JQA344" s="9"/>
      <c r="JQB344" s="9"/>
      <c r="JQC344" s="9"/>
      <c r="JQD344" s="9"/>
      <c r="JQE344" s="9"/>
      <c r="JQF344" s="9"/>
      <c r="JQG344" s="9"/>
      <c r="JQH344" s="9"/>
      <c r="JQI344" s="9"/>
      <c r="JQJ344" s="9"/>
      <c r="JQK344" s="9"/>
      <c r="JQL344" s="9"/>
      <c r="JQM344" s="9"/>
      <c r="JQN344" s="9"/>
      <c r="JQO344" s="9"/>
      <c r="JQP344" s="9"/>
      <c r="JQQ344" s="9"/>
      <c r="JQR344" s="9"/>
      <c r="JQS344" s="9"/>
      <c r="JQT344" s="9"/>
      <c r="JQU344" s="9"/>
      <c r="JQV344" s="9"/>
      <c r="JQW344" s="9"/>
      <c r="JQX344" s="9"/>
      <c r="JQY344" s="9"/>
      <c r="JQZ344" s="9"/>
      <c r="JRA344" s="9"/>
      <c r="JRB344" s="9"/>
      <c r="JRC344" s="9"/>
      <c r="JRD344" s="9"/>
      <c r="JRE344" s="9"/>
      <c r="JRF344" s="9"/>
      <c r="JRG344" s="9"/>
      <c r="JRH344" s="9"/>
      <c r="JRI344" s="9"/>
      <c r="JRJ344" s="9"/>
      <c r="JRK344" s="9"/>
      <c r="JRL344" s="9"/>
      <c r="JRM344" s="9"/>
      <c r="JRN344" s="9"/>
      <c r="JRO344" s="9"/>
      <c r="JRP344" s="9"/>
      <c r="JRQ344" s="9"/>
      <c r="JRR344" s="9"/>
      <c r="JRS344" s="9"/>
      <c r="JRT344" s="9"/>
      <c r="JRU344" s="9"/>
      <c r="JRV344" s="9"/>
      <c r="JRW344" s="9"/>
      <c r="JRX344" s="9"/>
      <c r="JRY344" s="9"/>
      <c r="JRZ344" s="9"/>
      <c r="JSA344" s="9"/>
      <c r="JSB344" s="9"/>
      <c r="JSC344" s="9"/>
      <c r="JSD344" s="9"/>
      <c r="JSE344" s="9"/>
      <c r="JSF344" s="9"/>
      <c r="JSG344" s="9"/>
      <c r="JSH344" s="9"/>
      <c r="JSI344" s="9"/>
      <c r="JSJ344" s="9"/>
      <c r="JSK344" s="9"/>
      <c r="JSL344" s="9"/>
      <c r="JSM344" s="9"/>
      <c r="JSN344" s="9"/>
      <c r="JSO344" s="9"/>
      <c r="JSP344" s="9"/>
      <c r="JSQ344" s="9"/>
      <c r="JSR344" s="9"/>
      <c r="JSS344" s="9"/>
      <c r="JST344" s="9"/>
      <c r="JSU344" s="9"/>
      <c r="JSV344" s="9"/>
      <c r="JSW344" s="9"/>
      <c r="JSX344" s="9"/>
      <c r="JSY344" s="9"/>
      <c r="JSZ344" s="9"/>
      <c r="JTA344" s="9"/>
      <c r="JTB344" s="9"/>
      <c r="JTC344" s="9"/>
      <c r="JTD344" s="9"/>
      <c r="JTE344" s="9"/>
      <c r="JTF344" s="9"/>
      <c r="JTG344" s="9"/>
      <c r="JTH344" s="9"/>
      <c r="JTI344" s="9"/>
      <c r="JTJ344" s="9"/>
      <c r="JTK344" s="9"/>
      <c r="JTL344" s="9"/>
      <c r="JTM344" s="9"/>
      <c r="JTN344" s="9"/>
      <c r="JTO344" s="9"/>
      <c r="JTP344" s="9"/>
      <c r="JTQ344" s="9"/>
      <c r="JTR344" s="9"/>
      <c r="JTS344" s="9"/>
      <c r="JTT344" s="9"/>
      <c r="JTU344" s="9"/>
      <c r="JTV344" s="9"/>
      <c r="JTW344" s="9"/>
      <c r="JTX344" s="9"/>
      <c r="JTY344" s="9"/>
      <c r="JTZ344" s="9"/>
      <c r="JUA344" s="9"/>
      <c r="JUB344" s="9"/>
      <c r="JUC344" s="9"/>
      <c r="JUD344" s="9"/>
      <c r="JUE344" s="9"/>
      <c r="JUF344" s="9"/>
      <c r="JUG344" s="9"/>
      <c r="JUH344" s="9"/>
      <c r="JUI344" s="9"/>
      <c r="JUJ344" s="9"/>
      <c r="JUK344" s="9"/>
      <c r="JUL344" s="9"/>
      <c r="JUM344" s="9"/>
      <c r="JUN344" s="9"/>
      <c r="JUO344" s="9"/>
      <c r="JUP344" s="9"/>
      <c r="JUQ344" s="9"/>
      <c r="JUR344" s="9"/>
      <c r="JUS344" s="9"/>
      <c r="JUT344" s="9"/>
      <c r="JUU344" s="9"/>
      <c r="JUV344" s="9"/>
      <c r="JUW344" s="9"/>
      <c r="JUX344" s="9"/>
      <c r="JUY344" s="9"/>
      <c r="JUZ344" s="9"/>
      <c r="JVA344" s="9"/>
      <c r="JVB344" s="9"/>
      <c r="JVC344" s="9"/>
      <c r="JVD344" s="9"/>
      <c r="JVE344" s="9"/>
      <c r="JVF344" s="9"/>
      <c r="JVG344" s="9"/>
      <c r="JVH344" s="9"/>
      <c r="JVI344" s="9"/>
      <c r="JVJ344" s="9"/>
      <c r="JVK344" s="9"/>
      <c r="JVL344" s="9"/>
      <c r="JVM344" s="9"/>
      <c r="JVN344" s="9"/>
      <c r="JVO344" s="9"/>
      <c r="JVP344" s="9"/>
      <c r="JVQ344" s="9"/>
      <c r="JVR344" s="9"/>
      <c r="JVS344" s="9"/>
      <c r="JVT344" s="9"/>
      <c r="JVU344" s="9"/>
      <c r="JVV344" s="9"/>
      <c r="JVW344" s="9"/>
      <c r="JVX344" s="9"/>
      <c r="JVY344" s="9"/>
      <c r="JVZ344" s="9"/>
      <c r="JWA344" s="9"/>
      <c r="JWB344" s="9"/>
      <c r="JWC344" s="9"/>
      <c r="JWD344" s="9"/>
      <c r="JWE344" s="9"/>
      <c r="JWF344" s="9"/>
      <c r="JWG344" s="9"/>
      <c r="JWH344" s="9"/>
      <c r="JWI344" s="9"/>
      <c r="JWJ344" s="9"/>
      <c r="JWK344" s="9"/>
      <c r="JWL344" s="9"/>
      <c r="JWM344" s="9"/>
      <c r="JWN344" s="9"/>
      <c r="JWO344" s="9"/>
      <c r="JWP344" s="9"/>
      <c r="JWQ344" s="9"/>
      <c r="JWR344" s="9"/>
      <c r="JWS344" s="9"/>
      <c r="JWT344" s="9"/>
      <c r="JWU344" s="9"/>
      <c r="JWV344" s="9"/>
      <c r="JWW344" s="9"/>
      <c r="JWX344" s="9"/>
      <c r="JWY344" s="9"/>
      <c r="JWZ344" s="9"/>
      <c r="JXA344" s="9"/>
      <c r="JXB344" s="9"/>
      <c r="JXC344" s="9"/>
      <c r="JXD344" s="9"/>
      <c r="JXE344" s="9"/>
      <c r="JXF344" s="9"/>
      <c r="JXG344" s="9"/>
      <c r="JXH344" s="9"/>
      <c r="JXI344" s="9"/>
      <c r="JXJ344" s="9"/>
      <c r="JXK344" s="9"/>
      <c r="JXL344" s="9"/>
      <c r="JXM344" s="9"/>
      <c r="JXN344" s="9"/>
      <c r="JXO344" s="9"/>
      <c r="JXP344" s="9"/>
      <c r="JXQ344" s="9"/>
      <c r="JXR344" s="9"/>
      <c r="JXS344" s="9"/>
      <c r="JXT344" s="9"/>
      <c r="JXU344" s="9"/>
      <c r="JXV344" s="9"/>
      <c r="JXW344" s="9"/>
      <c r="JXX344" s="9"/>
      <c r="JXY344" s="9"/>
      <c r="JXZ344" s="9"/>
      <c r="JYA344" s="9"/>
      <c r="JYB344" s="9"/>
      <c r="JYC344" s="9"/>
      <c r="JYD344" s="9"/>
      <c r="JYE344" s="9"/>
      <c r="JYF344" s="9"/>
      <c r="JYG344" s="9"/>
      <c r="JYH344" s="9"/>
      <c r="JYI344" s="9"/>
      <c r="JYJ344" s="9"/>
      <c r="JYK344" s="9"/>
      <c r="JYL344" s="9"/>
      <c r="JYM344" s="9"/>
      <c r="JYN344" s="9"/>
      <c r="JYO344" s="9"/>
      <c r="JYP344" s="9"/>
      <c r="JYQ344" s="9"/>
      <c r="JYR344" s="9"/>
      <c r="JYS344" s="9"/>
      <c r="JYT344" s="9"/>
      <c r="JYU344" s="9"/>
      <c r="JYV344" s="9"/>
      <c r="JYW344" s="9"/>
      <c r="JYX344" s="9"/>
      <c r="JYY344" s="9"/>
      <c r="JYZ344" s="9"/>
      <c r="JZA344" s="9"/>
      <c r="JZB344" s="9"/>
      <c r="JZC344" s="9"/>
      <c r="JZD344" s="9"/>
      <c r="JZE344" s="9"/>
      <c r="JZF344" s="9"/>
      <c r="JZG344" s="9"/>
      <c r="JZH344" s="9"/>
      <c r="JZI344" s="9"/>
      <c r="JZJ344" s="9"/>
      <c r="JZK344" s="9"/>
      <c r="JZL344" s="9"/>
      <c r="JZM344" s="9"/>
      <c r="JZN344" s="9"/>
      <c r="JZO344" s="9"/>
      <c r="JZP344" s="9"/>
      <c r="JZQ344" s="9"/>
      <c r="JZR344" s="9"/>
      <c r="JZS344" s="9"/>
      <c r="JZT344" s="9"/>
      <c r="JZU344" s="9"/>
      <c r="JZV344" s="9"/>
      <c r="JZW344" s="9"/>
      <c r="JZX344" s="9"/>
      <c r="JZY344" s="9"/>
      <c r="JZZ344" s="9"/>
      <c r="KAA344" s="9"/>
      <c r="KAB344" s="9"/>
      <c r="KAC344" s="9"/>
      <c r="KAD344" s="9"/>
      <c r="KAE344" s="9"/>
      <c r="KAF344" s="9"/>
      <c r="KAG344" s="9"/>
      <c r="KAH344" s="9"/>
      <c r="KAI344" s="9"/>
      <c r="KAJ344" s="9"/>
      <c r="KAK344" s="9"/>
      <c r="KAL344" s="9"/>
      <c r="KAM344" s="9"/>
      <c r="KAN344" s="9"/>
      <c r="KAO344" s="9"/>
      <c r="KAP344" s="9"/>
      <c r="KAQ344" s="9"/>
      <c r="KAR344" s="9"/>
      <c r="KAS344" s="9"/>
      <c r="KAT344" s="9"/>
      <c r="KAU344" s="9"/>
      <c r="KAV344" s="9"/>
      <c r="KAW344" s="9"/>
      <c r="KAX344" s="9"/>
      <c r="KAY344" s="9"/>
      <c r="KAZ344" s="9"/>
      <c r="KBA344" s="9"/>
      <c r="KBB344" s="9"/>
      <c r="KBC344" s="9"/>
      <c r="KBD344" s="9"/>
      <c r="KBE344" s="9"/>
      <c r="KBF344" s="9"/>
      <c r="KBG344" s="9"/>
      <c r="KBH344" s="9"/>
      <c r="KBI344" s="9"/>
      <c r="KBJ344" s="9"/>
      <c r="KBK344" s="9"/>
      <c r="KBL344" s="9"/>
      <c r="KBM344" s="9"/>
      <c r="KBN344" s="9"/>
      <c r="KBO344" s="9"/>
      <c r="KBP344" s="9"/>
      <c r="KBQ344" s="9"/>
      <c r="KBR344" s="9"/>
      <c r="KBS344" s="9"/>
      <c r="KBT344" s="9"/>
      <c r="KBU344" s="9"/>
      <c r="KBV344" s="9"/>
      <c r="KBW344" s="9"/>
      <c r="KBX344" s="9"/>
      <c r="KBY344" s="9"/>
      <c r="KBZ344" s="9"/>
      <c r="KCA344" s="9"/>
      <c r="KCB344" s="9"/>
      <c r="KCC344" s="9"/>
      <c r="KCD344" s="9"/>
      <c r="KCE344" s="9"/>
      <c r="KCF344" s="9"/>
      <c r="KCG344" s="9"/>
      <c r="KCH344" s="9"/>
      <c r="KCI344" s="9"/>
      <c r="KCJ344" s="9"/>
      <c r="KCK344" s="9"/>
      <c r="KCL344" s="9"/>
      <c r="KCM344" s="9"/>
      <c r="KCN344" s="9"/>
      <c r="KCO344" s="9"/>
      <c r="KCP344" s="9"/>
      <c r="KCQ344" s="9"/>
      <c r="KCR344" s="9"/>
      <c r="KCS344" s="9"/>
      <c r="KCT344" s="9"/>
      <c r="KCU344" s="9"/>
      <c r="KCV344" s="9"/>
      <c r="KCW344" s="9"/>
      <c r="KCX344" s="9"/>
      <c r="KCY344" s="9"/>
      <c r="KCZ344" s="9"/>
      <c r="KDA344" s="9"/>
      <c r="KDB344" s="9"/>
      <c r="KDC344" s="9"/>
      <c r="KDD344" s="9"/>
      <c r="KDE344" s="9"/>
      <c r="KDF344" s="9"/>
      <c r="KDG344" s="9"/>
      <c r="KDH344" s="9"/>
      <c r="KDI344" s="9"/>
      <c r="KDJ344" s="9"/>
      <c r="KDK344" s="9"/>
      <c r="KDL344" s="9"/>
      <c r="KDM344" s="9"/>
      <c r="KDN344" s="9"/>
      <c r="KDO344" s="9"/>
      <c r="KDP344" s="9"/>
      <c r="KDQ344" s="9"/>
      <c r="KDR344" s="9"/>
      <c r="KDS344" s="9"/>
      <c r="KDT344" s="9"/>
      <c r="KDU344" s="9"/>
      <c r="KDV344" s="9"/>
      <c r="KDW344" s="9"/>
      <c r="KDX344" s="9"/>
      <c r="KDY344" s="9"/>
      <c r="KDZ344" s="9"/>
      <c r="KEA344" s="9"/>
      <c r="KEB344" s="9"/>
      <c r="KEC344" s="9"/>
      <c r="KED344" s="9"/>
      <c r="KEE344" s="9"/>
      <c r="KEF344" s="9"/>
      <c r="KEG344" s="9"/>
      <c r="KEH344" s="9"/>
      <c r="KEI344" s="9"/>
      <c r="KEJ344" s="9"/>
      <c r="KEK344" s="9"/>
      <c r="KEL344" s="9"/>
      <c r="KEM344" s="9"/>
      <c r="KEN344" s="9"/>
      <c r="KEO344" s="9"/>
      <c r="KEP344" s="9"/>
      <c r="KEQ344" s="9"/>
      <c r="KER344" s="9"/>
      <c r="KES344" s="9"/>
      <c r="KET344" s="9"/>
      <c r="KEU344" s="9"/>
      <c r="KEV344" s="9"/>
      <c r="KEW344" s="9"/>
      <c r="KEX344" s="9"/>
      <c r="KEY344" s="9"/>
      <c r="KEZ344" s="9"/>
      <c r="KFA344" s="9"/>
      <c r="KFB344" s="9"/>
      <c r="KFC344" s="9"/>
      <c r="KFD344" s="9"/>
      <c r="KFE344" s="9"/>
      <c r="KFF344" s="9"/>
      <c r="KFG344" s="9"/>
      <c r="KFH344" s="9"/>
      <c r="KFI344" s="9"/>
      <c r="KFJ344" s="9"/>
      <c r="KFK344" s="9"/>
      <c r="KFL344" s="9"/>
      <c r="KFM344" s="9"/>
      <c r="KFN344" s="9"/>
      <c r="KFO344" s="9"/>
      <c r="KFP344" s="9"/>
      <c r="KFQ344" s="9"/>
      <c r="KFR344" s="9"/>
      <c r="KFS344" s="9"/>
      <c r="KFT344" s="9"/>
      <c r="KFU344" s="9"/>
      <c r="KFV344" s="9"/>
      <c r="KFW344" s="9"/>
      <c r="KFX344" s="9"/>
      <c r="KFY344" s="9"/>
      <c r="KFZ344" s="9"/>
      <c r="KGA344" s="9"/>
      <c r="KGB344" s="9"/>
      <c r="KGC344" s="9"/>
      <c r="KGD344" s="9"/>
      <c r="KGE344" s="9"/>
      <c r="KGF344" s="9"/>
      <c r="KGG344" s="9"/>
      <c r="KGH344" s="9"/>
      <c r="KGI344" s="9"/>
      <c r="KGJ344" s="9"/>
      <c r="KGK344" s="9"/>
      <c r="KGL344" s="9"/>
      <c r="KGM344" s="9"/>
      <c r="KGN344" s="9"/>
      <c r="KGO344" s="9"/>
      <c r="KGP344" s="9"/>
      <c r="KGQ344" s="9"/>
      <c r="KGR344" s="9"/>
      <c r="KGS344" s="9"/>
      <c r="KGT344" s="9"/>
      <c r="KGU344" s="9"/>
      <c r="KGV344" s="9"/>
      <c r="KGW344" s="9"/>
      <c r="KGX344" s="9"/>
      <c r="KGY344" s="9"/>
      <c r="KGZ344" s="9"/>
      <c r="KHA344" s="9"/>
      <c r="KHB344" s="9"/>
      <c r="KHC344" s="9"/>
      <c r="KHD344" s="9"/>
      <c r="KHE344" s="9"/>
      <c r="KHF344" s="9"/>
      <c r="KHG344" s="9"/>
      <c r="KHH344" s="9"/>
      <c r="KHI344" s="9"/>
      <c r="KHJ344" s="9"/>
      <c r="KHK344" s="9"/>
      <c r="KHL344" s="9"/>
      <c r="KHM344" s="9"/>
      <c r="KHN344" s="9"/>
      <c r="KHO344" s="9"/>
      <c r="KHP344" s="9"/>
      <c r="KHQ344" s="9"/>
      <c r="KHR344" s="9"/>
      <c r="KHS344" s="9"/>
      <c r="KHT344" s="9"/>
      <c r="KHU344" s="9"/>
      <c r="KHV344" s="9"/>
      <c r="KHW344" s="9"/>
      <c r="KHX344" s="9"/>
      <c r="KHY344" s="9"/>
      <c r="KHZ344" s="9"/>
      <c r="KIA344" s="9"/>
      <c r="KIB344" s="9"/>
      <c r="KIC344" s="9"/>
      <c r="KID344" s="9"/>
      <c r="KIE344" s="9"/>
      <c r="KIF344" s="9"/>
      <c r="KIG344" s="9"/>
      <c r="KIH344" s="9"/>
      <c r="KII344" s="9"/>
      <c r="KIJ344" s="9"/>
      <c r="KIK344" s="9"/>
      <c r="KIL344" s="9"/>
      <c r="KIM344" s="9"/>
      <c r="KIN344" s="9"/>
      <c r="KIO344" s="9"/>
      <c r="KIP344" s="9"/>
      <c r="KIQ344" s="9"/>
      <c r="KIR344" s="9"/>
      <c r="KIS344" s="9"/>
      <c r="KIT344" s="9"/>
      <c r="KIU344" s="9"/>
      <c r="KIV344" s="9"/>
      <c r="KIW344" s="9"/>
      <c r="KIX344" s="9"/>
      <c r="KIY344" s="9"/>
      <c r="KIZ344" s="9"/>
      <c r="KJA344" s="9"/>
      <c r="KJB344" s="9"/>
      <c r="KJC344" s="9"/>
      <c r="KJD344" s="9"/>
      <c r="KJE344" s="9"/>
      <c r="KJF344" s="9"/>
      <c r="KJG344" s="9"/>
      <c r="KJH344" s="9"/>
      <c r="KJI344" s="9"/>
      <c r="KJJ344" s="9"/>
      <c r="KJK344" s="9"/>
      <c r="KJL344" s="9"/>
      <c r="KJM344" s="9"/>
      <c r="KJN344" s="9"/>
      <c r="KJO344" s="9"/>
      <c r="KJP344" s="9"/>
      <c r="KJQ344" s="9"/>
      <c r="KJR344" s="9"/>
      <c r="KJS344" s="9"/>
      <c r="KJT344" s="9"/>
      <c r="KJU344" s="9"/>
      <c r="KJV344" s="9"/>
      <c r="KJW344" s="9"/>
      <c r="KJX344" s="9"/>
      <c r="KJY344" s="9"/>
      <c r="KJZ344" s="9"/>
      <c r="KKA344" s="9"/>
      <c r="KKB344" s="9"/>
      <c r="KKC344" s="9"/>
      <c r="KKD344" s="9"/>
      <c r="KKE344" s="9"/>
      <c r="KKF344" s="9"/>
      <c r="KKG344" s="9"/>
      <c r="KKH344" s="9"/>
      <c r="KKI344" s="9"/>
      <c r="KKJ344" s="9"/>
      <c r="KKK344" s="9"/>
      <c r="KKL344" s="9"/>
      <c r="KKM344" s="9"/>
      <c r="KKN344" s="9"/>
      <c r="KKO344" s="9"/>
      <c r="KKP344" s="9"/>
      <c r="KKQ344" s="9"/>
      <c r="KKR344" s="9"/>
      <c r="KKS344" s="9"/>
      <c r="KKT344" s="9"/>
      <c r="KKU344" s="9"/>
      <c r="KKV344" s="9"/>
      <c r="KKW344" s="9"/>
      <c r="KKX344" s="9"/>
      <c r="KKY344" s="9"/>
      <c r="KKZ344" s="9"/>
      <c r="KLA344" s="9"/>
      <c r="KLB344" s="9"/>
      <c r="KLC344" s="9"/>
      <c r="KLD344" s="9"/>
      <c r="KLE344" s="9"/>
      <c r="KLF344" s="9"/>
      <c r="KLG344" s="9"/>
      <c r="KLH344" s="9"/>
      <c r="KLI344" s="9"/>
      <c r="KLJ344" s="9"/>
      <c r="KLK344" s="9"/>
      <c r="KLL344" s="9"/>
      <c r="KLM344" s="9"/>
      <c r="KLN344" s="9"/>
      <c r="KLO344" s="9"/>
      <c r="KLP344" s="9"/>
      <c r="KLQ344" s="9"/>
      <c r="KLR344" s="9"/>
      <c r="KLS344" s="9"/>
      <c r="KLT344" s="9"/>
      <c r="KLU344" s="9"/>
      <c r="KLV344" s="9"/>
      <c r="KLW344" s="9"/>
      <c r="KLX344" s="9"/>
      <c r="KLY344" s="9"/>
      <c r="KLZ344" s="9"/>
      <c r="KMA344" s="9"/>
      <c r="KMB344" s="9"/>
      <c r="KMC344" s="9"/>
      <c r="KMD344" s="9"/>
      <c r="KME344" s="9"/>
      <c r="KMF344" s="9"/>
      <c r="KMG344" s="9"/>
      <c r="KMH344" s="9"/>
      <c r="KMI344" s="9"/>
      <c r="KMJ344" s="9"/>
      <c r="KMK344" s="9"/>
      <c r="KML344" s="9"/>
      <c r="KMM344" s="9"/>
      <c r="KMN344" s="9"/>
      <c r="KMO344" s="9"/>
      <c r="KMP344" s="9"/>
      <c r="KMQ344" s="9"/>
      <c r="KMR344" s="9"/>
      <c r="KMS344" s="9"/>
      <c r="KMT344" s="9"/>
      <c r="KMU344" s="9"/>
      <c r="KMV344" s="9"/>
      <c r="KMW344" s="9"/>
      <c r="KMX344" s="9"/>
      <c r="KMY344" s="9"/>
      <c r="KMZ344" s="9"/>
      <c r="KNA344" s="9"/>
      <c r="KNB344" s="9"/>
      <c r="KNC344" s="9"/>
      <c r="KND344" s="9"/>
      <c r="KNE344" s="9"/>
      <c r="KNF344" s="9"/>
      <c r="KNG344" s="9"/>
      <c r="KNH344" s="9"/>
      <c r="KNI344" s="9"/>
      <c r="KNJ344" s="9"/>
      <c r="KNK344" s="9"/>
      <c r="KNL344" s="9"/>
      <c r="KNM344" s="9"/>
      <c r="KNN344" s="9"/>
      <c r="KNO344" s="9"/>
      <c r="KNP344" s="9"/>
      <c r="KNQ344" s="9"/>
      <c r="KNR344" s="9"/>
      <c r="KNS344" s="9"/>
      <c r="KNT344" s="9"/>
      <c r="KNU344" s="9"/>
      <c r="KNV344" s="9"/>
      <c r="KNW344" s="9"/>
      <c r="KNX344" s="9"/>
      <c r="KNY344" s="9"/>
      <c r="KNZ344" s="9"/>
      <c r="KOA344" s="9"/>
      <c r="KOB344" s="9"/>
      <c r="KOC344" s="9"/>
      <c r="KOD344" s="9"/>
      <c r="KOE344" s="9"/>
      <c r="KOF344" s="9"/>
      <c r="KOG344" s="9"/>
      <c r="KOH344" s="9"/>
      <c r="KOI344" s="9"/>
      <c r="KOJ344" s="9"/>
      <c r="KOK344" s="9"/>
      <c r="KOL344" s="9"/>
      <c r="KOM344" s="9"/>
      <c r="KON344" s="9"/>
      <c r="KOO344" s="9"/>
      <c r="KOP344" s="9"/>
      <c r="KOQ344" s="9"/>
      <c r="KOR344" s="9"/>
      <c r="KOS344" s="9"/>
      <c r="KOT344" s="9"/>
      <c r="KOU344" s="9"/>
      <c r="KOV344" s="9"/>
      <c r="KOW344" s="9"/>
      <c r="KOX344" s="9"/>
      <c r="KOY344" s="9"/>
      <c r="KOZ344" s="9"/>
      <c r="KPA344" s="9"/>
      <c r="KPB344" s="9"/>
      <c r="KPC344" s="9"/>
      <c r="KPD344" s="9"/>
      <c r="KPE344" s="9"/>
      <c r="KPF344" s="9"/>
      <c r="KPG344" s="9"/>
      <c r="KPH344" s="9"/>
      <c r="KPI344" s="9"/>
      <c r="KPJ344" s="9"/>
      <c r="KPK344" s="9"/>
      <c r="KPL344" s="9"/>
      <c r="KPM344" s="9"/>
      <c r="KPN344" s="9"/>
      <c r="KPO344" s="9"/>
      <c r="KPP344" s="9"/>
      <c r="KPQ344" s="9"/>
      <c r="KPR344" s="9"/>
      <c r="KPS344" s="9"/>
      <c r="KPT344" s="9"/>
      <c r="KPU344" s="9"/>
      <c r="KPV344" s="9"/>
      <c r="KPW344" s="9"/>
      <c r="KPX344" s="9"/>
      <c r="KPY344" s="9"/>
      <c r="KPZ344" s="9"/>
      <c r="KQA344" s="9"/>
      <c r="KQB344" s="9"/>
      <c r="KQC344" s="9"/>
      <c r="KQD344" s="9"/>
      <c r="KQE344" s="9"/>
      <c r="KQF344" s="9"/>
      <c r="KQG344" s="9"/>
      <c r="KQH344" s="9"/>
      <c r="KQI344" s="9"/>
      <c r="KQJ344" s="9"/>
      <c r="KQK344" s="9"/>
      <c r="KQL344" s="9"/>
      <c r="KQM344" s="9"/>
      <c r="KQN344" s="9"/>
      <c r="KQO344" s="9"/>
      <c r="KQP344" s="9"/>
      <c r="KQQ344" s="9"/>
      <c r="KQR344" s="9"/>
      <c r="KQS344" s="9"/>
      <c r="KQT344" s="9"/>
      <c r="KQU344" s="9"/>
      <c r="KQV344" s="9"/>
      <c r="KQW344" s="9"/>
      <c r="KQX344" s="9"/>
      <c r="KQY344" s="9"/>
      <c r="KQZ344" s="9"/>
      <c r="KRA344" s="9"/>
      <c r="KRB344" s="9"/>
      <c r="KRC344" s="9"/>
      <c r="KRD344" s="9"/>
      <c r="KRE344" s="9"/>
      <c r="KRF344" s="9"/>
      <c r="KRG344" s="9"/>
      <c r="KRH344" s="9"/>
      <c r="KRI344" s="9"/>
      <c r="KRJ344" s="9"/>
      <c r="KRK344" s="9"/>
      <c r="KRL344" s="9"/>
      <c r="KRM344" s="9"/>
      <c r="KRN344" s="9"/>
      <c r="KRO344" s="9"/>
      <c r="KRP344" s="9"/>
      <c r="KRQ344" s="9"/>
      <c r="KRR344" s="9"/>
      <c r="KRS344" s="9"/>
      <c r="KRT344" s="9"/>
      <c r="KRU344" s="9"/>
      <c r="KRV344" s="9"/>
      <c r="KRW344" s="9"/>
      <c r="KRX344" s="9"/>
      <c r="KRY344" s="9"/>
      <c r="KRZ344" s="9"/>
      <c r="KSA344" s="9"/>
      <c r="KSB344" s="9"/>
      <c r="KSC344" s="9"/>
      <c r="KSD344" s="9"/>
      <c r="KSE344" s="9"/>
      <c r="KSF344" s="9"/>
      <c r="KSG344" s="9"/>
      <c r="KSH344" s="9"/>
      <c r="KSI344" s="9"/>
      <c r="KSJ344" s="9"/>
      <c r="KSK344" s="9"/>
      <c r="KSL344" s="9"/>
      <c r="KSM344" s="9"/>
      <c r="KSN344" s="9"/>
      <c r="KSO344" s="9"/>
      <c r="KSP344" s="9"/>
      <c r="KSQ344" s="9"/>
      <c r="KSR344" s="9"/>
      <c r="KSS344" s="9"/>
      <c r="KST344" s="9"/>
      <c r="KSU344" s="9"/>
      <c r="KSV344" s="9"/>
      <c r="KSW344" s="9"/>
      <c r="KSX344" s="9"/>
      <c r="KSY344" s="9"/>
      <c r="KSZ344" s="9"/>
      <c r="KTA344" s="9"/>
      <c r="KTB344" s="9"/>
      <c r="KTC344" s="9"/>
      <c r="KTD344" s="9"/>
      <c r="KTE344" s="9"/>
      <c r="KTF344" s="9"/>
      <c r="KTG344" s="9"/>
      <c r="KTH344" s="9"/>
      <c r="KTI344" s="9"/>
      <c r="KTJ344" s="9"/>
      <c r="KTK344" s="9"/>
      <c r="KTL344" s="9"/>
      <c r="KTM344" s="9"/>
      <c r="KTN344" s="9"/>
      <c r="KTO344" s="9"/>
      <c r="KTP344" s="9"/>
      <c r="KTQ344" s="9"/>
      <c r="KTR344" s="9"/>
      <c r="KTS344" s="9"/>
      <c r="KTT344" s="9"/>
      <c r="KTU344" s="9"/>
      <c r="KTV344" s="9"/>
      <c r="KTW344" s="9"/>
      <c r="KTX344" s="9"/>
      <c r="KTY344" s="9"/>
      <c r="KTZ344" s="9"/>
      <c r="KUA344" s="9"/>
      <c r="KUB344" s="9"/>
      <c r="KUC344" s="9"/>
      <c r="KUD344" s="9"/>
      <c r="KUE344" s="9"/>
      <c r="KUF344" s="9"/>
      <c r="KUG344" s="9"/>
      <c r="KUH344" s="9"/>
      <c r="KUI344" s="9"/>
      <c r="KUJ344" s="9"/>
      <c r="KUK344" s="9"/>
      <c r="KUL344" s="9"/>
      <c r="KUM344" s="9"/>
      <c r="KUN344" s="9"/>
      <c r="KUO344" s="9"/>
      <c r="KUP344" s="9"/>
      <c r="KUQ344" s="9"/>
      <c r="KUR344" s="9"/>
      <c r="KUS344" s="9"/>
      <c r="KUT344" s="9"/>
      <c r="KUU344" s="9"/>
      <c r="KUV344" s="9"/>
      <c r="KUW344" s="9"/>
      <c r="KUX344" s="9"/>
      <c r="KUY344" s="9"/>
      <c r="KUZ344" s="9"/>
      <c r="KVA344" s="9"/>
      <c r="KVB344" s="9"/>
      <c r="KVC344" s="9"/>
      <c r="KVD344" s="9"/>
      <c r="KVE344" s="9"/>
      <c r="KVF344" s="9"/>
      <c r="KVG344" s="9"/>
      <c r="KVH344" s="9"/>
      <c r="KVI344" s="9"/>
      <c r="KVJ344" s="9"/>
      <c r="KVK344" s="9"/>
      <c r="KVL344" s="9"/>
      <c r="KVM344" s="9"/>
      <c r="KVN344" s="9"/>
      <c r="KVO344" s="9"/>
      <c r="KVP344" s="9"/>
      <c r="KVQ344" s="9"/>
      <c r="KVR344" s="9"/>
      <c r="KVS344" s="9"/>
      <c r="KVT344" s="9"/>
      <c r="KVU344" s="9"/>
      <c r="KVV344" s="9"/>
      <c r="KVW344" s="9"/>
      <c r="KVX344" s="9"/>
      <c r="KVY344" s="9"/>
      <c r="KVZ344" s="9"/>
      <c r="KWA344" s="9"/>
      <c r="KWB344" s="9"/>
      <c r="KWC344" s="9"/>
      <c r="KWD344" s="9"/>
      <c r="KWE344" s="9"/>
      <c r="KWF344" s="9"/>
      <c r="KWG344" s="9"/>
      <c r="KWH344" s="9"/>
      <c r="KWI344" s="9"/>
      <c r="KWJ344" s="9"/>
      <c r="KWK344" s="9"/>
      <c r="KWL344" s="9"/>
      <c r="KWM344" s="9"/>
      <c r="KWN344" s="9"/>
      <c r="KWO344" s="9"/>
      <c r="KWP344" s="9"/>
      <c r="KWQ344" s="9"/>
      <c r="KWR344" s="9"/>
      <c r="KWS344" s="9"/>
      <c r="KWT344" s="9"/>
      <c r="KWU344" s="9"/>
      <c r="KWV344" s="9"/>
      <c r="KWW344" s="9"/>
      <c r="KWX344" s="9"/>
      <c r="KWY344" s="9"/>
      <c r="KWZ344" s="9"/>
      <c r="KXA344" s="9"/>
      <c r="KXB344" s="9"/>
      <c r="KXC344" s="9"/>
      <c r="KXD344" s="9"/>
      <c r="KXE344" s="9"/>
      <c r="KXF344" s="9"/>
      <c r="KXG344" s="9"/>
      <c r="KXH344" s="9"/>
      <c r="KXI344" s="9"/>
      <c r="KXJ344" s="9"/>
      <c r="KXK344" s="9"/>
      <c r="KXL344" s="9"/>
      <c r="KXM344" s="9"/>
      <c r="KXN344" s="9"/>
      <c r="KXO344" s="9"/>
      <c r="KXP344" s="9"/>
      <c r="KXQ344" s="9"/>
      <c r="KXR344" s="9"/>
      <c r="KXS344" s="9"/>
      <c r="KXT344" s="9"/>
      <c r="KXU344" s="9"/>
      <c r="KXV344" s="9"/>
      <c r="KXW344" s="9"/>
      <c r="KXX344" s="9"/>
      <c r="KXY344" s="9"/>
      <c r="KXZ344" s="9"/>
      <c r="KYA344" s="9"/>
      <c r="KYB344" s="9"/>
      <c r="KYC344" s="9"/>
      <c r="KYD344" s="9"/>
      <c r="KYE344" s="9"/>
      <c r="KYF344" s="9"/>
      <c r="KYG344" s="9"/>
      <c r="KYH344" s="9"/>
      <c r="KYI344" s="9"/>
      <c r="KYJ344" s="9"/>
      <c r="KYK344" s="9"/>
      <c r="KYL344" s="9"/>
      <c r="KYM344" s="9"/>
      <c r="KYN344" s="9"/>
      <c r="KYO344" s="9"/>
      <c r="KYP344" s="9"/>
      <c r="KYQ344" s="9"/>
      <c r="KYR344" s="9"/>
      <c r="KYS344" s="9"/>
      <c r="KYT344" s="9"/>
      <c r="KYU344" s="9"/>
      <c r="KYV344" s="9"/>
      <c r="KYW344" s="9"/>
      <c r="KYX344" s="9"/>
      <c r="KYY344" s="9"/>
      <c r="KYZ344" s="9"/>
      <c r="KZA344" s="9"/>
      <c r="KZB344" s="9"/>
      <c r="KZC344" s="9"/>
      <c r="KZD344" s="9"/>
      <c r="KZE344" s="9"/>
      <c r="KZF344" s="9"/>
      <c r="KZG344" s="9"/>
      <c r="KZH344" s="9"/>
      <c r="KZI344" s="9"/>
      <c r="KZJ344" s="9"/>
      <c r="KZK344" s="9"/>
      <c r="KZL344" s="9"/>
      <c r="KZM344" s="9"/>
      <c r="KZN344" s="9"/>
      <c r="KZO344" s="9"/>
      <c r="KZP344" s="9"/>
      <c r="KZQ344" s="9"/>
      <c r="KZR344" s="9"/>
      <c r="KZS344" s="9"/>
      <c r="KZT344" s="9"/>
      <c r="KZU344" s="9"/>
      <c r="KZV344" s="9"/>
      <c r="KZW344" s="9"/>
      <c r="KZX344" s="9"/>
      <c r="KZY344" s="9"/>
      <c r="KZZ344" s="9"/>
      <c r="LAA344" s="9"/>
      <c r="LAB344" s="9"/>
      <c r="LAC344" s="9"/>
      <c r="LAD344" s="9"/>
      <c r="LAE344" s="9"/>
      <c r="LAF344" s="9"/>
      <c r="LAG344" s="9"/>
      <c r="LAH344" s="9"/>
      <c r="LAI344" s="9"/>
      <c r="LAJ344" s="9"/>
      <c r="LAK344" s="9"/>
      <c r="LAL344" s="9"/>
      <c r="LAM344" s="9"/>
      <c r="LAN344" s="9"/>
      <c r="LAO344" s="9"/>
      <c r="LAP344" s="9"/>
      <c r="LAQ344" s="9"/>
      <c r="LAR344" s="9"/>
      <c r="LAS344" s="9"/>
      <c r="LAT344" s="9"/>
      <c r="LAU344" s="9"/>
      <c r="LAV344" s="9"/>
      <c r="LAW344" s="9"/>
      <c r="LAX344" s="9"/>
      <c r="LAY344" s="9"/>
      <c r="LAZ344" s="9"/>
      <c r="LBA344" s="9"/>
      <c r="LBB344" s="9"/>
      <c r="LBC344" s="9"/>
      <c r="LBD344" s="9"/>
      <c r="LBE344" s="9"/>
      <c r="LBF344" s="9"/>
      <c r="LBG344" s="9"/>
      <c r="LBH344" s="9"/>
      <c r="LBI344" s="9"/>
      <c r="LBJ344" s="9"/>
      <c r="LBK344" s="9"/>
      <c r="LBL344" s="9"/>
      <c r="LBM344" s="9"/>
      <c r="LBN344" s="9"/>
      <c r="LBO344" s="9"/>
      <c r="LBP344" s="9"/>
      <c r="LBQ344" s="9"/>
      <c r="LBR344" s="9"/>
      <c r="LBS344" s="9"/>
      <c r="LBT344" s="9"/>
      <c r="LBU344" s="9"/>
      <c r="LBV344" s="9"/>
      <c r="LBW344" s="9"/>
      <c r="LBX344" s="9"/>
      <c r="LBY344" s="9"/>
      <c r="LBZ344" s="9"/>
      <c r="LCA344" s="9"/>
      <c r="LCB344" s="9"/>
      <c r="LCC344" s="9"/>
      <c r="LCD344" s="9"/>
      <c r="LCE344" s="9"/>
      <c r="LCF344" s="9"/>
      <c r="LCG344" s="9"/>
      <c r="LCH344" s="9"/>
      <c r="LCI344" s="9"/>
      <c r="LCJ344" s="9"/>
      <c r="LCK344" s="9"/>
      <c r="LCL344" s="9"/>
      <c r="LCM344" s="9"/>
      <c r="LCN344" s="9"/>
      <c r="LCO344" s="9"/>
      <c r="LCP344" s="9"/>
      <c r="LCQ344" s="9"/>
      <c r="LCR344" s="9"/>
      <c r="LCS344" s="9"/>
      <c r="LCT344" s="9"/>
      <c r="LCU344" s="9"/>
      <c r="LCV344" s="9"/>
      <c r="LCW344" s="9"/>
      <c r="LCX344" s="9"/>
      <c r="LCY344" s="9"/>
      <c r="LCZ344" s="9"/>
      <c r="LDA344" s="9"/>
      <c r="LDB344" s="9"/>
      <c r="LDC344" s="9"/>
      <c r="LDD344" s="9"/>
      <c r="LDE344" s="9"/>
      <c r="LDF344" s="9"/>
      <c r="LDG344" s="9"/>
      <c r="LDH344" s="9"/>
      <c r="LDI344" s="9"/>
      <c r="LDJ344" s="9"/>
      <c r="LDK344" s="9"/>
      <c r="LDL344" s="9"/>
      <c r="LDM344" s="9"/>
      <c r="LDN344" s="9"/>
      <c r="LDO344" s="9"/>
      <c r="LDP344" s="9"/>
      <c r="LDQ344" s="9"/>
      <c r="LDR344" s="9"/>
      <c r="LDS344" s="9"/>
      <c r="LDT344" s="9"/>
      <c r="LDU344" s="9"/>
      <c r="LDV344" s="9"/>
      <c r="LDW344" s="9"/>
      <c r="LDX344" s="9"/>
      <c r="LDY344" s="9"/>
      <c r="LDZ344" s="9"/>
      <c r="LEA344" s="9"/>
      <c r="LEB344" s="9"/>
      <c r="LEC344" s="9"/>
      <c r="LED344" s="9"/>
      <c r="LEE344" s="9"/>
      <c r="LEF344" s="9"/>
      <c r="LEG344" s="9"/>
      <c r="LEH344" s="9"/>
      <c r="LEI344" s="9"/>
      <c r="LEJ344" s="9"/>
      <c r="LEK344" s="9"/>
      <c r="LEL344" s="9"/>
      <c r="LEM344" s="9"/>
      <c r="LEN344" s="9"/>
      <c r="LEO344" s="9"/>
      <c r="LEP344" s="9"/>
      <c r="LEQ344" s="9"/>
      <c r="LER344" s="9"/>
      <c r="LES344" s="9"/>
      <c r="LET344" s="9"/>
      <c r="LEU344" s="9"/>
      <c r="LEV344" s="9"/>
      <c r="LEW344" s="9"/>
      <c r="LEX344" s="9"/>
      <c r="LEY344" s="9"/>
      <c r="LEZ344" s="9"/>
      <c r="LFA344" s="9"/>
      <c r="LFB344" s="9"/>
      <c r="LFC344" s="9"/>
      <c r="LFD344" s="9"/>
      <c r="LFE344" s="9"/>
      <c r="LFF344" s="9"/>
      <c r="LFG344" s="9"/>
      <c r="LFH344" s="9"/>
      <c r="LFI344" s="9"/>
      <c r="LFJ344" s="9"/>
      <c r="LFK344" s="9"/>
      <c r="LFL344" s="9"/>
      <c r="LFM344" s="9"/>
      <c r="LFN344" s="9"/>
      <c r="LFO344" s="9"/>
      <c r="LFP344" s="9"/>
      <c r="LFQ344" s="9"/>
      <c r="LFR344" s="9"/>
      <c r="LFS344" s="9"/>
      <c r="LFT344" s="9"/>
      <c r="LFU344" s="9"/>
      <c r="LFV344" s="9"/>
      <c r="LFW344" s="9"/>
      <c r="LFX344" s="9"/>
      <c r="LFY344" s="9"/>
      <c r="LFZ344" s="9"/>
      <c r="LGA344" s="9"/>
      <c r="LGB344" s="9"/>
      <c r="LGC344" s="9"/>
      <c r="LGD344" s="9"/>
      <c r="LGE344" s="9"/>
      <c r="LGF344" s="9"/>
      <c r="LGG344" s="9"/>
      <c r="LGH344" s="9"/>
      <c r="LGI344" s="9"/>
      <c r="LGJ344" s="9"/>
      <c r="LGK344" s="9"/>
      <c r="LGL344" s="9"/>
      <c r="LGM344" s="9"/>
      <c r="LGN344" s="9"/>
      <c r="LGO344" s="9"/>
      <c r="LGP344" s="9"/>
      <c r="LGQ344" s="9"/>
      <c r="LGR344" s="9"/>
      <c r="LGS344" s="9"/>
      <c r="LGT344" s="9"/>
      <c r="LGU344" s="9"/>
      <c r="LGV344" s="9"/>
      <c r="LGW344" s="9"/>
      <c r="LGX344" s="9"/>
      <c r="LGY344" s="9"/>
      <c r="LGZ344" s="9"/>
      <c r="LHA344" s="9"/>
      <c r="LHB344" s="9"/>
      <c r="LHC344" s="9"/>
      <c r="LHD344" s="9"/>
      <c r="LHE344" s="9"/>
      <c r="LHF344" s="9"/>
      <c r="LHG344" s="9"/>
      <c r="LHH344" s="9"/>
      <c r="LHI344" s="9"/>
      <c r="LHJ344" s="9"/>
      <c r="LHK344" s="9"/>
      <c r="LHL344" s="9"/>
      <c r="LHM344" s="9"/>
      <c r="LHN344" s="9"/>
      <c r="LHO344" s="9"/>
      <c r="LHP344" s="9"/>
      <c r="LHQ344" s="9"/>
      <c r="LHR344" s="9"/>
      <c r="LHS344" s="9"/>
      <c r="LHT344" s="9"/>
      <c r="LHU344" s="9"/>
      <c r="LHV344" s="9"/>
      <c r="LHW344" s="9"/>
      <c r="LHX344" s="9"/>
      <c r="LHY344" s="9"/>
      <c r="LHZ344" s="9"/>
      <c r="LIA344" s="9"/>
      <c r="LIB344" s="9"/>
      <c r="LIC344" s="9"/>
      <c r="LID344" s="9"/>
      <c r="LIE344" s="9"/>
      <c r="LIF344" s="9"/>
      <c r="LIG344" s="9"/>
      <c r="LIH344" s="9"/>
      <c r="LII344" s="9"/>
      <c r="LIJ344" s="9"/>
      <c r="LIK344" s="9"/>
      <c r="LIL344" s="9"/>
      <c r="LIM344" s="9"/>
      <c r="LIN344" s="9"/>
      <c r="LIO344" s="9"/>
      <c r="LIP344" s="9"/>
      <c r="LIQ344" s="9"/>
      <c r="LIR344" s="9"/>
      <c r="LIS344" s="9"/>
      <c r="LIT344" s="9"/>
      <c r="LIU344" s="9"/>
      <c r="LIV344" s="9"/>
      <c r="LIW344" s="9"/>
      <c r="LIX344" s="9"/>
      <c r="LIY344" s="9"/>
      <c r="LIZ344" s="9"/>
      <c r="LJA344" s="9"/>
      <c r="LJB344" s="9"/>
      <c r="LJC344" s="9"/>
      <c r="LJD344" s="9"/>
      <c r="LJE344" s="9"/>
      <c r="LJF344" s="9"/>
      <c r="LJG344" s="9"/>
      <c r="LJH344" s="9"/>
      <c r="LJI344" s="9"/>
      <c r="LJJ344" s="9"/>
      <c r="LJK344" s="9"/>
      <c r="LJL344" s="9"/>
      <c r="LJM344" s="9"/>
      <c r="LJN344" s="9"/>
      <c r="LJO344" s="9"/>
      <c r="LJP344" s="9"/>
      <c r="LJQ344" s="9"/>
      <c r="LJR344" s="9"/>
      <c r="LJS344" s="9"/>
      <c r="LJT344" s="9"/>
      <c r="LJU344" s="9"/>
      <c r="LJV344" s="9"/>
      <c r="LJW344" s="9"/>
      <c r="LJX344" s="9"/>
      <c r="LJY344" s="9"/>
      <c r="LJZ344" s="9"/>
      <c r="LKA344" s="9"/>
      <c r="LKB344" s="9"/>
      <c r="LKC344" s="9"/>
      <c r="LKD344" s="9"/>
      <c r="LKE344" s="9"/>
      <c r="LKF344" s="9"/>
      <c r="LKG344" s="9"/>
      <c r="LKH344" s="9"/>
      <c r="LKI344" s="9"/>
      <c r="LKJ344" s="9"/>
      <c r="LKK344" s="9"/>
      <c r="LKL344" s="9"/>
      <c r="LKM344" s="9"/>
      <c r="LKN344" s="9"/>
      <c r="LKO344" s="9"/>
      <c r="LKP344" s="9"/>
      <c r="LKQ344" s="9"/>
      <c r="LKR344" s="9"/>
      <c r="LKS344" s="9"/>
      <c r="LKT344" s="9"/>
      <c r="LKU344" s="9"/>
      <c r="LKV344" s="9"/>
      <c r="LKW344" s="9"/>
      <c r="LKX344" s="9"/>
      <c r="LKY344" s="9"/>
      <c r="LKZ344" s="9"/>
      <c r="LLA344" s="9"/>
      <c r="LLB344" s="9"/>
      <c r="LLC344" s="9"/>
      <c r="LLD344" s="9"/>
      <c r="LLE344" s="9"/>
      <c r="LLF344" s="9"/>
      <c r="LLG344" s="9"/>
      <c r="LLH344" s="9"/>
      <c r="LLI344" s="9"/>
      <c r="LLJ344" s="9"/>
      <c r="LLK344" s="9"/>
      <c r="LLL344" s="9"/>
      <c r="LLM344" s="9"/>
      <c r="LLN344" s="9"/>
      <c r="LLO344" s="9"/>
      <c r="LLP344" s="9"/>
      <c r="LLQ344" s="9"/>
      <c r="LLR344" s="9"/>
      <c r="LLS344" s="9"/>
      <c r="LLT344" s="9"/>
      <c r="LLU344" s="9"/>
      <c r="LLV344" s="9"/>
      <c r="LLW344" s="9"/>
      <c r="LLX344" s="9"/>
      <c r="LLY344" s="9"/>
      <c r="LLZ344" s="9"/>
      <c r="LMA344" s="9"/>
      <c r="LMB344" s="9"/>
      <c r="LMC344" s="9"/>
      <c r="LMD344" s="9"/>
      <c r="LME344" s="9"/>
      <c r="LMF344" s="9"/>
      <c r="LMG344" s="9"/>
      <c r="LMH344" s="9"/>
      <c r="LMI344" s="9"/>
      <c r="LMJ344" s="9"/>
      <c r="LMK344" s="9"/>
      <c r="LML344" s="9"/>
      <c r="LMM344" s="9"/>
      <c r="LMN344" s="9"/>
      <c r="LMO344" s="9"/>
      <c r="LMP344" s="9"/>
      <c r="LMQ344" s="9"/>
      <c r="LMR344" s="9"/>
      <c r="LMS344" s="9"/>
      <c r="LMT344" s="9"/>
      <c r="LMU344" s="9"/>
      <c r="LMV344" s="9"/>
      <c r="LMW344" s="9"/>
      <c r="LMX344" s="9"/>
      <c r="LMY344" s="9"/>
      <c r="LMZ344" s="9"/>
      <c r="LNA344" s="9"/>
      <c r="LNB344" s="9"/>
      <c r="LNC344" s="9"/>
      <c r="LND344" s="9"/>
      <c r="LNE344" s="9"/>
      <c r="LNF344" s="9"/>
      <c r="LNG344" s="9"/>
      <c r="LNH344" s="9"/>
      <c r="LNI344" s="9"/>
      <c r="LNJ344" s="9"/>
      <c r="LNK344" s="9"/>
      <c r="LNL344" s="9"/>
      <c r="LNM344" s="9"/>
      <c r="LNN344" s="9"/>
      <c r="LNO344" s="9"/>
      <c r="LNP344" s="9"/>
      <c r="LNQ344" s="9"/>
      <c r="LNR344" s="9"/>
      <c r="LNS344" s="9"/>
      <c r="LNT344" s="9"/>
      <c r="LNU344" s="9"/>
      <c r="LNV344" s="9"/>
      <c r="LNW344" s="9"/>
      <c r="LNX344" s="9"/>
      <c r="LNY344" s="9"/>
      <c r="LNZ344" s="9"/>
      <c r="LOA344" s="9"/>
      <c r="LOB344" s="9"/>
      <c r="LOC344" s="9"/>
      <c r="LOD344" s="9"/>
      <c r="LOE344" s="9"/>
      <c r="LOF344" s="9"/>
      <c r="LOG344" s="9"/>
      <c r="LOH344" s="9"/>
      <c r="LOI344" s="9"/>
      <c r="LOJ344" s="9"/>
      <c r="LOK344" s="9"/>
      <c r="LOL344" s="9"/>
      <c r="LOM344" s="9"/>
      <c r="LON344" s="9"/>
      <c r="LOO344" s="9"/>
      <c r="LOP344" s="9"/>
      <c r="LOQ344" s="9"/>
      <c r="LOR344" s="9"/>
      <c r="LOS344" s="9"/>
      <c r="LOT344" s="9"/>
      <c r="LOU344" s="9"/>
      <c r="LOV344" s="9"/>
      <c r="LOW344" s="9"/>
      <c r="LOX344" s="9"/>
      <c r="LOY344" s="9"/>
      <c r="LOZ344" s="9"/>
      <c r="LPA344" s="9"/>
      <c r="LPB344" s="9"/>
      <c r="LPC344" s="9"/>
      <c r="LPD344" s="9"/>
      <c r="LPE344" s="9"/>
      <c r="LPF344" s="9"/>
      <c r="LPG344" s="9"/>
      <c r="LPH344" s="9"/>
      <c r="LPI344" s="9"/>
      <c r="LPJ344" s="9"/>
      <c r="LPK344" s="9"/>
      <c r="LPL344" s="9"/>
      <c r="LPM344" s="9"/>
      <c r="LPN344" s="9"/>
      <c r="LPO344" s="9"/>
      <c r="LPP344" s="9"/>
      <c r="LPQ344" s="9"/>
      <c r="LPR344" s="9"/>
      <c r="LPS344" s="9"/>
      <c r="LPT344" s="9"/>
      <c r="LPU344" s="9"/>
      <c r="LPV344" s="9"/>
      <c r="LPW344" s="9"/>
      <c r="LPX344" s="9"/>
      <c r="LPY344" s="9"/>
      <c r="LPZ344" s="9"/>
      <c r="LQA344" s="9"/>
      <c r="LQB344" s="9"/>
      <c r="LQC344" s="9"/>
      <c r="LQD344" s="9"/>
      <c r="LQE344" s="9"/>
      <c r="LQF344" s="9"/>
      <c r="LQG344" s="9"/>
      <c r="LQH344" s="9"/>
      <c r="LQI344" s="9"/>
      <c r="LQJ344" s="9"/>
      <c r="LQK344" s="9"/>
      <c r="LQL344" s="9"/>
      <c r="LQM344" s="9"/>
      <c r="LQN344" s="9"/>
      <c r="LQO344" s="9"/>
      <c r="LQP344" s="9"/>
      <c r="LQQ344" s="9"/>
      <c r="LQR344" s="9"/>
      <c r="LQS344" s="9"/>
      <c r="LQT344" s="9"/>
      <c r="LQU344" s="9"/>
      <c r="LQV344" s="9"/>
      <c r="LQW344" s="9"/>
      <c r="LQX344" s="9"/>
      <c r="LQY344" s="9"/>
      <c r="LQZ344" s="9"/>
      <c r="LRA344" s="9"/>
      <c r="LRB344" s="9"/>
      <c r="LRC344" s="9"/>
      <c r="LRD344" s="9"/>
      <c r="LRE344" s="9"/>
      <c r="LRF344" s="9"/>
      <c r="LRG344" s="9"/>
      <c r="LRH344" s="9"/>
      <c r="LRI344" s="9"/>
      <c r="LRJ344" s="9"/>
      <c r="LRK344" s="9"/>
      <c r="LRL344" s="9"/>
      <c r="LRM344" s="9"/>
      <c r="LRN344" s="9"/>
      <c r="LRO344" s="9"/>
      <c r="LRP344" s="9"/>
      <c r="LRQ344" s="9"/>
      <c r="LRR344" s="9"/>
      <c r="LRS344" s="9"/>
      <c r="LRT344" s="9"/>
      <c r="LRU344" s="9"/>
      <c r="LRV344" s="9"/>
      <c r="LRW344" s="9"/>
      <c r="LRX344" s="9"/>
      <c r="LRY344" s="9"/>
      <c r="LRZ344" s="9"/>
      <c r="LSA344" s="9"/>
      <c r="LSB344" s="9"/>
      <c r="LSC344" s="9"/>
      <c r="LSD344" s="9"/>
      <c r="LSE344" s="9"/>
      <c r="LSF344" s="9"/>
      <c r="LSG344" s="9"/>
      <c r="LSH344" s="9"/>
      <c r="LSI344" s="9"/>
      <c r="LSJ344" s="9"/>
      <c r="LSK344" s="9"/>
      <c r="LSL344" s="9"/>
      <c r="LSM344" s="9"/>
      <c r="LSN344" s="9"/>
      <c r="LSO344" s="9"/>
      <c r="LSP344" s="9"/>
      <c r="LSQ344" s="9"/>
      <c r="LSR344" s="9"/>
      <c r="LSS344" s="9"/>
      <c r="LST344" s="9"/>
      <c r="LSU344" s="9"/>
      <c r="LSV344" s="9"/>
      <c r="LSW344" s="9"/>
      <c r="LSX344" s="9"/>
      <c r="LSY344" s="9"/>
      <c r="LSZ344" s="9"/>
      <c r="LTA344" s="9"/>
      <c r="LTB344" s="9"/>
      <c r="LTC344" s="9"/>
      <c r="LTD344" s="9"/>
      <c r="LTE344" s="9"/>
      <c r="LTF344" s="9"/>
      <c r="LTG344" s="9"/>
      <c r="LTH344" s="9"/>
      <c r="LTI344" s="9"/>
      <c r="LTJ344" s="9"/>
      <c r="LTK344" s="9"/>
      <c r="LTL344" s="9"/>
      <c r="LTM344" s="9"/>
      <c r="LTN344" s="9"/>
      <c r="LTO344" s="9"/>
      <c r="LTP344" s="9"/>
      <c r="LTQ344" s="9"/>
      <c r="LTR344" s="9"/>
      <c r="LTS344" s="9"/>
      <c r="LTT344" s="9"/>
      <c r="LTU344" s="9"/>
      <c r="LTV344" s="9"/>
      <c r="LTW344" s="9"/>
      <c r="LTX344" s="9"/>
      <c r="LTY344" s="9"/>
      <c r="LTZ344" s="9"/>
      <c r="LUA344" s="9"/>
      <c r="LUB344" s="9"/>
      <c r="LUC344" s="9"/>
      <c r="LUD344" s="9"/>
      <c r="LUE344" s="9"/>
      <c r="LUF344" s="9"/>
      <c r="LUG344" s="9"/>
      <c r="LUH344" s="9"/>
      <c r="LUI344" s="9"/>
      <c r="LUJ344" s="9"/>
      <c r="LUK344" s="9"/>
      <c r="LUL344" s="9"/>
      <c r="LUM344" s="9"/>
      <c r="LUN344" s="9"/>
      <c r="LUO344" s="9"/>
      <c r="LUP344" s="9"/>
      <c r="LUQ344" s="9"/>
      <c r="LUR344" s="9"/>
      <c r="LUS344" s="9"/>
      <c r="LUT344" s="9"/>
      <c r="LUU344" s="9"/>
      <c r="LUV344" s="9"/>
      <c r="LUW344" s="9"/>
      <c r="LUX344" s="9"/>
      <c r="LUY344" s="9"/>
      <c r="LUZ344" s="9"/>
      <c r="LVA344" s="9"/>
      <c r="LVB344" s="9"/>
      <c r="LVC344" s="9"/>
      <c r="LVD344" s="9"/>
      <c r="LVE344" s="9"/>
      <c r="LVF344" s="9"/>
      <c r="LVG344" s="9"/>
      <c r="LVH344" s="9"/>
      <c r="LVI344" s="9"/>
      <c r="LVJ344" s="9"/>
      <c r="LVK344" s="9"/>
      <c r="LVL344" s="9"/>
      <c r="LVM344" s="9"/>
      <c r="LVN344" s="9"/>
      <c r="LVO344" s="9"/>
      <c r="LVP344" s="9"/>
      <c r="LVQ344" s="9"/>
      <c r="LVR344" s="9"/>
      <c r="LVS344" s="9"/>
      <c r="LVT344" s="9"/>
      <c r="LVU344" s="9"/>
      <c r="LVV344" s="9"/>
      <c r="LVW344" s="9"/>
      <c r="LVX344" s="9"/>
      <c r="LVY344" s="9"/>
      <c r="LVZ344" s="9"/>
      <c r="LWA344" s="9"/>
      <c r="LWB344" s="9"/>
      <c r="LWC344" s="9"/>
      <c r="LWD344" s="9"/>
      <c r="LWE344" s="9"/>
      <c r="LWF344" s="9"/>
      <c r="LWG344" s="9"/>
      <c r="LWH344" s="9"/>
      <c r="LWI344" s="9"/>
      <c r="LWJ344" s="9"/>
      <c r="LWK344" s="9"/>
      <c r="LWL344" s="9"/>
      <c r="LWM344" s="9"/>
      <c r="LWN344" s="9"/>
      <c r="LWO344" s="9"/>
      <c r="LWP344" s="9"/>
      <c r="LWQ344" s="9"/>
      <c r="LWR344" s="9"/>
      <c r="LWS344" s="9"/>
      <c r="LWT344" s="9"/>
      <c r="LWU344" s="9"/>
      <c r="LWV344" s="9"/>
      <c r="LWW344" s="9"/>
      <c r="LWX344" s="9"/>
      <c r="LWY344" s="9"/>
      <c r="LWZ344" s="9"/>
      <c r="LXA344" s="9"/>
      <c r="LXB344" s="9"/>
      <c r="LXC344" s="9"/>
      <c r="LXD344" s="9"/>
      <c r="LXE344" s="9"/>
      <c r="LXF344" s="9"/>
      <c r="LXG344" s="9"/>
      <c r="LXH344" s="9"/>
      <c r="LXI344" s="9"/>
      <c r="LXJ344" s="9"/>
      <c r="LXK344" s="9"/>
      <c r="LXL344" s="9"/>
      <c r="LXM344" s="9"/>
      <c r="LXN344" s="9"/>
      <c r="LXO344" s="9"/>
      <c r="LXP344" s="9"/>
      <c r="LXQ344" s="9"/>
      <c r="LXR344" s="9"/>
      <c r="LXS344" s="9"/>
      <c r="LXT344" s="9"/>
      <c r="LXU344" s="9"/>
      <c r="LXV344" s="9"/>
      <c r="LXW344" s="9"/>
      <c r="LXX344" s="9"/>
      <c r="LXY344" s="9"/>
      <c r="LXZ344" s="9"/>
      <c r="LYA344" s="9"/>
      <c r="LYB344" s="9"/>
      <c r="LYC344" s="9"/>
      <c r="LYD344" s="9"/>
      <c r="LYE344" s="9"/>
      <c r="LYF344" s="9"/>
      <c r="LYG344" s="9"/>
      <c r="LYH344" s="9"/>
      <c r="LYI344" s="9"/>
      <c r="LYJ344" s="9"/>
      <c r="LYK344" s="9"/>
      <c r="LYL344" s="9"/>
      <c r="LYM344" s="9"/>
      <c r="LYN344" s="9"/>
      <c r="LYO344" s="9"/>
      <c r="LYP344" s="9"/>
      <c r="LYQ344" s="9"/>
      <c r="LYR344" s="9"/>
      <c r="LYS344" s="9"/>
      <c r="LYT344" s="9"/>
      <c r="LYU344" s="9"/>
      <c r="LYV344" s="9"/>
      <c r="LYW344" s="9"/>
      <c r="LYX344" s="9"/>
      <c r="LYY344" s="9"/>
      <c r="LYZ344" s="9"/>
      <c r="LZA344" s="9"/>
      <c r="LZB344" s="9"/>
      <c r="LZC344" s="9"/>
      <c r="LZD344" s="9"/>
      <c r="LZE344" s="9"/>
      <c r="LZF344" s="9"/>
      <c r="LZG344" s="9"/>
      <c r="LZH344" s="9"/>
      <c r="LZI344" s="9"/>
      <c r="LZJ344" s="9"/>
      <c r="LZK344" s="9"/>
      <c r="LZL344" s="9"/>
      <c r="LZM344" s="9"/>
      <c r="LZN344" s="9"/>
      <c r="LZO344" s="9"/>
      <c r="LZP344" s="9"/>
      <c r="LZQ344" s="9"/>
      <c r="LZR344" s="9"/>
      <c r="LZS344" s="9"/>
      <c r="LZT344" s="9"/>
      <c r="LZU344" s="9"/>
      <c r="LZV344" s="9"/>
      <c r="LZW344" s="9"/>
      <c r="LZX344" s="9"/>
      <c r="LZY344" s="9"/>
      <c r="LZZ344" s="9"/>
      <c r="MAA344" s="9"/>
      <c r="MAB344" s="9"/>
      <c r="MAC344" s="9"/>
      <c r="MAD344" s="9"/>
      <c r="MAE344" s="9"/>
      <c r="MAF344" s="9"/>
      <c r="MAG344" s="9"/>
      <c r="MAH344" s="9"/>
      <c r="MAI344" s="9"/>
      <c r="MAJ344" s="9"/>
      <c r="MAK344" s="9"/>
      <c r="MAL344" s="9"/>
      <c r="MAM344" s="9"/>
      <c r="MAN344" s="9"/>
      <c r="MAO344" s="9"/>
      <c r="MAP344" s="9"/>
      <c r="MAQ344" s="9"/>
      <c r="MAR344" s="9"/>
      <c r="MAS344" s="9"/>
      <c r="MAT344" s="9"/>
      <c r="MAU344" s="9"/>
      <c r="MAV344" s="9"/>
      <c r="MAW344" s="9"/>
      <c r="MAX344" s="9"/>
      <c r="MAY344" s="9"/>
      <c r="MAZ344" s="9"/>
      <c r="MBA344" s="9"/>
      <c r="MBB344" s="9"/>
      <c r="MBC344" s="9"/>
      <c r="MBD344" s="9"/>
      <c r="MBE344" s="9"/>
      <c r="MBF344" s="9"/>
      <c r="MBG344" s="9"/>
      <c r="MBH344" s="9"/>
      <c r="MBI344" s="9"/>
      <c r="MBJ344" s="9"/>
      <c r="MBK344" s="9"/>
      <c r="MBL344" s="9"/>
      <c r="MBM344" s="9"/>
      <c r="MBN344" s="9"/>
      <c r="MBO344" s="9"/>
      <c r="MBP344" s="9"/>
      <c r="MBQ344" s="9"/>
      <c r="MBR344" s="9"/>
      <c r="MBS344" s="9"/>
      <c r="MBT344" s="9"/>
      <c r="MBU344" s="9"/>
      <c r="MBV344" s="9"/>
      <c r="MBW344" s="9"/>
      <c r="MBX344" s="9"/>
      <c r="MBY344" s="9"/>
      <c r="MBZ344" s="9"/>
      <c r="MCA344" s="9"/>
      <c r="MCB344" s="9"/>
      <c r="MCC344" s="9"/>
      <c r="MCD344" s="9"/>
      <c r="MCE344" s="9"/>
      <c r="MCF344" s="9"/>
      <c r="MCG344" s="9"/>
      <c r="MCH344" s="9"/>
      <c r="MCI344" s="9"/>
      <c r="MCJ344" s="9"/>
      <c r="MCK344" s="9"/>
      <c r="MCL344" s="9"/>
      <c r="MCM344" s="9"/>
      <c r="MCN344" s="9"/>
      <c r="MCO344" s="9"/>
      <c r="MCP344" s="9"/>
      <c r="MCQ344" s="9"/>
      <c r="MCR344" s="9"/>
      <c r="MCS344" s="9"/>
      <c r="MCT344" s="9"/>
      <c r="MCU344" s="9"/>
      <c r="MCV344" s="9"/>
      <c r="MCW344" s="9"/>
      <c r="MCX344" s="9"/>
      <c r="MCY344" s="9"/>
      <c r="MCZ344" s="9"/>
      <c r="MDA344" s="9"/>
      <c r="MDB344" s="9"/>
      <c r="MDC344" s="9"/>
      <c r="MDD344" s="9"/>
      <c r="MDE344" s="9"/>
      <c r="MDF344" s="9"/>
      <c r="MDG344" s="9"/>
      <c r="MDH344" s="9"/>
      <c r="MDI344" s="9"/>
      <c r="MDJ344" s="9"/>
      <c r="MDK344" s="9"/>
      <c r="MDL344" s="9"/>
      <c r="MDM344" s="9"/>
      <c r="MDN344" s="9"/>
      <c r="MDO344" s="9"/>
      <c r="MDP344" s="9"/>
      <c r="MDQ344" s="9"/>
      <c r="MDR344" s="9"/>
      <c r="MDS344" s="9"/>
      <c r="MDT344" s="9"/>
      <c r="MDU344" s="9"/>
      <c r="MDV344" s="9"/>
      <c r="MDW344" s="9"/>
      <c r="MDX344" s="9"/>
      <c r="MDY344" s="9"/>
      <c r="MDZ344" s="9"/>
      <c r="MEA344" s="9"/>
      <c r="MEB344" s="9"/>
      <c r="MEC344" s="9"/>
      <c r="MED344" s="9"/>
      <c r="MEE344" s="9"/>
      <c r="MEF344" s="9"/>
      <c r="MEG344" s="9"/>
      <c r="MEH344" s="9"/>
      <c r="MEI344" s="9"/>
      <c r="MEJ344" s="9"/>
      <c r="MEK344" s="9"/>
      <c r="MEL344" s="9"/>
      <c r="MEM344" s="9"/>
      <c r="MEN344" s="9"/>
      <c r="MEO344" s="9"/>
      <c r="MEP344" s="9"/>
      <c r="MEQ344" s="9"/>
      <c r="MER344" s="9"/>
      <c r="MES344" s="9"/>
      <c r="MET344" s="9"/>
      <c r="MEU344" s="9"/>
      <c r="MEV344" s="9"/>
      <c r="MEW344" s="9"/>
      <c r="MEX344" s="9"/>
      <c r="MEY344" s="9"/>
      <c r="MEZ344" s="9"/>
      <c r="MFA344" s="9"/>
      <c r="MFB344" s="9"/>
      <c r="MFC344" s="9"/>
      <c r="MFD344" s="9"/>
      <c r="MFE344" s="9"/>
      <c r="MFF344" s="9"/>
      <c r="MFG344" s="9"/>
      <c r="MFH344" s="9"/>
      <c r="MFI344" s="9"/>
      <c r="MFJ344" s="9"/>
      <c r="MFK344" s="9"/>
      <c r="MFL344" s="9"/>
      <c r="MFM344" s="9"/>
      <c r="MFN344" s="9"/>
      <c r="MFO344" s="9"/>
      <c r="MFP344" s="9"/>
      <c r="MFQ344" s="9"/>
      <c r="MFR344" s="9"/>
      <c r="MFS344" s="9"/>
      <c r="MFT344" s="9"/>
      <c r="MFU344" s="9"/>
      <c r="MFV344" s="9"/>
      <c r="MFW344" s="9"/>
      <c r="MFX344" s="9"/>
      <c r="MFY344" s="9"/>
      <c r="MFZ344" s="9"/>
      <c r="MGA344" s="9"/>
      <c r="MGB344" s="9"/>
      <c r="MGC344" s="9"/>
      <c r="MGD344" s="9"/>
      <c r="MGE344" s="9"/>
      <c r="MGF344" s="9"/>
      <c r="MGG344" s="9"/>
      <c r="MGH344" s="9"/>
      <c r="MGI344" s="9"/>
      <c r="MGJ344" s="9"/>
      <c r="MGK344" s="9"/>
      <c r="MGL344" s="9"/>
      <c r="MGM344" s="9"/>
      <c r="MGN344" s="9"/>
      <c r="MGO344" s="9"/>
      <c r="MGP344" s="9"/>
      <c r="MGQ344" s="9"/>
      <c r="MGR344" s="9"/>
      <c r="MGS344" s="9"/>
      <c r="MGT344" s="9"/>
      <c r="MGU344" s="9"/>
      <c r="MGV344" s="9"/>
      <c r="MGW344" s="9"/>
      <c r="MGX344" s="9"/>
      <c r="MGY344" s="9"/>
      <c r="MGZ344" s="9"/>
      <c r="MHA344" s="9"/>
      <c r="MHB344" s="9"/>
      <c r="MHC344" s="9"/>
      <c r="MHD344" s="9"/>
      <c r="MHE344" s="9"/>
      <c r="MHF344" s="9"/>
      <c r="MHG344" s="9"/>
      <c r="MHH344" s="9"/>
      <c r="MHI344" s="9"/>
      <c r="MHJ344" s="9"/>
      <c r="MHK344" s="9"/>
      <c r="MHL344" s="9"/>
      <c r="MHM344" s="9"/>
      <c r="MHN344" s="9"/>
      <c r="MHO344" s="9"/>
      <c r="MHP344" s="9"/>
      <c r="MHQ344" s="9"/>
      <c r="MHR344" s="9"/>
      <c r="MHS344" s="9"/>
      <c r="MHT344" s="9"/>
      <c r="MHU344" s="9"/>
      <c r="MHV344" s="9"/>
      <c r="MHW344" s="9"/>
      <c r="MHX344" s="9"/>
      <c r="MHY344" s="9"/>
      <c r="MHZ344" s="9"/>
      <c r="MIA344" s="9"/>
      <c r="MIB344" s="9"/>
      <c r="MIC344" s="9"/>
      <c r="MID344" s="9"/>
      <c r="MIE344" s="9"/>
      <c r="MIF344" s="9"/>
      <c r="MIG344" s="9"/>
      <c r="MIH344" s="9"/>
      <c r="MII344" s="9"/>
      <c r="MIJ344" s="9"/>
      <c r="MIK344" s="9"/>
      <c r="MIL344" s="9"/>
      <c r="MIM344" s="9"/>
      <c r="MIN344" s="9"/>
      <c r="MIO344" s="9"/>
      <c r="MIP344" s="9"/>
      <c r="MIQ344" s="9"/>
      <c r="MIR344" s="9"/>
      <c r="MIS344" s="9"/>
      <c r="MIT344" s="9"/>
      <c r="MIU344" s="9"/>
      <c r="MIV344" s="9"/>
      <c r="MIW344" s="9"/>
      <c r="MIX344" s="9"/>
      <c r="MIY344" s="9"/>
      <c r="MIZ344" s="9"/>
      <c r="MJA344" s="9"/>
      <c r="MJB344" s="9"/>
      <c r="MJC344" s="9"/>
      <c r="MJD344" s="9"/>
      <c r="MJE344" s="9"/>
      <c r="MJF344" s="9"/>
      <c r="MJG344" s="9"/>
      <c r="MJH344" s="9"/>
      <c r="MJI344" s="9"/>
      <c r="MJJ344" s="9"/>
      <c r="MJK344" s="9"/>
      <c r="MJL344" s="9"/>
      <c r="MJM344" s="9"/>
      <c r="MJN344" s="9"/>
      <c r="MJO344" s="9"/>
      <c r="MJP344" s="9"/>
      <c r="MJQ344" s="9"/>
      <c r="MJR344" s="9"/>
      <c r="MJS344" s="9"/>
      <c r="MJT344" s="9"/>
      <c r="MJU344" s="9"/>
      <c r="MJV344" s="9"/>
      <c r="MJW344" s="9"/>
      <c r="MJX344" s="9"/>
      <c r="MJY344" s="9"/>
      <c r="MJZ344" s="9"/>
      <c r="MKA344" s="9"/>
      <c r="MKB344" s="9"/>
      <c r="MKC344" s="9"/>
      <c r="MKD344" s="9"/>
      <c r="MKE344" s="9"/>
      <c r="MKF344" s="9"/>
      <c r="MKG344" s="9"/>
      <c r="MKH344" s="9"/>
      <c r="MKI344" s="9"/>
      <c r="MKJ344" s="9"/>
      <c r="MKK344" s="9"/>
      <c r="MKL344" s="9"/>
      <c r="MKM344" s="9"/>
      <c r="MKN344" s="9"/>
      <c r="MKO344" s="9"/>
      <c r="MKP344" s="9"/>
      <c r="MKQ344" s="9"/>
      <c r="MKR344" s="9"/>
      <c r="MKS344" s="9"/>
      <c r="MKT344" s="9"/>
      <c r="MKU344" s="9"/>
      <c r="MKV344" s="9"/>
      <c r="MKW344" s="9"/>
      <c r="MKX344" s="9"/>
      <c r="MKY344" s="9"/>
      <c r="MKZ344" s="9"/>
      <c r="MLA344" s="9"/>
      <c r="MLB344" s="9"/>
      <c r="MLC344" s="9"/>
      <c r="MLD344" s="9"/>
      <c r="MLE344" s="9"/>
      <c r="MLF344" s="9"/>
      <c r="MLG344" s="9"/>
      <c r="MLH344" s="9"/>
      <c r="MLI344" s="9"/>
      <c r="MLJ344" s="9"/>
      <c r="MLK344" s="9"/>
      <c r="MLL344" s="9"/>
      <c r="MLM344" s="9"/>
      <c r="MLN344" s="9"/>
      <c r="MLO344" s="9"/>
      <c r="MLP344" s="9"/>
      <c r="MLQ344" s="9"/>
      <c r="MLR344" s="9"/>
      <c r="MLS344" s="9"/>
      <c r="MLT344" s="9"/>
      <c r="MLU344" s="9"/>
      <c r="MLV344" s="9"/>
      <c r="MLW344" s="9"/>
      <c r="MLX344" s="9"/>
      <c r="MLY344" s="9"/>
      <c r="MLZ344" s="9"/>
      <c r="MMA344" s="9"/>
      <c r="MMB344" s="9"/>
      <c r="MMC344" s="9"/>
      <c r="MMD344" s="9"/>
      <c r="MME344" s="9"/>
      <c r="MMF344" s="9"/>
      <c r="MMG344" s="9"/>
      <c r="MMH344" s="9"/>
      <c r="MMI344" s="9"/>
      <c r="MMJ344" s="9"/>
      <c r="MMK344" s="9"/>
      <c r="MML344" s="9"/>
      <c r="MMM344" s="9"/>
      <c r="MMN344" s="9"/>
      <c r="MMO344" s="9"/>
      <c r="MMP344" s="9"/>
      <c r="MMQ344" s="9"/>
      <c r="MMR344" s="9"/>
      <c r="MMS344" s="9"/>
      <c r="MMT344" s="9"/>
      <c r="MMU344" s="9"/>
      <c r="MMV344" s="9"/>
      <c r="MMW344" s="9"/>
      <c r="MMX344" s="9"/>
      <c r="MMY344" s="9"/>
      <c r="MMZ344" s="9"/>
      <c r="MNA344" s="9"/>
      <c r="MNB344" s="9"/>
      <c r="MNC344" s="9"/>
      <c r="MND344" s="9"/>
      <c r="MNE344" s="9"/>
      <c r="MNF344" s="9"/>
      <c r="MNG344" s="9"/>
      <c r="MNH344" s="9"/>
      <c r="MNI344" s="9"/>
      <c r="MNJ344" s="9"/>
      <c r="MNK344" s="9"/>
      <c r="MNL344" s="9"/>
      <c r="MNM344" s="9"/>
      <c r="MNN344" s="9"/>
      <c r="MNO344" s="9"/>
      <c r="MNP344" s="9"/>
      <c r="MNQ344" s="9"/>
      <c r="MNR344" s="9"/>
      <c r="MNS344" s="9"/>
      <c r="MNT344" s="9"/>
      <c r="MNU344" s="9"/>
      <c r="MNV344" s="9"/>
      <c r="MNW344" s="9"/>
      <c r="MNX344" s="9"/>
      <c r="MNY344" s="9"/>
      <c r="MNZ344" s="9"/>
      <c r="MOA344" s="9"/>
      <c r="MOB344" s="9"/>
      <c r="MOC344" s="9"/>
      <c r="MOD344" s="9"/>
      <c r="MOE344" s="9"/>
      <c r="MOF344" s="9"/>
      <c r="MOG344" s="9"/>
      <c r="MOH344" s="9"/>
      <c r="MOI344" s="9"/>
      <c r="MOJ344" s="9"/>
      <c r="MOK344" s="9"/>
      <c r="MOL344" s="9"/>
      <c r="MOM344" s="9"/>
      <c r="MON344" s="9"/>
      <c r="MOO344" s="9"/>
      <c r="MOP344" s="9"/>
      <c r="MOQ344" s="9"/>
      <c r="MOR344" s="9"/>
      <c r="MOS344" s="9"/>
      <c r="MOT344" s="9"/>
      <c r="MOU344" s="9"/>
      <c r="MOV344" s="9"/>
      <c r="MOW344" s="9"/>
      <c r="MOX344" s="9"/>
      <c r="MOY344" s="9"/>
      <c r="MOZ344" s="9"/>
      <c r="MPA344" s="9"/>
      <c r="MPB344" s="9"/>
      <c r="MPC344" s="9"/>
      <c r="MPD344" s="9"/>
      <c r="MPE344" s="9"/>
      <c r="MPF344" s="9"/>
      <c r="MPG344" s="9"/>
      <c r="MPH344" s="9"/>
      <c r="MPI344" s="9"/>
      <c r="MPJ344" s="9"/>
      <c r="MPK344" s="9"/>
      <c r="MPL344" s="9"/>
      <c r="MPM344" s="9"/>
      <c r="MPN344" s="9"/>
      <c r="MPO344" s="9"/>
      <c r="MPP344" s="9"/>
      <c r="MPQ344" s="9"/>
      <c r="MPR344" s="9"/>
      <c r="MPS344" s="9"/>
      <c r="MPT344" s="9"/>
      <c r="MPU344" s="9"/>
      <c r="MPV344" s="9"/>
      <c r="MPW344" s="9"/>
      <c r="MPX344" s="9"/>
      <c r="MPY344" s="9"/>
      <c r="MPZ344" s="9"/>
      <c r="MQA344" s="9"/>
      <c r="MQB344" s="9"/>
      <c r="MQC344" s="9"/>
      <c r="MQD344" s="9"/>
      <c r="MQE344" s="9"/>
      <c r="MQF344" s="9"/>
      <c r="MQG344" s="9"/>
      <c r="MQH344" s="9"/>
      <c r="MQI344" s="9"/>
      <c r="MQJ344" s="9"/>
      <c r="MQK344" s="9"/>
      <c r="MQL344" s="9"/>
      <c r="MQM344" s="9"/>
      <c r="MQN344" s="9"/>
      <c r="MQO344" s="9"/>
      <c r="MQP344" s="9"/>
      <c r="MQQ344" s="9"/>
      <c r="MQR344" s="9"/>
      <c r="MQS344" s="9"/>
      <c r="MQT344" s="9"/>
      <c r="MQU344" s="9"/>
      <c r="MQV344" s="9"/>
      <c r="MQW344" s="9"/>
      <c r="MQX344" s="9"/>
      <c r="MQY344" s="9"/>
      <c r="MQZ344" s="9"/>
      <c r="MRA344" s="9"/>
      <c r="MRB344" s="9"/>
      <c r="MRC344" s="9"/>
      <c r="MRD344" s="9"/>
      <c r="MRE344" s="9"/>
      <c r="MRF344" s="9"/>
      <c r="MRG344" s="9"/>
      <c r="MRH344" s="9"/>
      <c r="MRI344" s="9"/>
      <c r="MRJ344" s="9"/>
      <c r="MRK344" s="9"/>
      <c r="MRL344" s="9"/>
      <c r="MRM344" s="9"/>
      <c r="MRN344" s="9"/>
      <c r="MRO344" s="9"/>
      <c r="MRP344" s="9"/>
      <c r="MRQ344" s="9"/>
      <c r="MRR344" s="9"/>
      <c r="MRS344" s="9"/>
      <c r="MRT344" s="9"/>
      <c r="MRU344" s="9"/>
      <c r="MRV344" s="9"/>
      <c r="MRW344" s="9"/>
      <c r="MRX344" s="9"/>
      <c r="MRY344" s="9"/>
      <c r="MRZ344" s="9"/>
      <c r="MSA344" s="9"/>
      <c r="MSB344" s="9"/>
      <c r="MSC344" s="9"/>
      <c r="MSD344" s="9"/>
      <c r="MSE344" s="9"/>
      <c r="MSF344" s="9"/>
      <c r="MSG344" s="9"/>
      <c r="MSH344" s="9"/>
      <c r="MSI344" s="9"/>
      <c r="MSJ344" s="9"/>
      <c r="MSK344" s="9"/>
      <c r="MSL344" s="9"/>
      <c r="MSM344" s="9"/>
      <c r="MSN344" s="9"/>
      <c r="MSO344" s="9"/>
      <c r="MSP344" s="9"/>
      <c r="MSQ344" s="9"/>
      <c r="MSR344" s="9"/>
      <c r="MSS344" s="9"/>
      <c r="MST344" s="9"/>
      <c r="MSU344" s="9"/>
      <c r="MSV344" s="9"/>
      <c r="MSW344" s="9"/>
      <c r="MSX344" s="9"/>
      <c r="MSY344" s="9"/>
      <c r="MSZ344" s="9"/>
      <c r="MTA344" s="9"/>
      <c r="MTB344" s="9"/>
      <c r="MTC344" s="9"/>
      <c r="MTD344" s="9"/>
      <c r="MTE344" s="9"/>
      <c r="MTF344" s="9"/>
      <c r="MTG344" s="9"/>
      <c r="MTH344" s="9"/>
      <c r="MTI344" s="9"/>
      <c r="MTJ344" s="9"/>
      <c r="MTK344" s="9"/>
      <c r="MTL344" s="9"/>
      <c r="MTM344" s="9"/>
      <c r="MTN344" s="9"/>
      <c r="MTO344" s="9"/>
      <c r="MTP344" s="9"/>
      <c r="MTQ344" s="9"/>
      <c r="MTR344" s="9"/>
      <c r="MTS344" s="9"/>
      <c r="MTT344" s="9"/>
      <c r="MTU344" s="9"/>
      <c r="MTV344" s="9"/>
      <c r="MTW344" s="9"/>
      <c r="MTX344" s="9"/>
      <c r="MTY344" s="9"/>
      <c r="MTZ344" s="9"/>
      <c r="MUA344" s="9"/>
      <c r="MUB344" s="9"/>
      <c r="MUC344" s="9"/>
      <c r="MUD344" s="9"/>
      <c r="MUE344" s="9"/>
      <c r="MUF344" s="9"/>
      <c r="MUG344" s="9"/>
      <c r="MUH344" s="9"/>
      <c r="MUI344" s="9"/>
      <c r="MUJ344" s="9"/>
      <c r="MUK344" s="9"/>
      <c r="MUL344" s="9"/>
      <c r="MUM344" s="9"/>
      <c r="MUN344" s="9"/>
      <c r="MUO344" s="9"/>
      <c r="MUP344" s="9"/>
      <c r="MUQ344" s="9"/>
      <c r="MUR344" s="9"/>
      <c r="MUS344" s="9"/>
      <c r="MUT344" s="9"/>
      <c r="MUU344" s="9"/>
      <c r="MUV344" s="9"/>
      <c r="MUW344" s="9"/>
      <c r="MUX344" s="9"/>
      <c r="MUY344" s="9"/>
      <c r="MUZ344" s="9"/>
      <c r="MVA344" s="9"/>
      <c r="MVB344" s="9"/>
      <c r="MVC344" s="9"/>
      <c r="MVD344" s="9"/>
      <c r="MVE344" s="9"/>
      <c r="MVF344" s="9"/>
      <c r="MVG344" s="9"/>
      <c r="MVH344" s="9"/>
      <c r="MVI344" s="9"/>
      <c r="MVJ344" s="9"/>
      <c r="MVK344" s="9"/>
      <c r="MVL344" s="9"/>
      <c r="MVM344" s="9"/>
      <c r="MVN344" s="9"/>
      <c r="MVO344" s="9"/>
      <c r="MVP344" s="9"/>
      <c r="MVQ344" s="9"/>
      <c r="MVR344" s="9"/>
      <c r="MVS344" s="9"/>
      <c r="MVT344" s="9"/>
      <c r="MVU344" s="9"/>
      <c r="MVV344" s="9"/>
      <c r="MVW344" s="9"/>
      <c r="MVX344" s="9"/>
      <c r="MVY344" s="9"/>
      <c r="MVZ344" s="9"/>
      <c r="MWA344" s="9"/>
      <c r="MWB344" s="9"/>
      <c r="MWC344" s="9"/>
      <c r="MWD344" s="9"/>
      <c r="MWE344" s="9"/>
      <c r="MWF344" s="9"/>
      <c r="MWG344" s="9"/>
      <c r="MWH344" s="9"/>
      <c r="MWI344" s="9"/>
      <c r="MWJ344" s="9"/>
      <c r="MWK344" s="9"/>
      <c r="MWL344" s="9"/>
      <c r="MWM344" s="9"/>
      <c r="MWN344" s="9"/>
      <c r="MWO344" s="9"/>
      <c r="MWP344" s="9"/>
      <c r="MWQ344" s="9"/>
      <c r="MWR344" s="9"/>
      <c r="MWS344" s="9"/>
      <c r="MWT344" s="9"/>
      <c r="MWU344" s="9"/>
      <c r="MWV344" s="9"/>
      <c r="MWW344" s="9"/>
      <c r="MWX344" s="9"/>
      <c r="MWY344" s="9"/>
      <c r="MWZ344" s="9"/>
      <c r="MXA344" s="9"/>
      <c r="MXB344" s="9"/>
      <c r="MXC344" s="9"/>
      <c r="MXD344" s="9"/>
      <c r="MXE344" s="9"/>
      <c r="MXF344" s="9"/>
      <c r="MXG344" s="9"/>
      <c r="MXH344" s="9"/>
      <c r="MXI344" s="9"/>
      <c r="MXJ344" s="9"/>
      <c r="MXK344" s="9"/>
      <c r="MXL344" s="9"/>
      <c r="MXM344" s="9"/>
      <c r="MXN344" s="9"/>
      <c r="MXO344" s="9"/>
      <c r="MXP344" s="9"/>
      <c r="MXQ344" s="9"/>
      <c r="MXR344" s="9"/>
      <c r="MXS344" s="9"/>
      <c r="MXT344" s="9"/>
      <c r="MXU344" s="9"/>
      <c r="MXV344" s="9"/>
      <c r="MXW344" s="9"/>
      <c r="MXX344" s="9"/>
      <c r="MXY344" s="9"/>
      <c r="MXZ344" s="9"/>
      <c r="MYA344" s="9"/>
      <c r="MYB344" s="9"/>
      <c r="MYC344" s="9"/>
      <c r="MYD344" s="9"/>
      <c r="MYE344" s="9"/>
      <c r="MYF344" s="9"/>
      <c r="MYG344" s="9"/>
      <c r="MYH344" s="9"/>
      <c r="MYI344" s="9"/>
      <c r="MYJ344" s="9"/>
      <c r="MYK344" s="9"/>
      <c r="MYL344" s="9"/>
      <c r="MYM344" s="9"/>
      <c r="MYN344" s="9"/>
      <c r="MYO344" s="9"/>
      <c r="MYP344" s="9"/>
      <c r="MYQ344" s="9"/>
      <c r="MYR344" s="9"/>
      <c r="MYS344" s="9"/>
      <c r="MYT344" s="9"/>
      <c r="MYU344" s="9"/>
      <c r="MYV344" s="9"/>
      <c r="MYW344" s="9"/>
      <c r="MYX344" s="9"/>
      <c r="MYY344" s="9"/>
      <c r="MYZ344" s="9"/>
      <c r="MZA344" s="9"/>
      <c r="MZB344" s="9"/>
      <c r="MZC344" s="9"/>
      <c r="MZD344" s="9"/>
      <c r="MZE344" s="9"/>
      <c r="MZF344" s="9"/>
      <c r="MZG344" s="9"/>
      <c r="MZH344" s="9"/>
      <c r="MZI344" s="9"/>
      <c r="MZJ344" s="9"/>
      <c r="MZK344" s="9"/>
      <c r="MZL344" s="9"/>
      <c r="MZM344" s="9"/>
      <c r="MZN344" s="9"/>
      <c r="MZO344" s="9"/>
      <c r="MZP344" s="9"/>
      <c r="MZQ344" s="9"/>
      <c r="MZR344" s="9"/>
      <c r="MZS344" s="9"/>
      <c r="MZT344" s="9"/>
      <c r="MZU344" s="9"/>
      <c r="MZV344" s="9"/>
      <c r="MZW344" s="9"/>
      <c r="MZX344" s="9"/>
      <c r="MZY344" s="9"/>
      <c r="MZZ344" s="9"/>
      <c r="NAA344" s="9"/>
      <c r="NAB344" s="9"/>
      <c r="NAC344" s="9"/>
      <c r="NAD344" s="9"/>
      <c r="NAE344" s="9"/>
      <c r="NAF344" s="9"/>
      <c r="NAG344" s="9"/>
      <c r="NAH344" s="9"/>
      <c r="NAI344" s="9"/>
      <c r="NAJ344" s="9"/>
      <c r="NAK344" s="9"/>
      <c r="NAL344" s="9"/>
      <c r="NAM344" s="9"/>
      <c r="NAN344" s="9"/>
      <c r="NAO344" s="9"/>
      <c r="NAP344" s="9"/>
      <c r="NAQ344" s="9"/>
      <c r="NAR344" s="9"/>
      <c r="NAS344" s="9"/>
      <c r="NAT344" s="9"/>
      <c r="NAU344" s="9"/>
      <c r="NAV344" s="9"/>
      <c r="NAW344" s="9"/>
      <c r="NAX344" s="9"/>
      <c r="NAY344" s="9"/>
      <c r="NAZ344" s="9"/>
      <c r="NBA344" s="9"/>
      <c r="NBB344" s="9"/>
      <c r="NBC344" s="9"/>
      <c r="NBD344" s="9"/>
      <c r="NBE344" s="9"/>
      <c r="NBF344" s="9"/>
      <c r="NBG344" s="9"/>
      <c r="NBH344" s="9"/>
      <c r="NBI344" s="9"/>
      <c r="NBJ344" s="9"/>
      <c r="NBK344" s="9"/>
      <c r="NBL344" s="9"/>
      <c r="NBM344" s="9"/>
      <c r="NBN344" s="9"/>
      <c r="NBO344" s="9"/>
      <c r="NBP344" s="9"/>
      <c r="NBQ344" s="9"/>
      <c r="NBR344" s="9"/>
      <c r="NBS344" s="9"/>
      <c r="NBT344" s="9"/>
      <c r="NBU344" s="9"/>
      <c r="NBV344" s="9"/>
      <c r="NBW344" s="9"/>
      <c r="NBX344" s="9"/>
      <c r="NBY344" s="9"/>
      <c r="NBZ344" s="9"/>
      <c r="NCA344" s="9"/>
      <c r="NCB344" s="9"/>
      <c r="NCC344" s="9"/>
      <c r="NCD344" s="9"/>
      <c r="NCE344" s="9"/>
      <c r="NCF344" s="9"/>
      <c r="NCG344" s="9"/>
      <c r="NCH344" s="9"/>
      <c r="NCI344" s="9"/>
      <c r="NCJ344" s="9"/>
      <c r="NCK344" s="9"/>
      <c r="NCL344" s="9"/>
      <c r="NCM344" s="9"/>
      <c r="NCN344" s="9"/>
      <c r="NCO344" s="9"/>
      <c r="NCP344" s="9"/>
      <c r="NCQ344" s="9"/>
      <c r="NCR344" s="9"/>
      <c r="NCS344" s="9"/>
      <c r="NCT344" s="9"/>
      <c r="NCU344" s="9"/>
      <c r="NCV344" s="9"/>
      <c r="NCW344" s="9"/>
      <c r="NCX344" s="9"/>
      <c r="NCY344" s="9"/>
      <c r="NCZ344" s="9"/>
      <c r="NDA344" s="9"/>
      <c r="NDB344" s="9"/>
      <c r="NDC344" s="9"/>
      <c r="NDD344" s="9"/>
      <c r="NDE344" s="9"/>
      <c r="NDF344" s="9"/>
      <c r="NDG344" s="9"/>
      <c r="NDH344" s="9"/>
      <c r="NDI344" s="9"/>
      <c r="NDJ344" s="9"/>
      <c r="NDK344" s="9"/>
      <c r="NDL344" s="9"/>
      <c r="NDM344" s="9"/>
      <c r="NDN344" s="9"/>
      <c r="NDO344" s="9"/>
      <c r="NDP344" s="9"/>
      <c r="NDQ344" s="9"/>
      <c r="NDR344" s="9"/>
      <c r="NDS344" s="9"/>
      <c r="NDT344" s="9"/>
      <c r="NDU344" s="9"/>
      <c r="NDV344" s="9"/>
      <c r="NDW344" s="9"/>
      <c r="NDX344" s="9"/>
      <c r="NDY344" s="9"/>
      <c r="NDZ344" s="9"/>
      <c r="NEA344" s="9"/>
      <c r="NEB344" s="9"/>
      <c r="NEC344" s="9"/>
      <c r="NED344" s="9"/>
      <c r="NEE344" s="9"/>
      <c r="NEF344" s="9"/>
      <c r="NEG344" s="9"/>
      <c r="NEH344" s="9"/>
      <c r="NEI344" s="9"/>
      <c r="NEJ344" s="9"/>
      <c r="NEK344" s="9"/>
      <c r="NEL344" s="9"/>
      <c r="NEM344" s="9"/>
      <c r="NEN344" s="9"/>
      <c r="NEO344" s="9"/>
      <c r="NEP344" s="9"/>
      <c r="NEQ344" s="9"/>
      <c r="NER344" s="9"/>
      <c r="NES344" s="9"/>
      <c r="NET344" s="9"/>
      <c r="NEU344" s="9"/>
      <c r="NEV344" s="9"/>
      <c r="NEW344" s="9"/>
      <c r="NEX344" s="9"/>
      <c r="NEY344" s="9"/>
      <c r="NEZ344" s="9"/>
      <c r="NFA344" s="9"/>
      <c r="NFB344" s="9"/>
      <c r="NFC344" s="9"/>
      <c r="NFD344" s="9"/>
      <c r="NFE344" s="9"/>
      <c r="NFF344" s="9"/>
      <c r="NFG344" s="9"/>
      <c r="NFH344" s="9"/>
      <c r="NFI344" s="9"/>
      <c r="NFJ344" s="9"/>
      <c r="NFK344" s="9"/>
      <c r="NFL344" s="9"/>
      <c r="NFM344" s="9"/>
      <c r="NFN344" s="9"/>
      <c r="NFO344" s="9"/>
      <c r="NFP344" s="9"/>
      <c r="NFQ344" s="9"/>
      <c r="NFR344" s="9"/>
      <c r="NFS344" s="9"/>
      <c r="NFT344" s="9"/>
      <c r="NFU344" s="9"/>
      <c r="NFV344" s="9"/>
      <c r="NFW344" s="9"/>
      <c r="NFX344" s="9"/>
      <c r="NFY344" s="9"/>
      <c r="NFZ344" s="9"/>
      <c r="NGA344" s="9"/>
      <c r="NGB344" s="9"/>
      <c r="NGC344" s="9"/>
      <c r="NGD344" s="9"/>
      <c r="NGE344" s="9"/>
      <c r="NGF344" s="9"/>
      <c r="NGG344" s="9"/>
      <c r="NGH344" s="9"/>
      <c r="NGI344" s="9"/>
      <c r="NGJ344" s="9"/>
      <c r="NGK344" s="9"/>
      <c r="NGL344" s="9"/>
      <c r="NGM344" s="9"/>
      <c r="NGN344" s="9"/>
      <c r="NGO344" s="9"/>
      <c r="NGP344" s="9"/>
      <c r="NGQ344" s="9"/>
      <c r="NGR344" s="9"/>
      <c r="NGS344" s="9"/>
      <c r="NGT344" s="9"/>
      <c r="NGU344" s="9"/>
      <c r="NGV344" s="9"/>
      <c r="NGW344" s="9"/>
      <c r="NGX344" s="9"/>
      <c r="NGY344" s="9"/>
      <c r="NGZ344" s="9"/>
      <c r="NHA344" s="9"/>
      <c r="NHB344" s="9"/>
      <c r="NHC344" s="9"/>
      <c r="NHD344" s="9"/>
      <c r="NHE344" s="9"/>
      <c r="NHF344" s="9"/>
      <c r="NHG344" s="9"/>
      <c r="NHH344" s="9"/>
      <c r="NHI344" s="9"/>
      <c r="NHJ344" s="9"/>
      <c r="NHK344" s="9"/>
      <c r="NHL344" s="9"/>
      <c r="NHM344" s="9"/>
      <c r="NHN344" s="9"/>
      <c r="NHO344" s="9"/>
      <c r="NHP344" s="9"/>
      <c r="NHQ344" s="9"/>
      <c r="NHR344" s="9"/>
      <c r="NHS344" s="9"/>
      <c r="NHT344" s="9"/>
      <c r="NHU344" s="9"/>
      <c r="NHV344" s="9"/>
      <c r="NHW344" s="9"/>
      <c r="NHX344" s="9"/>
      <c r="NHY344" s="9"/>
      <c r="NHZ344" s="9"/>
      <c r="NIA344" s="9"/>
      <c r="NIB344" s="9"/>
      <c r="NIC344" s="9"/>
      <c r="NID344" s="9"/>
      <c r="NIE344" s="9"/>
      <c r="NIF344" s="9"/>
      <c r="NIG344" s="9"/>
      <c r="NIH344" s="9"/>
      <c r="NII344" s="9"/>
      <c r="NIJ344" s="9"/>
      <c r="NIK344" s="9"/>
      <c r="NIL344" s="9"/>
      <c r="NIM344" s="9"/>
      <c r="NIN344" s="9"/>
      <c r="NIO344" s="9"/>
      <c r="NIP344" s="9"/>
      <c r="NIQ344" s="9"/>
      <c r="NIR344" s="9"/>
      <c r="NIS344" s="9"/>
      <c r="NIT344" s="9"/>
      <c r="NIU344" s="9"/>
      <c r="NIV344" s="9"/>
      <c r="NIW344" s="9"/>
      <c r="NIX344" s="9"/>
      <c r="NIY344" s="9"/>
      <c r="NIZ344" s="9"/>
      <c r="NJA344" s="9"/>
      <c r="NJB344" s="9"/>
      <c r="NJC344" s="9"/>
      <c r="NJD344" s="9"/>
      <c r="NJE344" s="9"/>
      <c r="NJF344" s="9"/>
      <c r="NJG344" s="9"/>
      <c r="NJH344" s="9"/>
      <c r="NJI344" s="9"/>
      <c r="NJJ344" s="9"/>
      <c r="NJK344" s="9"/>
      <c r="NJL344" s="9"/>
      <c r="NJM344" s="9"/>
      <c r="NJN344" s="9"/>
      <c r="NJO344" s="9"/>
      <c r="NJP344" s="9"/>
      <c r="NJQ344" s="9"/>
      <c r="NJR344" s="9"/>
      <c r="NJS344" s="9"/>
      <c r="NJT344" s="9"/>
      <c r="NJU344" s="9"/>
      <c r="NJV344" s="9"/>
      <c r="NJW344" s="9"/>
      <c r="NJX344" s="9"/>
      <c r="NJY344" s="9"/>
      <c r="NJZ344" s="9"/>
      <c r="NKA344" s="9"/>
      <c r="NKB344" s="9"/>
      <c r="NKC344" s="9"/>
      <c r="NKD344" s="9"/>
      <c r="NKE344" s="9"/>
      <c r="NKF344" s="9"/>
      <c r="NKG344" s="9"/>
      <c r="NKH344" s="9"/>
      <c r="NKI344" s="9"/>
      <c r="NKJ344" s="9"/>
      <c r="NKK344" s="9"/>
      <c r="NKL344" s="9"/>
      <c r="NKM344" s="9"/>
      <c r="NKN344" s="9"/>
      <c r="NKO344" s="9"/>
      <c r="NKP344" s="9"/>
      <c r="NKQ344" s="9"/>
      <c r="NKR344" s="9"/>
      <c r="NKS344" s="9"/>
      <c r="NKT344" s="9"/>
      <c r="NKU344" s="9"/>
      <c r="NKV344" s="9"/>
      <c r="NKW344" s="9"/>
      <c r="NKX344" s="9"/>
      <c r="NKY344" s="9"/>
      <c r="NKZ344" s="9"/>
      <c r="NLA344" s="9"/>
      <c r="NLB344" s="9"/>
      <c r="NLC344" s="9"/>
      <c r="NLD344" s="9"/>
      <c r="NLE344" s="9"/>
      <c r="NLF344" s="9"/>
      <c r="NLG344" s="9"/>
      <c r="NLH344" s="9"/>
      <c r="NLI344" s="9"/>
      <c r="NLJ344" s="9"/>
      <c r="NLK344" s="9"/>
      <c r="NLL344" s="9"/>
      <c r="NLM344" s="9"/>
      <c r="NLN344" s="9"/>
      <c r="NLO344" s="9"/>
      <c r="NLP344" s="9"/>
      <c r="NLQ344" s="9"/>
      <c r="NLR344" s="9"/>
      <c r="NLS344" s="9"/>
      <c r="NLT344" s="9"/>
      <c r="NLU344" s="9"/>
      <c r="NLV344" s="9"/>
      <c r="NLW344" s="9"/>
      <c r="NLX344" s="9"/>
      <c r="NLY344" s="9"/>
      <c r="NLZ344" s="9"/>
      <c r="NMA344" s="9"/>
      <c r="NMB344" s="9"/>
      <c r="NMC344" s="9"/>
      <c r="NMD344" s="9"/>
      <c r="NME344" s="9"/>
      <c r="NMF344" s="9"/>
      <c r="NMG344" s="9"/>
      <c r="NMH344" s="9"/>
      <c r="NMI344" s="9"/>
      <c r="NMJ344" s="9"/>
      <c r="NMK344" s="9"/>
      <c r="NML344" s="9"/>
      <c r="NMM344" s="9"/>
      <c r="NMN344" s="9"/>
      <c r="NMO344" s="9"/>
      <c r="NMP344" s="9"/>
      <c r="NMQ344" s="9"/>
      <c r="NMR344" s="9"/>
      <c r="NMS344" s="9"/>
      <c r="NMT344" s="9"/>
      <c r="NMU344" s="9"/>
      <c r="NMV344" s="9"/>
      <c r="NMW344" s="9"/>
      <c r="NMX344" s="9"/>
      <c r="NMY344" s="9"/>
      <c r="NMZ344" s="9"/>
      <c r="NNA344" s="9"/>
      <c r="NNB344" s="9"/>
      <c r="NNC344" s="9"/>
      <c r="NND344" s="9"/>
      <c r="NNE344" s="9"/>
      <c r="NNF344" s="9"/>
      <c r="NNG344" s="9"/>
      <c r="NNH344" s="9"/>
      <c r="NNI344" s="9"/>
      <c r="NNJ344" s="9"/>
      <c r="NNK344" s="9"/>
      <c r="NNL344" s="9"/>
      <c r="NNM344" s="9"/>
      <c r="NNN344" s="9"/>
      <c r="NNO344" s="9"/>
      <c r="NNP344" s="9"/>
      <c r="NNQ344" s="9"/>
      <c r="NNR344" s="9"/>
      <c r="NNS344" s="9"/>
      <c r="NNT344" s="9"/>
      <c r="NNU344" s="9"/>
      <c r="NNV344" s="9"/>
      <c r="NNW344" s="9"/>
      <c r="NNX344" s="9"/>
      <c r="NNY344" s="9"/>
      <c r="NNZ344" s="9"/>
      <c r="NOA344" s="9"/>
      <c r="NOB344" s="9"/>
      <c r="NOC344" s="9"/>
      <c r="NOD344" s="9"/>
      <c r="NOE344" s="9"/>
      <c r="NOF344" s="9"/>
      <c r="NOG344" s="9"/>
      <c r="NOH344" s="9"/>
      <c r="NOI344" s="9"/>
      <c r="NOJ344" s="9"/>
      <c r="NOK344" s="9"/>
      <c r="NOL344" s="9"/>
      <c r="NOM344" s="9"/>
      <c r="NON344" s="9"/>
      <c r="NOO344" s="9"/>
      <c r="NOP344" s="9"/>
      <c r="NOQ344" s="9"/>
      <c r="NOR344" s="9"/>
      <c r="NOS344" s="9"/>
      <c r="NOT344" s="9"/>
      <c r="NOU344" s="9"/>
      <c r="NOV344" s="9"/>
      <c r="NOW344" s="9"/>
      <c r="NOX344" s="9"/>
      <c r="NOY344" s="9"/>
      <c r="NOZ344" s="9"/>
      <c r="NPA344" s="9"/>
      <c r="NPB344" s="9"/>
      <c r="NPC344" s="9"/>
      <c r="NPD344" s="9"/>
      <c r="NPE344" s="9"/>
      <c r="NPF344" s="9"/>
      <c r="NPG344" s="9"/>
      <c r="NPH344" s="9"/>
      <c r="NPI344" s="9"/>
      <c r="NPJ344" s="9"/>
      <c r="NPK344" s="9"/>
      <c r="NPL344" s="9"/>
      <c r="NPM344" s="9"/>
      <c r="NPN344" s="9"/>
      <c r="NPO344" s="9"/>
      <c r="NPP344" s="9"/>
      <c r="NPQ344" s="9"/>
      <c r="NPR344" s="9"/>
      <c r="NPS344" s="9"/>
      <c r="NPT344" s="9"/>
      <c r="NPU344" s="9"/>
      <c r="NPV344" s="9"/>
      <c r="NPW344" s="9"/>
      <c r="NPX344" s="9"/>
      <c r="NPY344" s="9"/>
      <c r="NPZ344" s="9"/>
      <c r="NQA344" s="9"/>
      <c r="NQB344" s="9"/>
      <c r="NQC344" s="9"/>
      <c r="NQD344" s="9"/>
      <c r="NQE344" s="9"/>
      <c r="NQF344" s="9"/>
      <c r="NQG344" s="9"/>
      <c r="NQH344" s="9"/>
      <c r="NQI344" s="9"/>
      <c r="NQJ344" s="9"/>
      <c r="NQK344" s="9"/>
      <c r="NQL344" s="9"/>
      <c r="NQM344" s="9"/>
      <c r="NQN344" s="9"/>
      <c r="NQO344" s="9"/>
      <c r="NQP344" s="9"/>
      <c r="NQQ344" s="9"/>
      <c r="NQR344" s="9"/>
      <c r="NQS344" s="9"/>
      <c r="NQT344" s="9"/>
      <c r="NQU344" s="9"/>
      <c r="NQV344" s="9"/>
      <c r="NQW344" s="9"/>
      <c r="NQX344" s="9"/>
      <c r="NQY344" s="9"/>
      <c r="NQZ344" s="9"/>
      <c r="NRA344" s="9"/>
      <c r="NRB344" s="9"/>
      <c r="NRC344" s="9"/>
      <c r="NRD344" s="9"/>
      <c r="NRE344" s="9"/>
      <c r="NRF344" s="9"/>
      <c r="NRG344" s="9"/>
      <c r="NRH344" s="9"/>
      <c r="NRI344" s="9"/>
      <c r="NRJ344" s="9"/>
      <c r="NRK344" s="9"/>
      <c r="NRL344" s="9"/>
      <c r="NRM344" s="9"/>
      <c r="NRN344" s="9"/>
      <c r="NRO344" s="9"/>
      <c r="NRP344" s="9"/>
      <c r="NRQ344" s="9"/>
      <c r="NRR344" s="9"/>
      <c r="NRS344" s="9"/>
      <c r="NRT344" s="9"/>
      <c r="NRU344" s="9"/>
      <c r="NRV344" s="9"/>
      <c r="NRW344" s="9"/>
      <c r="NRX344" s="9"/>
      <c r="NRY344" s="9"/>
      <c r="NRZ344" s="9"/>
      <c r="NSA344" s="9"/>
      <c r="NSB344" s="9"/>
      <c r="NSC344" s="9"/>
      <c r="NSD344" s="9"/>
      <c r="NSE344" s="9"/>
      <c r="NSF344" s="9"/>
      <c r="NSG344" s="9"/>
      <c r="NSH344" s="9"/>
      <c r="NSI344" s="9"/>
      <c r="NSJ344" s="9"/>
      <c r="NSK344" s="9"/>
      <c r="NSL344" s="9"/>
      <c r="NSM344" s="9"/>
      <c r="NSN344" s="9"/>
      <c r="NSO344" s="9"/>
      <c r="NSP344" s="9"/>
      <c r="NSQ344" s="9"/>
      <c r="NSR344" s="9"/>
      <c r="NSS344" s="9"/>
      <c r="NST344" s="9"/>
      <c r="NSU344" s="9"/>
      <c r="NSV344" s="9"/>
      <c r="NSW344" s="9"/>
      <c r="NSX344" s="9"/>
      <c r="NSY344" s="9"/>
      <c r="NSZ344" s="9"/>
      <c r="NTA344" s="9"/>
      <c r="NTB344" s="9"/>
      <c r="NTC344" s="9"/>
      <c r="NTD344" s="9"/>
      <c r="NTE344" s="9"/>
      <c r="NTF344" s="9"/>
      <c r="NTG344" s="9"/>
      <c r="NTH344" s="9"/>
      <c r="NTI344" s="9"/>
      <c r="NTJ344" s="9"/>
      <c r="NTK344" s="9"/>
      <c r="NTL344" s="9"/>
      <c r="NTM344" s="9"/>
      <c r="NTN344" s="9"/>
      <c r="NTO344" s="9"/>
      <c r="NTP344" s="9"/>
      <c r="NTQ344" s="9"/>
      <c r="NTR344" s="9"/>
      <c r="NTS344" s="9"/>
      <c r="NTT344" s="9"/>
      <c r="NTU344" s="9"/>
      <c r="NTV344" s="9"/>
      <c r="NTW344" s="9"/>
      <c r="NTX344" s="9"/>
      <c r="NTY344" s="9"/>
      <c r="NTZ344" s="9"/>
      <c r="NUA344" s="9"/>
      <c r="NUB344" s="9"/>
      <c r="NUC344" s="9"/>
      <c r="NUD344" s="9"/>
      <c r="NUE344" s="9"/>
      <c r="NUF344" s="9"/>
      <c r="NUG344" s="9"/>
      <c r="NUH344" s="9"/>
      <c r="NUI344" s="9"/>
      <c r="NUJ344" s="9"/>
      <c r="NUK344" s="9"/>
      <c r="NUL344" s="9"/>
      <c r="NUM344" s="9"/>
      <c r="NUN344" s="9"/>
      <c r="NUO344" s="9"/>
      <c r="NUP344" s="9"/>
      <c r="NUQ344" s="9"/>
      <c r="NUR344" s="9"/>
      <c r="NUS344" s="9"/>
      <c r="NUT344" s="9"/>
      <c r="NUU344" s="9"/>
      <c r="NUV344" s="9"/>
      <c r="NUW344" s="9"/>
      <c r="NUX344" s="9"/>
      <c r="NUY344" s="9"/>
      <c r="NUZ344" s="9"/>
      <c r="NVA344" s="9"/>
      <c r="NVB344" s="9"/>
      <c r="NVC344" s="9"/>
      <c r="NVD344" s="9"/>
      <c r="NVE344" s="9"/>
      <c r="NVF344" s="9"/>
      <c r="NVG344" s="9"/>
      <c r="NVH344" s="9"/>
      <c r="NVI344" s="9"/>
      <c r="NVJ344" s="9"/>
      <c r="NVK344" s="9"/>
      <c r="NVL344" s="9"/>
      <c r="NVM344" s="9"/>
      <c r="NVN344" s="9"/>
      <c r="NVO344" s="9"/>
      <c r="NVP344" s="9"/>
      <c r="NVQ344" s="9"/>
      <c r="NVR344" s="9"/>
      <c r="NVS344" s="9"/>
      <c r="NVT344" s="9"/>
      <c r="NVU344" s="9"/>
      <c r="NVV344" s="9"/>
      <c r="NVW344" s="9"/>
      <c r="NVX344" s="9"/>
      <c r="NVY344" s="9"/>
      <c r="NVZ344" s="9"/>
      <c r="NWA344" s="9"/>
      <c r="NWB344" s="9"/>
      <c r="NWC344" s="9"/>
      <c r="NWD344" s="9"/>
      <c r="NWE344" s="9"/>
      <c r="NWF344" s="9"/>
      <c r="NWG344" s="9"/>
      <c r="NWH344" s="9"/>
      <c r="NWI344" s="9"/>
      <c r="NWJ344" s="9"/>
      <c r="NWK344" s="9"/>
      <c r="NWL344" s="9"/>
      <c r="NWM344" s="9"/>
      <c r="NWN344" s="9"/>
      <c r="NWO344" s="9"/>
      <c r="NWP344" s="9"/>
      <c r="NWQ344" s="9"/>
      <c r="NWR344" s="9"/>
      <c r="NWS344" s="9"/>
      <c r="NWT344" s="9"/>
      <c r="NWU344" s="9"/>
      <c r="NWV344" s="9"/>
      <c r="NWW344" s="9"/>
      <c r="NWX344" s="9"/>
      <c r="NWY344" s="9"/>
      <c r="NWZ344" s="9"/>
      <c r="NXA344" s="9"/>
      <c r="NXB344" s="9"/>
      <c r="NXC344" s="9"/>
      <c r="NXD344" s="9"/>
      <c r="NXE344" s="9"/>
      <c r="NXF344" s="9"/>
      <c r="NXG344" s="9"/>
      <c r="NXH344" s="9"/>
      <c r="NXI344" s="9"/>
      <c r="NXJ344" s="9"/>
      <c r="NXK344" s="9"/>
      <c r="NXL344" s="9"/>
      <c r="NXM344" s="9"/>
      <c r="NXN344" s="9"/>
      <c r="NXO344" s="9"/>
      <c r="NXP344" s="9"/>
      <c r="NXQ344" s="9"/>
      <c r="NXR344" s="9"/>
      <c r="NXS344" s="9"/>
      <c r="NXT344" s="9"/>
      <c r="NXU344" s="9"/>
      <c r="NXV344" s="9"/>
      <c r="NXW344" s="9"/>
      <c r="NXX344" s="9"/>
      <c r="NXY344" s="9"/>
      <c r="NXZ344" s="9"/>
      <c r="NYA344" s="9"/>
      <c r="NYB344" s="9"/>
      <c r="NYC344" s="9"/>
      <c r="NYD344" s="9"/>
      <c r="NYE344" s="9"/>
      <c r="NYF344" s="9"/>
      <c r="NYG344" s="9"/>
      <c r="NYH344" s="9"/>
      <c r="NYI344" s="9"/>
      <c r="NYJ344" s="9"/>
      <c r="NYK344" s="9"/>
      <c r="NYL344" s="9"/>
      <c r="NYM344" s="9"/>
      <c r="NYN344" s="9"/>
      <c r="NYO344" s="9"/>
      <c r="NYP344" s="9"/>
      <c r="NYQ344" s="9"/>
      <c r="NYR344" s="9"/>
      <c r="NYS344" s="9"/>
      <c r="NYT344" s="9"/>
      <c r="NYU344" s="9"/>
      <c r="NYV344" s="9"/>
      <c r="NYW344" s="9"/>
      <c r="NYX344" s="9"/>
      <c r="NYY344" s="9"/>
      <c r="NYZ344" s="9"/>
      <c r="NZA344" s="9"/>
      <c r="NZB344" s="9"/>
      <c r="NZC344" s="9"/>
      <c r="NZD344" s="9"/>
      <c r="NZE344" s="9"/>
      <c r="NZF344" s="9"/>
      <c r="NZG344" s="9"/>
      <c r="NZH344" s="9"/>
      <c r="NZI344" s="9"/>
      <c r="NZJ344" s="9"/>
      <c r="NZK344" s="9"/>
      <c r="NZL344" s="9"/>
      <c r="NZM344" s="9"/>
      <c r="NZN344" s="9"/>
      <c r="NZO344" s="9"/>
      <c r="NZP344" s="9"/>
      <c r="NZQ344" s="9"/>
      <c r="NZR344" s="9"/>
      <c r="NZS344" s="9"/>
      <c r="NZT344" s="9"/>
      <c r="NZU344" s="9"/>
      <c r="NZV344" s="9"/>
      <c r="NZW344" s="9"/>
      <c r="NZX344" s="9"/>
      <c r="NZY344" s="9"/>
      <c r="NZZ344" s="9"/>
      <c r="OAA344" s="9"/>
      <c r="OAB344" s="9"/>
      <c r="OAC344" s="9"/>
      <c r="OAD344" s="9"/>
      <c r="OAE344" s="9"/>
      <c r="OAF344" s="9"/>
      <c r="OAG344" s="9"/>
      <c r="OAH344" s="9"/>
      <c r="OAI344" s="9"/>
      <c r="OAJ344" s="9"/>
      <c r="OAK344" s="9"/>
      <c r="OAL344" s="9"/>
      <c r="OAM344" s="9"/>
      <c r="OAN344" s="9"/>
      <c r="OAO344" s="9"/>
      <c r="OAP344" s="9"/>
      <c r="OAQ344" s="9"/>
      <c r="OAR344" s="9"/>
      <c r="OAS344" s="9"/>
      <c r="OAT344" s="9"/>
      <c r="OAU344" s="9"/>
      <c r="OAV344" s="9"/>
      <c r="OAW344" s="9"/>
      <c r="OAX344" s="9"/>
      <c r="OAY344" s="9"/>
      <c r="OAZ344" s="9"/>
      <c r="OBA344" s="9"/>
      <c r="OBB344" s="9"/>
      <c r="OBC344" s="9"/>
      <c r="OBD344" s="9"/>
      <c r="OBE344" s="9"/>
      <c r="OBF344" s="9"/>
      <c r="OBG344" s="9"/>
      <c r="OBH344" s="9"/>
      <c r="OBI344" s="9"/>
      <c r="OBJ344" s="9"/>
      <c r="OBK344" s="9"/>
      <c r="OBL344" s="9"/>
      <c r="OBM344" s="9"/>
      <c r="OBN344" s="9"/>
      <c r="OBO344" s="9"/>
      <c r="OBP344" s="9"/>
      <c r="OBQ344" s="9"/>
      <c r="OBR344" s="9"/>
      <c r="OBS344" s="9"/>
      <c r="OBT344" s="9"/>
      <c r="OBU344" s="9"/>
      <c r="OBV344" s="9"/>
      <c r="OBW344" s="9"/>
      <c r="OBX344" s="9"/>
      <c r="OBY344" s="9"/>
      <c r="OBZ344" s="9"/>
      <c r="OCA344" s="9"/>
      <c r="OCB344" s="9"/>
      <c r="OCC344" s="9"/>
      <c r="OCD344" s="9"/>
      <c r="OCE344" s="9"/>
      <c r="OCF344" s="9"/>
      <c r="OCG344" s="9"/>
      <c r="OCH344" s="9"/>
      <c r="OCI344" s="9"/>
      <c r="OCJ344" s="9"/>
      <c r="OCK344" s="9"/>
      <c r="OCL344" s="9"/>
      <c r="OCM344" s="9"/>
      <c r="OCN344" s="9"/>
      <c r="OCO344" s="9"/>
      <c r="OCP344" s="9"/>
      <c r="OCQ344" s="9"/>
      <c r="OCR344" s="9"/>
      <c r="OCS344" s="9"/>
      <c r="OCT344" s="9"/>
      <c r="OCU344" s="9"/>
      <c r="OCV344" s="9"/>
      <c r="OCW344" s="9"/>
      <c r="OCX344" s="9"/>
      <c r="OCY344" s="9"/>
      <c r="OCZ344" s="9"/>
      <c r="ODA344" s="9"/>
      <c r="ODB344" s="9"/>
      <c r="ODC344" s="9"/>
      <c r="ODD344" s="9"/>
      <c r="ODE344" s="9"/>
      <c r="ODF344" s="9"/>
      <c r="ODG344" s="9"/>
      <c r="ODH344" s="9"/>
      <c r="ODI344" s="9"/>
      <c r="ODJ344" s="9"/>
      <c r="ODK344" s="9"/>
      <c r="ODL344" s="9"/>
      <c r="ODM344" s="9"/>
      <c r="ODN344" s="9"/>
      <c r="ODO344" s="9"/>
      <c r="ODP344" s="9"/>
      <c r="ODQ344" s="9"/>
      <c r="ODR344" s="9"/>
      <c r="ODS344" s="9"/>
      <c r="ODT344" s="9"/>
      <c r="ODU344" s="9"/>
      <c r="ODV344" s="9"/>
      <c r="ODW344" s="9"/>
      <c r="ODX344" s="9"/>
      <c r="ODY344" s="9"/>
      <c r="ODZ344" s="9"/>
      <c r="OEA344" s="9"/>
      <c r="OEB344" s="9"/>
      <c r="OEC344" s="9"/>
      <c r="OED344" s="9"/>
      <c r="OEE344" s="9"/>
      <c r="OEF344" s="9"/>
      <c r="OEG344" s="9"/>
      <c r="OEH344" s="9"/>
      <c r="OEI344" s="9"/>
      <c r="OEJ344" s="9"/>
      <c r="OEK344" s="9"/>
      <c r="OEL344" s="9"/>
      <c r="OEM344" s="9"/>
      <c r="OEN344" s="9"/>
      <c r="OEO344" s="9"/>
      <c r="OEP344" s="9"/>
      <c r="OEQ344" s="9"/>
      <c r="OER344" s="9"/>
      <c r="OES344" s="9"/>
      <c r="OET344" s="9"/>
      <c r="OEU344" s="9"/>
      <c r="OEV344" s="9"/>
      <c r="OEW344" s="9"/>
      <c r="OEX344" s="9"/>
      <c r="OEY344" s="9"/>
      <c r="OEZ344" s="9"/>
      <c r="OFA344" s="9"/>
      <c r="OFB344" s="9"/>
      <c r="OFC344" s="9"/>
      <c r="OFD344" s="9"/>
      <c r="OFE344" s="9"/>
      <c r="OFF344" s="9"/>
      <c r="OFG344" s="9"/>
      <c r="OFH344" s="9"/>
      <c r="OFI344" s="9"/>
      <c r="OFJ344" s="9"/>
      <c r="OFK344" s="9"/>
      <c r="OFL344" s="9"/>
      <c r="OFM344" s="9"/>
      <c r="OFN344" s="9"/>
      <c r="OFO344" s="9"/>
      <c r="OFP344" s="9"/>
      <c r="OFQ344" s="9"/>
      <c r="OFR344" s="9"/>
      <c r="OFS344" s="9"/>
      <c r="OFT344" s="9"/>
      <c r="OFU344" s="9"/>
      <c r="OFV344" s="9"/>
      <c r="OFW344" s="9"/>
      <c r="OFX344" s="9"/>
      <c r="OFY344" s="9"/>
      <c r="OFZ344" s="9"/>
      <c r="OGA344" s="9"/>
      <c r="OGB344" s="9"/>
      <c r="OGC344" s="9"/>
      <c r="OGD344" s="9"/>
      <c r="OGE344" s="9"/>
      <c r="OGF344" s="9"/>
      <c r="OGG344" s="9"/>
      <c r="OGH344" s="9"/>
      <c r="OGI344" s="9"/>
      <c r="OGJ344" s="9"/>
      <c r="OGK344" s="9"/>
      <c r="OGL344" s="9"/>
      <c r="OGM344" s="9"/>
      <c r="OGN344" s="9"/>
      <c r="OGO344" s="9"/>
      <c r="OGP344" s="9"/>
      <c r="OGQ344" s="9"/>
      <c r="OGR344" s="9"/>
      <c r="OGS344" s="9"/>
      <c r="OGT344" s="9"/>
      <c r="OGU344" s="9"/>
      <c r="OGV344" s="9"/>
      <c r="OGW344" s="9"/>
      <c r="OGX344" s="9"/>
      <c r="OGY344" s="9"/>
      <c r="OGZ344" s="9"/>
      <c r="OHA344" s="9"/>
      <c r="OHB344" s="9"/>
      <c r="OHC344" s="9"/>
      <c r="OHD344" s="9"/>
      <c r="OHE344" s="9"/>
      <c r="OHF344" s="9"/>
      <c r="OHG344" s="9"/>
      <c r="OHH344" s="9"/>
      <c r="OHI344" s="9"/>
      <c r="OHJ344" s="9"/>
      <c r="OHK344" s="9"/>
      <c r="OHL344" s="9"/>
      <c r="OHM344" s="9"/>
      <c r="OHN344" s="9"/>
      <c r="OHO344" s="9"/>
      <c r="OHP344" s="9"/>
      <c r="OHQ344" s="9"/>
      <c r="OHR344" s="9"/>
      <c r="OHS344" s="9"/>
      <c r="OHT344" s="9"/>
      <c r="OHU344" s="9"/>
      <c r="OHV344" s="9"/>
      <c r="OHW344" s="9"/>
      <c r="OHX344" s="9"/>
      <c r="OHY344" s="9"/>
      <c r="OHZ344" s="9"/>
      <c r="OIA344" s="9"/>
      <c r="OIB344" s="9"/>
      <c r="OIC344" s="9"/>
      <c r="OID344" s="9"/>
      <c r="OIE344" s="9"/>
      <c r="OIF344" s="9"/>
      <c r="OIG344" s="9"/>
      <c r="OIH344" s="9"/>
      <c r="OII344" s="9"/>
      <c r="OIJ344" s="9"/>
      <c r="OIK344" s="9"/>
      <c r="OIL344" s="9"/>
      <c r="OIM344" s="9"/>
      <c r="OIN344" s="9"/>
      <c r="OIO344" s="9"/>
      <c r="OIP344" s="9"/>
      <c r="OIQ344" s="9"/>
      <c r="OIR344" s="9"/>
      <c r="OIS344" s="9"/>
      <c r="OIT344" s="9"/>
      <c r="OIU344" s="9"/>
      <c r="OIV344" s="9"/>
      <c r="OIW344" s="9"/>
      <c r="OIX344" s="9"/>
      <c r="OIY344" s="9"/>
      <c r="OIZ344" s="9"/>
      <c r="OJA344" s="9"/>
      <c r="OJB344" s="9"/>
      <c r="OJC344" s="9"/>
      <c r="OJD344" s="9"/>
      <c r="OJE344" s="9"/>
      <c r="OJF344" s="9"/>
      <c r="OJG344" s="9"/>
      <c r="OJH344" s="9"/>
      <c r="OJI344" s="9"/>
      <c r="OJJ344" s="9"/>
      <c r="OJK344" s="9"/>
      <c r="OJL344" s="9"/>
      <c r="OJM344" s="9"/>
      <c r="OJN344" s="9"/>
      <c r="OJO344" s="9"/>
      <c r="OJP344" s="9"/>
      <c r="OJQ344" s="9"/>
      <c r="OJR344" s="9"/>
      <c r="OJS344" s="9"/>
      <c r="OJT344" s="9"/>
      <c r="OJU344" s="9"/>
      <c r="OJV344" s="9"/>
      <c r="OJW344" s="9"/>
      <c r="OJX344" s="9"/>
      <c r="OJY344" s="9"/>
      <c r="OJZ344" s="9"/>
      <c r="OKA344" s="9"/>
      <c r="OKB344" s="9"/>
      <c r="OKC344" s="9"/>
      <c r="OKD344" s="9"/>
      <c r="OKE344" s="9"/>
      <c r="OKF344" s="9"/>
      <c r="OKG344" s="9"/>
      <c r="OKH344" s="9"/>
      <c r="OKI344" s="9"/>
      <c r="OKJ344" s="9"/>
      <c r="OKK344" s="9"/>
      <c r="OKL344" s="9"/>
      <c r="OKM344" s="9"/>
      <c r="OKN344" s="9"/>
      <c r="OKO344" s="9"/>
      <c r="OKP344" s="9"/>
      <c r="OKQ344" s="9"/>
      <c r="OKR344" s="9"/>
      <c r="OKS344" s="9"/>
      <c r="OKT344" s="9"/>
      <c r="OKU344" s="9"/>
      <c r="OKV344" s="9"/>
      <c r="OKW344" s="9"/>
      <c r="OKX344" s="9"/>
      <c r="OKY344" s="9"/>
      <c r="OKZ344" s="9"/>
      <c r="OLA344" s="9"/>
      <c r="OLB344" s="9"/>
      <c r="OLC344" s="9"/>
      <c r="OLD344" s="9"/>
      <c r="OLE344" s="9"/>
      <c r="OLF344" s="9"/>
      <c r="OLG344" s="9"/>
      <c r="OLH344" s="9"/>
      <c r="OLI344" s="9"/>
      <c r="OLJ344" s="9"/>
      <c r="OLK344" s="9"/>
      <c r="OLL344" s="9"/>
      <c r="OLM344" s="9"/>
      <c r="OLN344" s="9"/>
      <c r="OLO344" s="9"/>
      <c r="OLP344" s="9"/>
      <c r="OLQ344" s="9"/>
      <c r="OLR344" s="9"/>
      <c r="OLS344" s="9"/>
      <c r="OLT344" s="9"/>
      <c r="OLU344" s="9"/>
      <c r="OLV344" s="9"/>
      <c r="OLW344" s="9"/>
      <c r="OLX344" s="9"/>
      <c r="OLY344" s="9"/>
      <c r="OLZ344" s="9"/>
      <c r="OMA344" s="9"/>
      <c r="OMB344" s="9"/>
      <c r="OMC344" s="9"/>
      <c r="OMD344" s="9"/>
      <c r="OME344" s="9"/>
      <c r="OMF344" s="9"/>
      <c r="OMG344" s="9"/>
      <c r="OMH344" s="9"/>
      <c r="OMI344" s="9"/>
      <c r="OMJ344" s="9"/>
      <c r="OMK344" s="9"/>
      <c r="OML344" s="9"/>
      <c r="OMM344" s="9"/>
      <c r="OMN344" s="9"/>
      <c r="OMO344" s="9"/>
      <c r="OMP344" s="9"/>
      <c r="OMQ344" s="9"/>
      <c r="OMR344" s="9"/>
      <c r="OMS344" s="9"/>
      <c r="OMT344" s="9"/>
      <c r="OMU344" s="9"/>
      <c r="OMV344" s="9"/>
      <c r="OMW344" s="9"/>
      <c r="OMX344" s="9"/>
      <c r="OMY344" s="9"/>
      <c r="OMZ344" s="9"/>
      <c r="ONA344" s="9"/>
      <c r="ONB344" s="9"/>
      <c r="ONC344" s="9"/>
      <c r="OND344" s="9"/>
      <c r="ONE344" s="9"/>
      <c r="ONF344" s="9"/>
      <c r="ONG344" s="9"/>
      <c r="ONH344" s="9"/>
      <c r="ONI344" s="9"/>
      <c r="ONJ344" s="9"/>
      <c r="ONK344" s="9"/>
      <c r="ONL344" s="9"/>
      <c r="ONM344" s="9"/>
      <c r="ONN344" s="9"/>
      <c r="ONO344" s="9"/>
      <c r="ONP344" s="9"/>
      <c r="ONQ344" s="9"/>
      <c r="ONR344" s="9"/>
      <c r="ONS344" s="9"/>
      <c r="ONT344" s="9"/>
      <c r="ONU344" s="9"/>
      <c r="ONV344" s="9"/>
      <c r="ONW344" s="9"/>
      <c r="ONX344" s="9"/>
      <c r="ONY344" s="9"/>
      <c r="ONZ344" s="9"/>
      <c r="OOA344" s="9"/>
      <c r="OOB344" s="9"/>
      <c r="OOC344" s="9"/>
      <c r="OOD344" s="9"/>
      <c r="OOE344" s="9"/>
      <c r="OOF344" s="9"/>
      <c r="OOG344" s="9"/>
      <c r="OOH344" s="9"/>
      <c r="OOI344" s="9"/>
      <c r="OOJ344" s="9"/>
      <c r="OOK344" s="9"/>
      <c r="OOL344" s="9"/>
      <c r="OOM344" s="9"/>
      <c r="OON344" s="9"/>
      <c r="OOO344" s="9"/>
      <c r="OOP344" s="9"/>
      <c r="OOQ344" s="9"/>
      <c r="OOR344" s="9"/>
      <c r="OOS344" s="9"/>
      <c r="OOT344" s="9"/>
      <c r="OOU344" s="9"/>
      <c r="OOV344" s="9"/>
      <c r="OOW344" s="9"/>
      <c r="OOX344" s="9"/>
      <c r="OOY344" s="9"/>
      <c r="OOZ344" s="9"/>
      <c r="OPA344" s="9"/>
      <c r="OPB344" s="9"/>
      <c r="OPC344" s="9"/>
      <c r="OPD344" s="9"/>
      <c r="OPE344" s="9"/>
      <c r="OPF344" s="9"/>
      <c r="OPG344" s="9"/>
      <c r="OPH344" s="9"/>
      <c r="OPI344" s="9"/>
      <c r="OPJ344" s="9"/>
      <c r="OPK344" s="9"/>
      <c r="OPL344" s="9"/>
      <c r="OPM344" s="9"/>
      <c r="OPN344" s="9"/>
      <c r="OPO344" s="9"/>
      <c r="OPP344" s="9"/>
      <c r="OPQ344" s="9"/>
      <c r="OPR344" s="9"/>
      <c r="OPS344" s="9"/>
      <c r="OPT344" s="9"/>
      <c r="OPU344" s="9"/>
      <c r="OPV344" s="9"/>
      <c r="OPW344" s="9"/>
      <c r="OPX344" s="9"/>
      <c r="OPY344" s="9"/>
      <c r="OPZ344" s="9"/>
      <c r="OQA344" s="9"/>
      <c r="OQB344" s="9"/>
      <c r="OQC344" s="9"/>
      <c r="OQD344" s="9"/>
      <c r="OQE344" s="9"/>
      <c r="OQF344" s="9"/>
      <c r="OQG344" s="9"/>
      <c r="OQH344" s="9"/>
      <c r="OQI344" s="9"/>
      <c r="OQJ344" s="9"/>
      <c r="OQK344" s="9"/>
      <c r="OQL344" s="9"/>
      <c r="OQM344" s="9"/>
      <c r="OQN344" s="9"/>
      <c r="OQO344" s="9"/>
      <c r="OQP344" s="9"/>
      <c r="OQQ344" s="9"/>
      <c r="OQR344" s="9"/>
      <c r="OQS344" s="9"/>
      <c r="OQT344" s="9"/>
      <c r="OQU344" s="9"/>
      <c r="OQV344" s="9"/>
      <c r="OQW344" s="9"/>
      <c r="OQX344" s="9"/>
      <c r="OQY344" s="9"/>
      <c r="OQZ344" s="9"/>
      <c r="ORA344" s="9"/>
      <c r="ORB344" s="9"/>
      <c r="ORC344" s="9"/>
      <c r="ORD344" s="9"/>
      <c r="ORE344" s="9"/>
      <c r="ORF344" s="9"/>
      <c r="ORG344" s="9"/>
      <c r="ORH344" s="9"/>
      <c r="ORI344" s="9"/>
      <c r="ORJ344" s="9"/>
      <c r="ORK344" s="9"/>
      <c r="ORL344" s="9"/>
      <c r="ORM344" s="9"/>
      <c r="ORN344" s="9"/>
      <c r="ORO344" s="9"/>
      <c r="ORP344" s="9"/>
      <c r="ORQ344" s="9"/>
      <c r="ORR344" s="9"/>
      <c r="ORS344" s="9"/>
      <c r="ORT344" s="9"/>
      <c r="ORU344" s="9"/>
      <c r="ORV344" s="9"/>
      <c r="ORW344" s="9"/>
      <c r="ORX344" s="9"/>
      <c r="ORY344" s="9"/>
      <c r="ORZ344" s="9"/>
      <c r="OSA344" s="9"/>
      <c r="OSB344" s="9"/>
      <c r="OSC344" s="9"/>
      <c r="OSD344" s="9"/>
      <c r="OSE344" s="9"/>
      <c r="OSF344" s="9"/>
      <c r="OSG344" s="9"/>
      <c r="OSH344" s="9"/>
      <c r="OSI344" s="9"/>
      <c r="OSJ344" s="9"/>
      <c r="OSK344" s="9"/>
      <c r="OSL344" s="9"/>
      <c r="OSM344" s="9"/>
      <c r="OSN344" s="9"/>
      <c r="OSO344" s="9"/>
      <c r="OSP344" s="9"/>
      <c r="OSQ344" s="9"/>
      <c r="OSR344" s="9"/>
      <c r="OSS344" s="9"/>
      <c r="OST344" s="9"/>
      <c r="OSU344" s="9"/>
      <c r="OSV344" s="9"/>
      <c r="OSW344" s="9"/>
      <c r="OSX344" s="9"/>
      <c r="OSY344" s="9"/>
      <c r="OSZ344" s="9"/>
      <c r="OTA344" s="9"/>
      <c r="OTB344" s="9"/>
      <c r="OTC344" s="9"/>
      <c r="OTD344" s="9"/>
      <c r="OTE344" s="9"/>
      <c r="OTF344" s="9"/>
      <c r="OTG344" s="9"/>
      <c r="OTH344" s="9"/>
      <c r="OTI344" s="9"/>
      <c r="OTJ344" s="9"/>
      <c r="OTK344" s="9"/>
      <c r="OTL344" s="9"/>
      <c r="OTM344" s="9"/>
      <c r="OTN344" s="9"/>
      <c r="OTO344" s="9"/>
      <c r="OTP344" s="9"/>
      <c r="OTQ344" s="9"/>
      <c r="OTR344" s="9"/>
      <c r="OTS344" s="9"/>
      <c r="OTT344" s="9"/>
      <c r="OTU344" s="9"/>
      <c r="OTV344" s="9"/>
      <c r="OTW344" s="9"/>
      <c r="OTX344" s="9"/>
      <c r="OTY344" s="9"/>
      <c r="OTZ344" s="9"/>
      <c r="OUA344" s="9"/>
      <c r="OUB344" s="9"/>
      <c r="OUC344" s="9"/>
      <c r="OUD344" s="9"/>
      <c r="OUE344" s="9"/>
      <c r="OUF344" s="9"/>
      <c r="OUG344" s="9"/>
      <c r="OUH344" s="9"/>
      <c r="OUI344" s="9"/>
      <c r="OUJ344" s="9"/>
      <c r="OUK344" s="9"/>
      <c r="OUL344" s="9"/>
      <c r="OUM344" s="9"/>
      <c r="OUN344" s="9"/>
      <c r="OUO344" s="9"/>
      <c r="OUP344" s="9"/>
      <c r="OUQ344" s="9"/>
      <c r="OUR344" s="9"/>
      <c r="OUS344" s="9"/>
      <c r="OUT344" s="9"/>
      <c r="OUU344" s="9"/>
      <c r="OUV344" s="9"/>
      <c r="OUW344" s="9"/>
      <c r="OUX344" s="9"/>
      <c r="OUY344" s="9"/>
      <c r="OUZ344" s="9"/>
      <c r="OVA344" s="9"/>
      <c r="OVB344" s="9"/>
      <c r="OVC344" s="9"/>
      <c r="OVD344" s="9"/>
      <c r="OVE344" s="9"/>
      <c r="OVF344" s="9"/>
      <c r="OVG344" s="9"/>
      <c r="OVH344" s="9"/>
      <c r="OVI344" s="9"/>
      <c r="OVJ344" s="9"/>
      <c r="OVK344" s="9"/>
      <c r="OVL344" s="9"/>
      <c r="OVM344" s="9"/>
      <c r="OVN344" s="9"/>
      <c r="OVO344" s="9"/>
      <c r="OVP344" s="9"/>
      <c r="OVQ344" s="9"/>
      <c r="OVR344" s="9"/>
      <c r="OVS344" s="9"/>
      <c r="OVT344" s="9"/>
      <c r="OVU344" s="9"/>
      <c r="OVV344" s="9"/>
      <c r="OVW344" s="9"/>
      <c r="OVX344" s="9"/>
      <c r="OVY344" s="9"/>
      <c r="OVZ344" s="9"/>
      <c r="OWA344" s="9"/>
      <c r="OWB344" s="9"/>
      <c r="OWC344" s="9"/>
      <c r="OWD344" s="9"/>
      <c r="OWE344" s="9"/>
      <c r="OWF344" s="9"/>
      <c r="OWG344" s="9"/>
      <c r="OWH344" s="9"/>
      <c r="OWI344" s="9"/>
      <c r="OWJ344" s="9"/>
      <c r="OWK344" s="9"/>
      <c r="OWL344" s="9"/>
      <c r="OWM344" s="9"/>
      <c r="OWN344" s="9"/>
      <c r="OWO344" s="9"/>
      <c r="OWP344" s="9"/>
      <c r="OWQ344" s="9"/>
      <c r="OWR344" s="9"/>
      <c r="OWS344" s="9"/>
      <c r="OWT344" s="9"/>
      <c r="OWU344" s="9"/>
      <c r="OWV344" s="9"/>
      <c r="OWW344" s="9"/>
      <c r="OWX344" s="9"/>
      <c r="OWY344" s="9"/>
      <c r="OWZ344" s="9"/>
      <c r="OXA344" s="9"/>
      <c r="OXB344" s="9"/>
      <c r="OXC344" s="9"/>
      <c r="OXD344" s="9"/>
      <c r="OXE344" s="9"/>
      <c r="OXF344" s="9"/>
      <c r="OXG344" s="9"/>
      <c r="OXH344" s="9"/>
      <c r="OXI344" s="9"/>
      <c r="OXJ344" s="9"/>
      <c r="OXK344" s="9"/>
      <c r="OXL344" s="9"/>
      <c r="OXM344" s="9"/>
      <c r="OXN344" s="9"/>
      <c r="OXO344" s="9"/>
      <c r="OXP344" s="9"/>
      <c r="OXQ344" s="9"/>
      <c r="OXR344" s="9"/>
      <c r="OXS344" s="9"/>
      <c r="OXT344" s="9"/>
      <c r="OXU344" s="9"/>
      <c r="OXV344" s="9"/>
      <c r="OXW344" s="9"/>
      <c r="OXX344" s="9"/>
      <c r="OXY344" s="9"/>
      <c r="OXZ344" s="9"/>
      <c r="OYA344" s="9"/>
      <c r="OYB344" s="9"/>
      <c r="OYC344" s="9"/>
      <c r="OYD344" s="9"/>
      <c r="OYE344" s="9"/>
      <c r="OYF344" s="9"/>
      <c r="OYG344" s="9"/>
      <c r="OYH344" s="9"/>
      <c r="OYI344" s="9"/>
      <c r="OYJ344" s="9"/>
      <c r="OYK344" s="9"/>
      <c r="OYL344" s="9"/>
      <c r="OYM344" s="9"/>
      <c r="OYN344" s="9"/>
      <c r="OYO344" s="9"/>
      <c r="OYP344" s="9"/>
      <c r="OYQ344" s="9"/>
      <c r="OYR344" s="9"/>
      <c r="OYS344" s="9"/>
      <c r="OYT344" s="9"/>
      <c r="OYU344" s="9"/>
      <c r="OYV344" s="9"/>
      <c r="OYW344" s="9"/>
      <c r="OYX344" s="9"/>
      <c r="OYY344" s="9"/>
      <c r="OYZ344" s="9"/>
      <c r="OZA344" s="9"/>
      <c r="OZB344" s="9"/>
      <c r="OZC344" s="9"/>
      <c r="OZD344" s="9"/>
      <c r="OZE344" s="9"/>
      <c r="OZF344" s="9"/>
      <c r="OZG344" s="9"/>
      <c r="OZH344" s="9"/>
      <c r="OZI344" s="9"/>
      <c r="OZJ344" s="9"/>
      <c r="OZK344" s="9"/>
      <c r="OZL344" s="9"/>
      <c r="OZM344" s="9"/>
      <c r="OZN344" s="9"/>
      <c r="OZO344" s="9"/>
      <c r="OZP344" s="9"/>
      <c r="OZQ344" s="9"/>
      <c r="OZR344" s="9"/>
      <c r="OZS344" s="9"/>
      <c r="OZT344" s="9"/>
      <c r="OZU344" s="9"/>
      <c r="OZV344" s="9"/>
      <c r="OZW344" s="9"/>
      <c r="OZX344" s="9"/>
      <c r="OZY344" s="9"/>
      <c r="OZZ344" s="9"/>
      <c r="PAA344" s="9"/>
      <c r="PAB344" s="9"/>
      <c r="PAC344" s="9"/>
      <c r="PAD344" s="9"/>
      <c r="PAE344" s="9"/>
      <c r="PAF344" s="9"/>
      <c r="PAG344" s="9"/>
      <c r="PAH344" s="9"/>
      <c r="PAI344" s="9"/>
      <c r="PAJ344" s="9"/>
      <c r="PAK344" s="9"/>
      <c r="PAL344" s="9"/>
      <c r="PAM344" s="9"/>
      <c r="PAN344" s="9"/>
      <c r="PAO344" s="9"/>
      <c r="PAP344" s="9"/>
      <c r="PAQ344" s="9"/>
      <c r="PAR344" s="9"/>
      <c r="PAS344" s="9"/>
      <c r="PAT344" s="9"/>
      <c r="PAU344" s="9"/>
      <c r="PAV344" s="9"/>
      <c r="PAW344" s="9"/>
      <c r="PAX344" s="9"/>
      <c r="PAY344" s="9"/>
      <c r="PAZ344" s="9"/>
      <c r="PBA344" s="9"/>
      <c r="PBB344" s="9"/>
      <c r="PBC344" s="9"/>
      <c r="PBD344" s="9"/>
      <c r="PBE344" s="9"/>
      <c r="PBF344" s="9"/>
      <c r="PBG344" s="9"/>
      <c r="PBH344" s="9"/>
      <c r="PBI344" s="9"/>
      <c r="PBJ344" s="9"/>
      <c r="PBK344" s="9"/>
      <c r="PBL344" s="9"/>
      <c r="PBM344" s="9"/>
      <c r="PBN344" s="9"/>
      <c r="PBO344" s="9"/>
      <c r="PBP344" s="9"/>
      <c r="PBQ344" s="9"/>
      <c r="PBR344" s="9"/>
      <c r="PBS344" s="9"/>
      <c r="PBT344" s="9"/>
      <c r="PBU344" s="9"/>
      <c r="PBV344" s="9"/>
      <c r="PBW344" s="9"/>
      <c r="PBX344" s="9"/>
      <c r="PBY344" s="9"/>
      <c r="PBZ344" s="9"/>
      <c r="PCA344" s="9"/>
      <c r="PCB344" s="9"/>
      <c r="PCC344" s="9"/>
      <c r="PCD344" s="9"/>
      <c r="PCE344" s="9"/>
      <c r="PCF344" s="9"/>
      <c r="PCG344" s="9"/>
      <c r="PCH344" s="9"/>
      <c r="PCI344" s="9"/>
      <c r="PCJ344" s="9"/>
      <c r="PCK344" s="9"/>
      <c r="PCL344" s="9"/>
      <c r="PCM344" s="9"/>
      <c r="PCN344" s="9"/>
      <c r="PCO344" s="9"/>
      <c r="PCP344" s="9"/>
      <c r="PCQ344" s="9"/>
      <c r="PCR344" s="9"/>
      <c r="PCS344" s="9"/>
      <c r="PCT344" s="9"/>
      <c r="PCU344" s="9"/>
      <c r="PCV344" s="9"/>
      <c r="PCW344" s="9"/>
      <c r="PCX344" s="9"/>
      <c r="PCY344" s="9"/>
      <c r="PCZ344" s="9"/>
      <c r="PDA344" s="9"/>
      <c r="PDB344" s="9"/>
      <c r="PDC344" s="9"/>
      <c r="PDD344" s="9"/>
      <c r="PDE344" s="9"/>
      <c r="PDF344" s="9"/>
      <c r="PDG344" s="9"/>
      <c r="PDH344" s="9"/>
      <c r="PDI344" s="9"/>
      <c r="PDJ344" s="9"/>
      <c r="PDK344" s="9"/>
      <c r="PDL344" s="9"/>
      <c r="PDM344" s="9"/>
      <c r="PDN344" s="9"/>
      <c r="PDO344" s="9"/>
      <c r="PDP344" s="9"/>
      <c r="PDQ344" s="9"/>
      <c r="PDR344" s="9"/>
      <c r="PDS344" s="9"/>
      <c r="PDT344" s="9"/>
      <c r="PDU344" s="9"/>
      <c r="PDV344" s="9"/>
      <c r="PDW344" s="9"/>
      <c r="PDX344" s="9"/>
      <c r="PDY344" s="9"/>
      <c r="PDZ344" s="9"/>
      <c r="PEA344" s="9"/>
      <c r="PEB344" s="9"/>
      <c r="PEC344" s="9"/>
      <c r="PED344" s="9"/>
      <c r="PEE344" s="9"/>
      <c r="PEF344" s="9"/>
      <c r="PEG344" s="9"/>
      <c r="PEH344" s="9"/>
      <c r="PEI344" s="9"/>
      <c r="PEJ344" s="9"/>
      <c r="PEK344" s="9"/>
      <c r="PEL344" s="9"/>
      <c r="PEM344" s="9"/>
      <c r="PEN344" s="9"/>
      <c r="PEO344" s="9"/>
      <c r="PEP344" s="9"/>
      <c r="PEQ344" s="9"/>
      <c r="PER344" s="9"/>
      <c r="PES344" s="9"/>
      <c r="PET344" s="9"/>
      <c r="PEU344" s="9"/>
      <c r="PEV344" s="9"/>
      <c r="PEW344" s="9"/>
      <c r="PEX344" s="9"/>
      <c r="PEY344" s="9"/>
      <c r="PEZ344" s="9"/>
      <c r="PFA344" s="9"/>
      <c r="PFB344" s="9"/>
      <c r="PFC344" s="9"/>
      <c r="PFD344" s="9"/>
      <c r="PFE344" s="9"/>
      <c r="PFF344" s="9"/>
      <c r="PFG344" s="9"/>
      <c r="PFH344" s="9"/>
      <c r="PFI344" s="9"/>
      <c r="PFJ344" s="9"/>
      <c r="PFK344" s="9"/>
      <c r="PFL344" s="9"/>
      <c r="PFM344" s="9"/>
      <c r="PFN344" s="9"/>
      <c r="PFO344" s="9"/>
      <c r="PFP344" s="9"/>
      <c r="PFQ344" s="9"/>
      <c r="PFR344" s="9"/>
      <c r="PFS344" s="9"/>
      <c r="PFT344" s="9"/>
      <c r="PFU344" s="9"/>
      <c r="PFV344" s="9"/>
      <c r="PFW344" s="9"/>
      <c r="PFX344" s="9"/>
      <c r="PFY344" s="9"/>
      <c r="PFZ344" s="9"/>
      <c r="PGA344" s="9"/>
      <c r="PGB344" s="9"/>
      <c r="PGC344" s="9"/>
      <c r="PGD344" s="9"/>
      <c r="PGE344" s="9"/>
      <c r="PGF344" s="9"/>
      <c r="PGG344" s="9"/>
      <c r="PGH344" s="9"/>
      <c r="PGI344" s="9"/>
      <c r="PGJ344" s="9"/>
      <c r="PGK344" s="9"/>
      <c r="PGL344" s="9"/>
      <c r="PGM344" s="9"/>
      <c r="PGN344" s="9"/>
      <c r="PGO344" s="9"/>
      <c r="PGP344" s="9"/>
      <c r="PGQ344" s="9"/>
      <c r="PGR344" s="9"/>
      <c r="PGS344" s="9"/>
      <c r="PGT344" s="9"/>
      <c r="PGU344" s="9"/>
      <c r="PGV344" s="9"/>
      <c r="PGW344" s="9"/>
      <c r="PGX344" s="9"/>
      <c r="PGY344" s="9"/>
      <c r="PGZ344" s="9"/>
      <c r="PHA344" s="9"/>
      <c r="PHB344" s="9"/>
      <c r="PHC344" s="9"/>
      <c r="PHD344" s="9"/>
      <c r="PHE344" s="9"/>
      <c r="PHF344" s="9"/>
      <c r="PHG344" s="9"/>
      <c r="PHH344" s="9"/>
      <c r="PHI344" s="9"/>
      <c r="PHJ344" s="9"/>
      <c r="PHK344" s="9"/>
      <c r="PHL344" s="9"/>
      <c r="PHM344" s="9"/>
      <c r="PHN344" s="9"/>
      <c r="PHO344" s="9"/>
      <c r="PHP344" s="9"/>
      <c r="PHQ344" s="9"/>
      <c r="PHR344" s="9"/>
      <c r="PHS344" s="9"/>
      <c r="PHT344" s="9"/>
      <c r="PHU344" s="9"/>
      <c r="PHV344" s="9"/>
      <c r="PHW344" s="9"/>
      <c r="PHX344" s="9"/>
      <c r="PHY344" s="9"/>
      <c r="PHZ344" s="9"/>
      <c r="PIA344" s="9"/>
      <c r="PIB344" s="9"/>
      <c r="PIC344" s="9"/>
      <c r="PID344" s="9"/>
      <c r="PIE344" s="9"/>
      <c r="PIF344" s="9"/>
      <c r="PIG344" s="9"/>
      <c r="PIH344" s="9"/>
      <c r="PII344" s="9"/>
      <c r="PIJ344" s="9"/>
      <c r="PIK344" s="9"/>
      <c r="PIL344" s="9"/>
      <c r="PIM344" s="9"/>
      <c r="PIN344" s="9"/>
      <c r="PIO344" s="9"/>
      <c r="PIP344" s="9"/>
      <c r="PIQ344" s="9"/>
      <c r="PIR344" s="9"/>
      <c r="PIS344" s="9"/>
      <c r="PIT344" s="9"/>
      <c r="PIU344" s="9"/>
      <c r="PIV344" s="9"/>
      <c r="PIW344" s="9"/>
      <c r="PIX344" s="9"/>
      <c r="PIY344" s="9"/>
      <c r="PIZ344" s="9"/>
      <c r="PJA344" s="9"/>
      <c r="PJB344" s="9"/>
      <c r="PJC344" s="9"/>
      <c r="PJD344" s="9"/>
      <c r="PJE344" s="9"/>
      <c r="PJF344" s="9"/>
      <c r="PJG344" s="9"/>
      <c r="PJH344" s="9"/>
      <c r="PJI344" s="9"/>
      <c r="PJJ344" s="9"/>
      <c r="PJK344" s="9"/>
      <c r="PJL344" s="9"/>
      <c r="PJM344" s="9"/>
      <c r="PJN344" s="9"/>
      <c r="PJO344" s="9"/>
      <c r="PJP344" s="9"/>
      <c r="PJQ344" s="9"/>
      <c r="PJR344" s="9"/>
      <c r="PJS344" s="9"/>
      <c r="PJT344" s="9"/>
      <c r="PJU344" s="9"/>
      <c r="PJV344" s="9"/>
      <c r="PJW344" s="9"/>
      <c r="PJX344" s="9"/>
      <c r="PJY344" s="9"/>
      <c r="PJZ344" s="9"/>
      <c r="PKA344" s="9"/>
      <c r="PKB344" s="9"/>
      <c r="PKC344" s="9"/>
      <c r="PKD344" s="9"/>
      <c r="PKE344" s="9"/>
      <c r="PKF344" s="9"/>
      <c r="PKG344" s="9"/>
      <c r="PKH344" s="9"/>
      <c r="PKI344" s="9"/>
      <c r="PKJ344" s="9"/>
      <c r="PKK344" s="9"/>
      <c r="PKL344" s="9"/>
      <c r="PKM344" s="9"/>
      <c r="PKN344" s="9"/>
      <c r="PKO344" s="9"/>
      <c r="PKP344" s="9"/>
      <c r="PKQ344" s="9"/>
      <c r="PKR344" s="9"/>
      <c r="PKS344" s="9"/>
      <c r="PKT344" s="9"/>
      <c r="PKU344" s="9"/>
      <c r="PKV344" s="9"/>
      <c r="PKW344" s="9"/>
      <c r="PKX344" s="9"/>
      <c r="PKY344" s="9"/>
      <c r="PKZ344" s="9"/>
      <c r="PLA344" s="9"/>
      <c r="PLB344" s="9"/>
      <c r="PLC344" s="9"/>
      <c r="PLD344" s="9"/>
      <c r="PLE344" s="9"/>
      <c r="PLF344" s="9"/>
      <c r="PLG344" s="9"/>
      <c r="PLH344" s="9"/>
      <c r="PLI344" s="9"/>
      <c r="PLJ344" s="9"/>
      <c r="PLK344" s="9"/>
      <c r="PLL344" s="9"/>
      <c r="PLM344" s="9"/>
      <c r="PLN344" s="9"/>
      <c r="PLO344" s="9"/>
      <c r="PLP344" s="9"/>
      <c r="PLQ344" s="9"/>
      <c r="PLR344" s="9"/>
      <c r="PLS344" s="9"/>
      <c r="PLT344" s="9"/>
      <c r="PLU344" s="9"/>
      <c r="PLV344" s="9"/>
      <c r="PLW344" s="9"/>
      <c r="PLX344" s="9"/>
      <c r="PLY344" s="9"/>
      <c r="PLZ344" s="9"/>
      <c r="PMA344" s="9"/>
      <c r="PMB344" s="9"/>
      <c r="PMC344" s="9"/>
      <c r="PMD344" s="9"/>
      <c r="PME344" s="9"/>
      <c r="PMF344" s="9"/>
      <c r="PMG344" s="9"/>
      <c r="PMH344" s="9"/>
      <c r="PMI344" s="9"/>
      <c r="PMJ344" s="9"/>
      <c r="PMK344" s="9"/>
      <c r="PML344" s="9"/>
      <c r="PMM344" s="9"/>
      <c r="PMN344" s="9"/>
      <c r="PMO344" s="9"/>
      <c r="PMP344" s="9"/>
      <c r="PMQ344" s="9"/>
      <c r="PMR344" s="9"/>
      <c r="PMS344" s="9"/>
      <c r="PMT344" s="9"/>
      <c r="PMU344" s="9"/>
      <c r="PMV344" s="9"/>
      <c r="PMW344" s="9"/>
      <c r="PMX344" s="9"/>
      <c r="PMY344" s="9"/>
      <c r="PMZ344" s="9"/>
      <c r="PNA344" s="9"/>
      <c r="PNB344" s="9"/>
      <c r="PNC344" s="9"/>
      <c r="PND344" s="9"/>
      <c r="PNE344" s="9"/>
      <c r="PNF344" s="9"/>
      <c r="PNG344" s="9"/>
      <c r="PNH344" s="9"/>
      <c r="PNI344" s="9"/>
      <c r="PNJ344" s="9"/>
      <c r="PNK344" s="9"/>
      <c r="PNL344" s="9"/>
      <c r="PNM344" s="9"/>
      <c r="PNN344" s="9"/>
      <c r="PNO344" s="9"/>
      <c r="PNP344" s="9"/>
      <c r="PNQ344" s="9"/>
      <c r="PNR344" s="9"/>
      <c r="PNS344" s="9"/>
      <c r="PNT344" s="9"/>
      <c r="PNU344" s="9"/>
      <c r="PNV344" s="9"/>
      <c r="PNW344" s="9"/>
      <c r="PNX344" s="9"/>
      <c r="PNY344" s="9"/>
      <c r="PNZ344" s="9"/>
      <c r="POA344" s="9"/>
      <c r="POB344" s="9"/>
      <c r="POC344" s="9"/>
      <c r="POD344" s="9"/>
      <c r="POE344" s="9"/>
      <c r="POF344" s="9"/>
      <c r="POG344" s="9"/>
      <c r="POH344" s="9"/>
      <c r="POI344" s="9"/>
      <c r="POJ344" s="9"/>
      <c r="POK344" s="9"/>
      <c r="POL344" s="9"/>
      <c r="POM344" s="9"/>
      <c r="PON344" s="9"/>
      <c r="POO344" s="9"/>
      <c r="POP344" s="9"/>
      <c r="POQ344" s="9"/>
      <c r="POR344" s="9"/>
      <c r="POS344" s="9"/>
      <c r="POT344" s="9"/>
      <c r="POU344" s="9"/>
      <c r="POV344" s="9"/>
      <c r="POW344" s="9"/>
      <c r="POX344" s="9"/>
      <c r="POY344" s="9"/>
      <c r="POZ344" s="9"/>
      <c r="PPA344" s="9"/>
      <c r="PPB344" s="9"/>
      <c r="PPC344" s="9"/>
      <c r="PPD344" s="9"/>
      <c r="PPE344" s="9"/>
      <c r="PPF344" s="9"/>
      <c r="PPG344" s="9"/>
      <c r="PPH344" s="9"/>
      <c r="PPI344" s="9"/>
      <c r="PPJ344" s="9"/>
      <c r="PPK344" s="9"/>
      <c r="PPL344" s="9"/>
      <c r="PPM344" s="9"/>
      <c r="PPN344" s="9"/>
      <c r="PPO344" s="9"/>
      <c r="PPP344" s="9"/>
      <c r="PPQ344" s="9"/>
      <c r="PPR344" s="9"/>
      <c r="PPS344" s="9"/>
      <c r="PPT344" s="9"/>
      <c r="PPU344" s="9"/>
      <c r="PPV344" s="9"/>
      <c r="PPW344" s="9"/>
      <c r="PPX344" s="9"/>
      <c r="PPY344" s="9"/>
      <c r="PPZ344" s="9"/>
      <c r="PQA344" s="9"/>
      <c r="PQB344" s="9"/>
      <c r="PQC344" s="9"/>
      <c r="PQD344" s="9"/>
      <c r="PQE344" s="9"/>
      <c r="PQF344" s="9"/>
      <c r="PQG344" s="9"/>
      <c r="PQH344" s="9"/>
      <c r="PQI344" s="9"/>
      <c r="PQJ344" s="9"/>
      <c r="PQK344" s="9"/>
      <c r="PQL344" s="9"/>
      <c r="PQM344" s="9"/>
      <c r="PQN344" s="9"/>
      <c r="PQO344" s="9"/>
      <c r="PQP344" s="9"/>
      <c r="PQQ344" s="9"/>
      <c r="PQR344" s="9"/>
      <c r="PQS344" s="9"/>
      <c r="PQT344" s="9"/>
      <c r="PQU344" s="9"/>
      <c r="PQV344" s="9"/>
      <c r="PQW344" s="9"/>
      <c r="PQX344" s="9"/>
      <c r="PQY344" s="9"/>
      <c r="PQZ344" s="9"/>
      <c r="PRA344" s="9"/>
      <c r="PRB344" s="9"/>
      <c r="PRC344" s="9"/>
      <c r="PRD344" s="9"/>
      <c r="PRE344" s="9"/>
      <c r="PRF344" s="9"/>
      <c r="PRG344" s="9"/>
      <c r="PRH344" s="9"/>
      <c r="PRI344" s="9"/>
      <c r="PRJ344" s="9"/>
      <c r="PRK344" s="9"/>
      <c r="PRL344" s="9"/>
      <c r="PRM344" s="9"/>
      <c r="PRN344" s="9"/>
      <c r="PRO344" s="9"/>
      <c r="PRP344" s="9"/>
      <c r="PRQ344" s="9"/>
      <c r="PRR344" s="9"/>
      <c r="PRS344" s="9"/>
      <c r="PRT344" s="9"/>
      <c r="PRU344" s="9"/>
      <c r="PRV344" s="9"/>
      <c r="PRW344" s="9"/>
      <c r="PRX344" s="9"/>
      <c r="PRY344" s="9"/>
      <c r="PRZ344" s="9"/>
      <c r="PSA344" s="9"/>
      <c r="PSB344" s="9"/>
      <c r="PSC344" s="9"/>
      <c r="PSD344" s="9"/>
      <c r="PSE344" s="9"/>
      <c r="PSF344" s="9"/>
      <c r="PSG344" s="9"/>
      <c r="PSH344" s="9"/>
      <c r="PSI344" s="9"/>
      <c r="PSJ344" s="9"/>
      <c r="PSK344" s="9"/>
      <c r="PSL344" s="9"/>
      <c r="PSM344" s="9"/>
      <c r="PSN344" s="9"/>
      <c r="PSO344" s="9"/>
      <c r="PSP344" s="9"/>
      <c r="PSQ344" s="9"/>
      <c r="PSR344" s="9"/>
      <c r="PSS344" s="9"/>
      <c r="PST344" s="9"/>
      <c r="PSU344" s="9"/>
      <c r="PSV344" s="9"/>
      <c r="PSW344" s="9"/>
      <c r="PSX344" s="9"/>
      <c r="PSY344" s="9"/>
      <c r="PSZ344" s="9"/>
      <c r="PTA344" s="9"/>
      <c r="PTB344" s="9"/>
      <c r="PTC344" s="9"/>
      <c r="PTD344" s="9"/>
      <c r="PTE344" s="9"/>
      <c r="PTF344" s="9"/>
      <c r="PTG344" s="9"/>
      <c r="PTH344" s="9"/>
      <c r="PTI344" s="9"/>
      <c r="PTJ344" s="9"/>
      <c r="PTK344" s="9"/>
      <c r="PTL344" s="9"/>
      <c r="PTM344" s="9"/>
      <c r="PTN344" s="9"/>
      <c r="PTO344" s="9"/>
      <c r="PTP344" s="9"/>
      <c r="PTQ344" s="9"/>
      <c r="PTR344" s="9"/>
      <c r="PTS344" s="9"/>
      <c r="PTT344" s="9"/>
      <c r="PTU344" s="9"/>
      <c r="PTV344" s="9"/>
      <c r="PTW344" s="9"/>
      <c r="PTX344" s="9"/>
      <c r="PTY344" s="9"/>
      <c r="PTZ344" s="9"/>
      <c r="PUA344" s="9"/>
      <c r="PUB344" s="9"/>
      <c r="PUC344" s="9"/>
      <c r="PUD344" s="9"/>
      <c r="PUE344" s="9"/>
      <c r="PUF344" s="9"/>
      <c r="PUG344" s="9"/>
      <c r="PUH344" s="9"/>
      <c r="PUI344" s="9"/>
      <c r="PUJ344" s="9"/>
      <c r="PUK344" s="9"/>
      <c r="PUL344" s="9"/>
      <c r="PUM344" s="9"/>
      <c r="PUN344" s="9"/>
      <c r="PUO344" s="9"/>
      <c r="PUP344" s="9"/>
      <c r="PUQ344" s="9"/>
      <c r="PUR344" s="9"/>
      <c r="PUS344" s="9"/>
      <c r="PUT344" s="9"/>
      <c r="PUU344" s="9"/>
      <c r="PUV344" s="9"/>
      <c r="PUW344" s="9"/>
      <c r="PUX344" s="9"/>
      <c r="PUY344" s="9"/>
      <c r="PUZ344" s="9"/>
      <c r="PVA344" s="9"/>
      <c r="PVB344" s="9"/>
      <c r="PVC344" s="9"/>
      <c r="PVD344" s="9"/>
      <c r="PVE344" s="9"/>
      <c r="PVF344" s="9"/>
      <c r="PVG344" s="9"/>
      <c r="PVH344" s="9"/>
      <c r="PVI344" s="9"/>
      <c r="PVJ344" s="9"/>
      <c r="PVK344" s="9"/>
      <c r="PVL344" s="9"/>
      <c r="PVM344" s="9"/>
      <c r="PVN344" s="9"/>
      <c r="PVO344" s="9"/>
      <c r="PVP344" s="9"/>
      <c r="PVQ344" s="9"/>
      <c r="PVR344" s="9"/>
      <c r="PVS344" s="9"/>
      <c r="PVT344" s="9"/>
      <c r="PVU344" s="9"/>
      <c r="PVV344" s="9"/>
      <c r="PVW344" s="9"/>
      <c r="PVX344" s="9"/>
      <c r="PVY344" s="9"/>
      <c r="PVZ344" s="9"/>
      <c r="PWA344" s="9"/>
      <c r="PWB344" s="9"/>
      <c r="PWC344" s="9"/>
      <c r="PWD344" s="9"/>
      <c r="PWE344" s="9"/>
      <c r="PWF344" s="9"/>
      <c r="PWG344" s="9"/>
      <c r="PWH344" s="9"/>
      <c r="PWI344" s="9"/>
      <c r="PWJ344" s="9"/>
      <c r="PWK344" s="9"/>
      <c r="PWL344" s="9"/>
      <c r="PWM344" s="9"/>
      <c r="PWN344" s="9"/>
      <c r="PWO344" s="9"/>
      <c r="PWP344" s="9"/>
      <c r="PWQ344" s="9"/>
      <c r="PWR344" s="9"/>
      <c r="PWS344" s="9"/>
      <c r="PWT344" s="9"/>
      <c r="PWU344" s="9"/>
      <c r="PWV344" s="9"/>
      <c r="PWW344" s="9"/>
      <c r="PWX344" s="9"/>
      <c r="PWY344" s="9"/>
      <c r="PWZ344" s="9"/>
      <c r="PXA344" s="9"/>
      <c r="PXB344" s="9"/>
      <c r="PXC344" s="9"/>
      <c r="PXD344" s="9"/>
      <c r="PXE344" s="9"/>
      <c r="PXF344" s="9"/>
      <c r="PXG344" s="9"/>
      <c r="PXH344" s="9"/>
      <c r="PXI344" s="9"/>
      <c r="PXJ344" s="9"/>
      <c r="PXK344" s="9"/>
      <c r="PXL344" s="9"/>
      <c r="PXM344" s="9"/>
      <c r="PXN344" s="9"/>
      <c r="PXO344" s="9"/>
      <c r="PXP344" s="9"/>
      <c r="PXQ344" s="9"/>
      <c r="PXR344" s="9"/>
      <c r="PXS344" s="9"/>
      <c r="PXT344" s="9"/>
      <c r="PXU344" s="9"/>
      <c r="PXV344" s="9"/>
      <c r="PXW344" s="9"/>
      <c r="PXX344" s="9"/>
      <c r="PXY344" s="9"/>
      <c r="PXZ344" s="9"/>
      <c r="PYA344" s="9"/>
      <c r="PYB344" s="9"/>
      <c r="PYC344" s="9"/>
      <c r="PYD344" s="9"/>
      <c r="PYE344" s="9"/>
      <c r="PYF344" s="9"/>
      <c r="PYG344" s="9"/>
      <c r="PYH344" s="9"/>
      <c r="PYI344" s="9"/>
      <c r="PYJ344" s="9"/>
      <c r="PYK344" s="9"/>
      <c r="PYL344" s="9"/>
      <c r="PYM344" s="9"/>
      <c r="PYN344" s="9"/>
      <c r="PYO344" s="9"/>
      <c r="PYP344" s="9"/>
      <c r="PYQ344" s="9"/>
      <c r="PYR344" s="9"/>
      <c r="PYS344" s="9"/>
      <c r="PYT344" s="9"/>
      <c r="PYU344" s="9"/>
      <c r="PYV344" s="9"/>
      <c r="PYW344" s="9"/>
      <c r="PYX344" s="9"/>
      <c r="PYY344" s="9"/>
      <c r="PYZ344" s="9"/>
      <c r="PZA344" s="9"/>
      <c r="PZB344" s="9"/>
      <c r="PZC344" s="9"/>
      <c r="PZD344" s="9"/>
      <c r="PZE344" s="9"/>
      <c r="PZF344" s="9"/>
      <c r="PZG344" s="9"/>
      <c r="PZH344" s="9"/>
      <c r="PZI344" s="9"/>
      <c r="PZJ344" s="9"/>
      <c r="PZK344" s="9"/>
      <c r="PZL344" s="9"/>
      <c r="PZM344" s="9"/>
      <c r="PZN344" s="9"/>
      <c r="PZO344" s="9"/>
      <c r="PZP344" s="9"/>
      <c r="PZQ344" s="9"/>
      <c r="PZR344" s="9"/>
      <c r="PZS344" s="9"/>
      <c r="PZT344" s="9"/>
      <c r="PZU344" s="9"/>
      <c r="PZV344" s="9"/>
      <c r="PZW344" s="9"/>
      <c r="PZX344" s="9"/>
      <c r="PZY344" s="9"/>
      <c r="PZZ344" s="9"/>
      <c r="QAA344" s="9"/>
      <c r="QAB344" s="9"/>
      <c r="QAC344" s="9"/>
      <c r="QAD344" s="9"/>
      <c r="QAE344" s="9"/>
      <c r="QAF344" s="9"/>
      <c r="QAG344" s="9"/>
      <c r="QAH344" s="9"/>
      <c r="QAI344" s="9"/>
      <c r="QAJ344" s="9"/>
      <c r="QAK344" s="9"/>
      <c r="QAL344" s="9"/>
      <c r="QAM344" s="9"/>
      <c r="QAN344" s="9"/>
      <c r="QAO344" s="9"/>
      <c r="QAP344" s="9"/>
      <c r="QAQ344" s="9"/>
      <c r="QAR344" s="9"/>
      <c r="QAS344" s="9"/>
      <c r="QAT344" s="9"/>
      <c r="QAU344" s="9"/>
      <c r="QAV344" s="9"/>
      <c r="QAW344" s="9"/>
      <c r="QAX344" s="9"/>
      <c r="QAY344" s="9"/>
      <c r="QAZ344" s="9"/>
      <c r="QBA344" s="9"/>
      <c r="QBB344" s="9"/>
      <c r="QBC344" s="9"/>
      <c r="QBD344" s="9"/>
      <c r="QBE344" s="9"/>
      <c r="QBF344" s="9"/>
      <c r="QBG344" s="9"/>
      <c r="QBH344" s="9"/>
      <c r="QBI344" s="9"/>
      <c r="QBJ344" s="9"/>
      <c r="QBK344" s="9"/>
      <c r="QBL344" s="9"/>
      <c r="QBM344" s="9"/>
      <c r="QBN344" s="9"/>
      <c r="QBO344" s="9"/>
      <c r="QBP344" s="9"/>
      <c r="QBQ344" s="9"/>
      <c r="QBR344" s="9"/>
      <c r="QBS344" s="9"/>
      <c r="QBT344" s="9"/>
      <c r="QBU344" s="9"/>
      <c r="QBV344" s="9"/>
      <c r="QBW344" s="9"/>
      <c r="QBX344" s="9"/>
      <c r="QBY344" s="9"/>
      <c r="QBZ344" s="9"/>
      <c r="QCA344" s="9"/>
      <c r="QCB344" s="9"/>
      <c r="QCC344" s="9"/>
      <c r="QCD344" s="9"/>
      <c r="QCE344" s="9"/>
      <c r="QCF344" s="9"/>
      <c r="QCG344" s="9"/>
      <c r="QCH344" s="9"/>
      <c r="QCI344" s="9"/>
      <c r="QCJ344" s="9"/>
      <c r="QCK344" s="9"/>
      <c r="QCL344" s="9"/>
      <c r="QCM344" s="9"/>
      <c r="QCN344" s="9"/>
      <c r="QCO344" s="9"/>
      <c r="QCP344" s="9"/>
      <c r="QCQ344" s="9"/>
      <c r="QCR344" s="9"/>
      <c r="QCS344" s="9"/>
      <c r="QCT344" s="9"/>
      <c r="QCU344" s="9"/>
      <c r="QCV344" s="9"/>
      <c r="QCW344" s="9"/>
      <c r="QCX344" s="9"/>
      <c r="QCY344" s="9"/>
      <c r="QCZ344" s="9"/>
      <c r="QDA344" s="9"/>
      <c r="QDB344" s="9"/>
      <c r="QDC344" s="9"/>
      <c r="QDD344" s="9"/>
      <c r="QDE344" s="9"/>
      <c r="QDF344" s="9"/>
      <c r="QDG344" s="9"/>
      <c r="QDH344" s="9"/>
      <c r="QDI344" s="9"/>
      <c r="QDJ344" s="9"/>
      <c r="QDK344" s="9"/>
      <c r="QDL344" s="9"/>
      <c r="QDM344" s="9"/>
      <c r="QDN344" s="9"/>
      <c r="QDO344" s="9"/>
      <c r="QDP344" s="9"/>
      <c r="QDQ344" s="9"/>
      <c r="QDR344" s="9"/>
      <c r="QDS344" s="9"/>
      <c r="QDT344" s="9"/>
      <c r="QDU344" s="9"/>
      <c r="QDV344" s="9"/>
      <c r="QDW344" s="9"/>
      <c r="QDX344" s="9"/>
      <c r="QDY344" s="9"/>
      <c r="QDZ344" s="9"/>
      <c r="QEA344" s="9"/>
      <c r="QEB344" s="9"/>
      <c r="QEC344" s="9"/>
      <c r="QED344" s="9"/>
      <c r="QEE344" s="9"/>
      <c r="QEF344" s="9"/>
      <c r="QEG344" s="9"/>
      <c r="QEH344" s="9"/>
      <c r="QEI344" s="9"/>
      <c r="QEJ344" s="9"/>
      <c r="QEK344" s="9"/>
      <c r="QEL344" s="9"/>
      <c r="QEM344" s="9"/>
      <c r="QEN344" s="9"/>
      <c r="QEO344" s="9"/>
      <c r="QEP344" s="9"/>
      <c r="QEQ344" s="9"/>
      <c r="QER344" s="9"/>
      <c r="QES344" s="9"/>
      <c r="QET344" s="9"/>
      <c r="QEU344" s="9"/>
      <c r="QEV344" s="9"/>
      <c r="QEW344" s="9"/>
      <c r="QEX344" s="9"/>
      <c r="QEY344" s="9"/>
      <c r="QEZ344" s="9"/>
      <c r="QFA344" s="9"/>
      <c r="QFB344" s="9"/>
      <c r="QFC344" s="9"/>
      <c r="QFD344" s="9"/>
      <c r="QFE344" s="9"/>
      <c r="QFF344" s="9"/>
      <c r="QFG344" s="9"/>
      <c r="QFH344" s="9"/>
      <c r="QFI344" s="9"/>
      <c r="QFJ344" s="9"/>
      <c r="QFK344" s="9"/>
      <c r="QFL344" s="9"/>
      <c r="QFM344" s="9"/>
      <c r="QFN344" s="9"/>
      <c r="QFO344" s="9"/>
      <c r="QFP344" s="9"/>
      <c r="QFQ344" s="9"/>
      <c r="QFR344" s="9"/>
      <c r="QFS344" s="9"/>
      <c r="QFT344" s="9"/>
      <c r="QFU344" s="9"/>
      <c r="QFV344" s="9"/>
      <c r="QFW344" s="9"/>
      <c r="QFX344" s="9"/>
      <c r="QFY344" s="9"/>
      <c r="QFZ344" s="9"/>
      <c r="QGA344" s="9"/>
      <c r="QGB344" s="9"/>
      <c r="QGC344" s="9"/>
      <c r="QGD344" s="9"/>
      <c r="QGE344" s="9"/>
      <c r="QGF344" s="9"/>
      <c r="QGG344" s="9"/>
      <c r="QGH344" s="9"/>
      <c r="QGI344" s="9"/>
      <c r="QGJ344" s="9"/>
      <c r="QGK344" s="9"/>
      <c r="QGL344" s="9"/>
      <c r="QGM344" s="9"/>
      <c r="QGN344" s="9"/>
      <c r="QGO344" s="9"/>
      <c r="QGP344" s="9"/>
      <c r="QGQ344" s="9"/>
      <c r="QGR344" s="9"/>
      <c r="QGS344" s="9"/>
      <c r="QGT344" s="9"/>
      <c r="QGU344" s="9"/>
      <c r="QGV344" s="9"/>
      <c r="QGW344" s="9"/>
      <c r="QGX344" s="9"/>
      <c r="QGY344" s="9"/>
      <c r="QGZ344" s="9"/>
      <c r="QHA344" s="9"/>
      <c r="QHB344" s="9"/>
      <c r="QHC344" s="9"/>
      <c r="QHD344" s="9"/>
      <c r="QHE344" s="9"/>
      <c r="QHF344" s="9"/>
      <c r="QHG344" s="9"/>
      <c r="QHH344" s="9"/>
      <c r="QHI344" s="9"/>
      <c r="QHJ344" s="9"/>
      <c r="QHK344" s="9"/>
      <c r="QHL344" s="9"/>
      <c r="QHM344" s="9"/>
      <c r="QHN344" s="9"/>
      <c r="QHO344" s="9"/>
      <c r="QHP344" s="9"/>
      <c r="QHQ344" s="9"/>
      <c r="QHR344" s="9"/>
      <c r="QHS344" s="9"/>
      <c r="QHT344" s="9"/>
      <c r="QHU344" s="9"/>
      <c r="QHV344" s="9"/>
      <c r="QHW344" s="9"/>
      <c r="QHX344" s="9"/>
      <c r="QHY344" s="9"/>
      <c r="QHZ344" s="9"/>
      <c r="QIA344" s="9"/>
      <c r="QIB344" s="9"/>
      <c r="QIC344" s="9"/>
      <c r="QID344" s="9"/>
      <c r="QIE344" s="9"/>
      <c r="QIF344" s="9"/>
      <c r="QIG344" s="9"/>
      <c r="QIH344" s="9"/>
      <c r="QII344" s="9"/>
      <c r="QIJ344" s="9"/>
      <c r="QIK344" s="9"/>
      <c r="QIL344" s="9"/>
      <c r="QIM344" s="9"/>
      <c r="QIN344" s="9"/>
      <c r="QIO344" s="9"/>
      <c r="QIP344" s="9"/>
      <c r="QIQ344" s="9"/>
      <c r="QIR344" s="9"/>
      <c r="QIS344" s="9"/>
      <c r="QIT344" s="9"/>
      <c r="QIU344" s="9"/>
      <c r="QIV344" s="9"/>
      <c r="QIW344" s="9"/>
      <c r="QIX344" s="9"/>
      <c r="QIY344" s="9"/>
      <c r="QIZ344" s="9"/>
      <c r="QJA344" s="9"/>
      <c r="QJB344" s="9"/>
      <c r="QJC344" s="9"/>
      <c r="QJD344" s="9"/>
      <c r="QJE344" s="9"/>
      <c r="QJF344" s="9"/>
      <c r="QJG344" s="9"/>
      <c r="QJH344" s="9"/>
      <c r="QJI344" s="9"/>
      <c r="QJJ344" s="9"/>
      <c r="QJK344" s="9"/>
      <c r="QJL344" s="9"/>
      <c r="QJM344" s="9"/>
      <c r="QJN344" s="9"/>
      <c r="QJO344" s="9"/>
      <c r="QJP344" s="9"/>
      <c r="QJQ344" s="9"/>
      <c r="QJR344" s="9"/>
      <c r="QJS344" s="9"/>
      <c r="QJT344" s="9"/>
      <c r="QJU344" s="9"/>
      <c r="QJV344" s="9"/>
      <c r="QJW344" s="9"/>
      <c r="QJX344" s="9"/>
      <c r="QJY344" s="9"/>
      <c r="QJZ344" s="9"/>
      <c r="QKA344" s="9"/>
      <c r="QKB344" s="9"/>
      <c r="QKC344" s="9"/>
      <c r="QKD344" s="9"/>
      <c r="QKE344" s="9"/>
      <c r="QKF344" s="9"/>
      <c r="QKG344" s="9"/>
      <c r="QKH344" s="9"/>
      <c r="QKI344" s="9"/>
      <c r="QKJ344" s="9"/>
      <c r="QKK344" s="9"/>
      <c r="QKL344" s="9"/>
      <c r="QKM344" s="9"/>
      <c r="QKN344" s="9"/>
      <c r="QKO344" s="9"/>
      <c r="QKP344" s="9"/>
      <c r="QKQ344" s="9"/>
      <c r="QKR344" s="9"/>
      <c r="QKS344" s="9"/>
      <c r="QKT344" s="9"/>
      <c r="QKU344" s="9"/>
      <c r="QKV344" s="9"/>
      <c r="QKW344" s="9"/>
      <c r="QKX344" s="9"/>
      <c r="QKY344" s="9"/>
      <c r="QKZ344" s="9"/>
      <c r="QLA344" s="9"/>
      <c r="QLB344" s="9"/>
      <c r="QLC344" s="9"/>
      <c r="QLD344" s="9"/>
      <c r="QLE344" s="9"/>
      <c r="QLF344" s="9"/>
      <c r="QLG344" s="9"/>
      <c r="QLH344" s="9"/>
      <c r="QLI344" s="9"/>
      <c r="QLJ344" s="9"/>
      <c r="QLK344" s="9"/>
      <c r="QLL344" s="9"/>
      <c r="QLM344" s="9"/>
      <c r="QLN344" s="9"/>
      <c r="QLO344" s="9"/>
      <c r="QLP344" s="9"/>
      <c r="QLQ344" s="9"/>
      <c r="QLR344" s="9"/>
      <c r="QLS344" s="9"/>
      <c r="QLT344" s="9"/>
      <c r="QLU344" s="9"/>
      <c r="QLV344" s="9"/>
      <c r="QLW344" s="9"/>
      <c r="QLX344" s="9"/>
      <c r="QLY344" s="9"/>
      <c r="QLZ344" s="9"/>
      <c r="QMA344" s="9"/>
      <c r="QMB344" s="9"/>
      <c r="QMC344" s="9"/>
      <c r="QMD344" s="9"/>
      <c r="QME344" s="9"/>
      <c r="QMF344" s="9"/>
      <c r="QMG344" s="9"/>
      <c r="QMH344" s="9"/>
      <c r="QMI344" s="9"/>
      <c r="QMJ344" s="9"/>
      <c r="QMK344" s="9"/>
      <c r="QML344" s="9"/>
      <c r="QMM344" s="9"/>
      <c r="QMN344" s="9"/>
      <c r="QMO344" s="9"/>
      <c r="QMP344" s="9"/>
      <c r="QMQ344" s="9"/>
      <c r="QMR344" s="9"/>
      <c r="QMS344" s="9"/>
      <c r="QMT344" s="9"/>
      <c r="QMU344" s="9"/>
      <c r="QMV344" s="9"/>
      <c r="QMW344" s="9"/>
      <c r="QMX344" s="9"/>
      <c r="QMY344" s="9"/>
      <c r="QMZ344" s="9"/>
      <c r="QNA344" s="9"/>
      <c r="QNB344" s="9"/>
      <c r="QNC344" s="9"/>
      <c r="QND344" s="9"/>
      <c r="QNE344" s="9"/>
      <c r="QNF344" s="9"/>
      <c r="QNG344" s="9"/>
      <c r="QNH344" s="9"/>
      <c r="QNI344" s="9"/>
      <c r="QNJ344" s="9"/>
      <c r="QNK344" s="9"/>
      <c r="QNL344" s="9"/>
      <c r="QNM344" s="9"/>
      <c r="QNN344" s="9"/>
      <c r="QNO344" s="9"/>
      <c r="QNP344" s="9"/>
      <c r="QNQ344" s="9"/>
      <c r="QNR344" s="9"/>
      <c r="QNS344" s="9"/>
      <c r="QNT344" s="9"/>
      <c r="QNU344" s="9"/>
      <c r="QNV344" s="9"/>
      <c r="QNW344" s="9"/>
      <c r="QNX344" s="9"/>
      <c r="QNY344" s="9"/>
      <c r="QNZ344" s="9"/>
      <c r="QOA344" s="9"/>
      <c r="QOB344" s="9"/>
      <c r="QOC344" s="9"/>
      <c r="QOD344" s="9"/>
      <c r="QOE344" s="9"/>
      <c r="QOF344" s="9"/>
      <c r="QOG344" s="9"/>
      <c r="QOH344" s="9"/>
      <c r="QOI344" s="9"/>
      <c r="QOJ344" s="9"/>
      <c r="QOK344" s="9"/>
      <c r="QOL344" s="9"/>
      <c r="QOM344" s="9"/>
      <c r="QON344" s="9"/>
      <c r="QOO344" s="9"/>
      <c r="QOP344" s="9"/>
      <c r="QOQ344" s="9"/>
      <c r="QOR344" s="9"/>
      <c r="QOS344" s="9"/>
      <c r="QOT344" s="9"/>
      <c r="QOU344" s="9"/>
      <c r="QOV344" s="9"/>
      <c r="QOW344" s="9"/>
      <c r="QOX344" s="9"/>
      <c r="QOY344" s="9"/>
      <c r="QOZ344" s="9"/>
      <c r="QPA344" s="9"/>
      <c r="QPB344" s="9"/>
      <c r="QPC344" s="9"/>
      <c r="QPD344" s="9"/>
      <c r="QPE344" s="9"/>
      <c r="QPF344" s="9"/>
      <c r="QPG344" s="9"/>
      <c r="QPH344" s="9"/>
      <c r="QPI344" s="9"/>
      <c r="QPJ344" s="9"/>
      <c r="QPK344" s="9"/>
      <c r="QPL344" s="9"/>
      <c r="QPM344" s="9"/>
      <c r="QPN344" s="9"/>
      <c r="QPO344" s="9"/>
      <c r="QPP344" s="9"/>
      <c r="QPQ344" s="9"/>
      <c r="QPR344" s="9"/>
      <c r="QPS344" s="9"/>
      <c r="QPT344" s="9"/>
      <c r="QPU344" s="9"/>
      <c r="QPV344" s="9"/>
      <c r="QPW344" s="9"/>
      <c r="QPX344" s="9"/>
      <c r="QPY344" s="9"/>
      <c r="QPZ344" s="9"/>
      <c r="QQA344" s="9"/>
      <c r="QQB344" s="9"/>
      <c r="QQC344" s="9"/>
      <c r="QQD344" s="9"/>
      <c r="QQE344" s="9"/>
      <c r="QQF344" s="9"/>
      <c r="QQG344" s="9"/>
      <c r="QQH344" s="9"/>
      <c r="QQI344" s="9"/>
      <c r="QQJ344" s="9"/>
      <c r="QQK344" s="9"/>
      <c r="QQL344" s="9"/>
      <c r="QQM344" s="9"/>
      <c r="QQN344" s="9"/>
      <c r="QQO344" s="9"/>
      <c r="QQP344" s="9"/>
      <c r="QQQ344" s="9"/>
      <c r="QQR344" s="9"/>
      <c r="QQS344" s="9"/>
      <c r="QQT344" s="9"/>
      <c r="QQU344" s="9"/>
      <c r="QQV344" s="9"/>
      <c r="QQW344" s="9"/>
      <c r="QQX344" s="9"/>
      <c r="QQY344" s="9"/>
      <c r="QQZ344" s="9"/>
      <c r="QRA344" s="9"/>
      <c r="QRB344" s="9"/>
      <c r="QRC344" s="9"/>
      <c r="QRD344" s="9"/>
      <c r="QRE344" s="9"/>
      <c r="QRF344" s="9"/>
      <c r="QRG344" s="9"/>
      <c r="QRH344" s="9"/>
      <c r="QRI344" s="9"/>
      <c r="QRJ344" s="9"/>
      <c r="QRK344" s="9"/>
      <c r="QRL344" s="9"/>
      <c r="QRM344" s="9"/>
      <c r="QRN344" s="9"/>
      <c r="QRO344" s="9"/>
      <c r="QRP344" s="9"/>
      <c r="QRQ344" s="9"/>
      <c r="QRR344" s="9"/>
      <c r="QRS344" s="9"/>
      <c r="QRT344" s="9"/>
      <c r="QRU344" s="9"/>
      <c r="QRV344" s="9"/>
      <c r="QRW344" s="9"/>
      <c r="QRX344" s="9"/>
      <c r="QRY344" s="9"/>
      <c r="QRZ344" s="9"/>
      <c r="QSA344" s="9"/>
      <c r="QSB344" s="9"/>
      <c r="QSC344" s="9"/>
      <c r="QSD344" s="9"/>
      <c r="QSE344" s="9"/>
      <c r="QSF344" s="9"/>
      <c r="QSG344" s="9"/>
      <c r="QSH344" s="9"/>
      <c r="QSI344" s="9"/>
      <c r="QSJ344" s="9"/>
      <c r="QSK344" s="9"/>
      <c r="QSL344" s="9"/>
      <c r="QSM344" s="9"/>
      <c r="QSN344" s="9"/>
      <c r="QSO344" s="9"/>
      <c r="QSP344" s="9"/>
      <c r="QSQ344" s="9"/>
      <c r="QSR344" s="9"/>
      <c r="QSS344" s="9"/>
      <c r="QST344" s="9"/>
      <c r="QSU344" s="9"/>
      <c r="QSV344" s="9"/>
      <c r="QSW344" s="9"/>
      <c r="QSX344" s="9"/>
      <c r="QSY344" s="9"/>
      <c r="QSZ344" s="9"/>
      <c r="QTA344" s="9"/>
      <c r="QTB344" s="9"/>
      <c r="QTC344" s="9"/>
      <c r="QTD344" s="9"/>
      <c r="QTE344" s="9"/>
      <c r="QTF344" s="9"/>
      <c r="QTG344" s="9"/>
      <c r="QTH344" s="9"/>
      <c r="QTI344" s="9"/>
      <c r="QTJ344" s="9"/>
      <c r="QTK344" s="9"/>
      <c r="QTL344" s="9"/>
      <c r="QTM344" s="9"/>
      <c r="QTN344" s="9"/>
      <c r="QTO344" s="9"/>
      <c r="QTP344" s="9"/>
      <c r="QTQ344" s="9"/>
      <c r="QTR344" s="9"/>
      <c r="QTS344" s="9"/>
      <c r="QTT344" s="9"/>
      <c r="QTU344" s="9"/>
      <c r="QTV344" s="9"/>
      <c r="QTW344" s="9"/>
      <c r="QTX344" s="9"/>
      <c r="QTY344" s="9"/>
      <c r="QTZ344" s="9"/>
      <c r="QUA344" s="9"/>
      <c r="QUB344" s="9"/>
      <c r="QUC344" s="9"/>
      <c r="QUD344" s="9"/>
      <c r="QUE344" s="9"/>
      <c r="QUF344" s="9"/>
      <c r="QUG344" s="9"/>
      <c r="QUH344" s="9"/>
      <c r="QUI344" s="9"/>
      <c r="QUJ344" s="9"/>
      <c r="QUK344" s="9"/>
      <c r="QUL344" s="9"/>
      <c r="QUM344" s="9"/>
      <c r="QUN344" s="9"/>
      <c r="QUO344" s="9"/>
      <c r="QUP344" s="9"/>
      <c r="QUQ344" s="9"/>
      <c r="QUR344" s="9"/>
      <c r="QUS344" s="9"/>
      <c r="QUT344" s="9"/>
      <c r="QUU344" s="9"/>
      <c r="QUV344" s="9"/>
      <c r="QUW344" s="9"/>
      <c r="QUX344" s="9"/>
      <c r="QUY344" s="9"/>
      <c r="QUZ344" s="9"/>
      <c r="QVA344" s="9"/>
      <c r="QVB344" s="9"/>
      <c r="QVC344" s="9"/>
      <c r="QVD344" s="9"/>
      <c r="QVE344" s="9"/>
      <c r="QVF344" s="9"/>
      <c r="QVG344" s="9"/>
      <c r="QVH344" s="9"/>
      <c r="QVI344" s="9"/>
      <c r="QVJ344" s="9"/>
      <c r="QVK344" s="9"/>
      <c r="QVL344" s="9"/>
      <c r="QVM344" s="9"/>
      <c r="QVN344" s="9"/>
      <c r="QVO344" s="9"/>
      <c r="QVP344" s="9"/>
      <c r="QVQ344" s="9"/>
      <c r="QVR344" s="9"/>
      <c r="QVS344" s="9"/>
      <c r="QVT344" s="9"/>
      <c r="QVU344" s="9"/>
      <c r="QVV344" s="9"/>
      <c r="QVW344" s="9"/>
      <c r="QVX344" s="9"/>
      <c r="QVY344" s="9"/>
      <c r="QVZ344" s="9"/>
      <c r="QWA344" s="9"/>
      <c r="QWB344" s="9"/>
      <c r="QWC344" s="9"/>
      <c r="QWD344" s="9"/>
      <c r="QWE344" s="9"/>
      <c r="QWF344" s="9"/>
      <c r="QWG344" s="9"/>
      <c r="QWH344" s="9"/>
      <c r="QWI344" s="9"/>
      <c r="QWJ344" s="9"/>
      <c r="QWK344" s="9"/>
      <c r="QWL344" s="9"/>
      <c r="QWM344" s="9"/>
      <c r="QWN344" s="9"/>
      <c r="QWO344" s="9"/>
      <c r="QWP344" s="9"/>
      <c r="QWQ344" s="9"/>
      <c r="QWR344" s="9"/>
      <c r="QWS344" s="9"/>
      <c r="QWT344" s="9"/>
      <c r="QWU344" s="9"/>
      <c r="QWV344" s="9"/>
      <c r="QWW344" s="9"/>
      <c r="QWX344" s="9"/>
      <c r="QWY344" s="9"/>
      <c r="QWZ344" s="9"/>
      <c r="QXA344" s="9"/>
      <c r="QXB344" s="9"/>
      <c r="QXC344" s="9"/>
      <c r="QXD344" s="9"/>
      <c r="QXE344" s="9"/>
      <c r="QXF344" s="9"/>
      <c r="QXG344" s="9"/>
      <c r="QXH344" s="9"/>
      <c r="QXI344" s="9"/>
      <c r="QXJ344" s="9"/>
      <c r="QXK344" s="9"/>
      <c r="QXL344" s="9"/>
      <c r="QXM344" s="9"/>
      <c r="QXN344" s="9"/>
      <c r="QXO344" s="9"/>
      <c r="QXP344" s="9"/>
      <c r="QXQ344" s="9"/>
      <c r="QXR344" s="9"/>
      <c r="QXS344" s="9"/>
      <c r="QXT344" s="9"/>
      <c r="QXU344" s="9"/>
      <c r="QXV344" s="9"/>
      <c r="QXW344" s="9"/>
      <c r="QXX344" s="9"/>
      <c r="QXY344" s="9"/>
      <c r="QXZ344" s="9"/>
      <c r="QYA344" s="9"/>
      <c r="QYB344" s="9"/>
      <c r="QYC344" s="9"/>
      <c r="QYD344" s="9"/>
      <c r="QYE344" s="9"/>
      <c r="QYF344" s="9"/>
      <c r="QYG344" s="9"/>
      <c r="QYH344" s="9"/>
      <c r="QYI344" s="9"/>
      <c r="QYJ344" s="9"/>
      <c r="QYK344" s="9"/>
      <c r="QYL344" s="9"/>
      <c r="QYM344" s="9"/>
      <c r="QYN344" s="9"/>
      <c r="QYO344" s="9"/>
      <c r="QYP344" s="9"/>
      <c r="QYQ344" s="9"/>
      <c r="QYR344" s="9"/>
      <c r="QYS344" s="9"/>
      <c r="QYT344" s="9"/>
      <c r="QYU344" s="9"/>
      <c r="QYV344" s="9"/>
      <c r="QYW344" s="9"/>
      <c r="QYX344" s="9"/>
      <c r="QYY344" s="9"/>
      <c r="QYZ344" s="9"/>
      <c r="QZA344" s="9"/>
      <c r="QZB344" s="9"/>
      <c r="QZC344" s="9"/>
      <c r="QZD344" s="9"/>
      <c r="QZE344" s="9"/>
      <c r="QZF344" s="9"/>
      <c r="QZG344" s="9"/>
      <c r="QZH344" s="9"/>
      <c r="QZI344" s="9"/>
      <c r="QZJ344" s="9"/>
      <c r="QZK344" s="9"/>
      <c r="QZL344" s="9"/>
      <c r="QZM344" s="9"/>
      <c r="QZN344" s="9"/>
      <c r="QZO344" s="9"/>
      <c r="QZP344" s="9"/>
      <c r="QZQ344" s="9"/>
      <c r="QZR344" s="9"/>
      <c r="QZS344" s="9"/>
      <c r="QZT344" s="9"/>
      <c r="QZU344" s="9"/>
      <c r="QZV344" s="9"/>
      <c r="QZW344" s="9"/>
      <c r="QZX344" s="9"/>
      <c r="QZY344" s="9"/>
      <c r="QZZ344" s="9"/>
      <c r="RAA344" s="9"/>
      <c r="RAB344" s="9"/>
      <c r="RAC344" s="9"/>
      <c r="RAD344" s="9"/>
      <c r="RAE344" s="9"/>
      <c r="RAF344" s="9"/>
      <c r="RAG344" s="9"/>
      <c r="RAH344" s="9"/>
      <c r="RAI344" s="9"/>
      <c r="RAJ344" s="9"/>
      <c r="RAK344" s="9"/>
      <c r="RAL344" s="9"/>
      <c r="RAM344" s="9"/>
      <c r="RAN344" s="9"/>
      <c r="RAO344" s="9"/>
      <c r="RAP344" s="9"/>
      <c r="RAQ344" s="9"/>
      <c r="RAR344" s="9"/>
      <c r="RAS344" s="9"/>
      <c r="RAT344" s="9"/>
      <c r="RAU344" s="9"/>
      <c r="RAV344" s="9"/>
      <c r="RAW344" s="9"/>
      <c r="RAX344" s="9"/>
      <c r="RAY344" s="9"/>
      <c r="RAZ344" s="9"/>
      <c r="RBA344" s="9"/>
      <c r="RBB344" s="9"/>
      <c r="RBC344" s="9"/>
      <c r="RBD344" s="9"/>
      <c r="RBE344" s="9"/>
      <c r="RBF344" s="9"/>
      <c r="RBG344" s="9"/>
      <c r="RBH344" s="9"/>
      <c r="RBI344" s="9"/>
      <c r="RBJ344" s="9"/>
      <c r="RBK344" s="9"/>
      <c r="RBL344" s="9"/>
      <c r="RBM344" s="9"/>
      <c r="RBN344" s="9"/>
      <c r="RBO344" s="9"/>
      <c r="RBP344" s="9"/>
      <c r="RBQ344" s="9"/>
      <c r="RBR344" s="9"/>
      <c r="RBS344" s="9"/>
      <c r="RBT344" s="9"/>
      <c r="RBU344" s="9"/>
      <c r="RBV344" s="9"/>
      <c r="RBW344" s="9"/>
      <c r="RBX344" s="9"/>
      <c r="RBY344" s="9"/>
      <c r="RBZ344" s="9"/>
      <c r="RCA344" s="9"/>
      <c r="RCB344" s="9"/>
      <c r="RCC344" s="9"/>
      <c r="RCD344" s="9"/>
      <c r="RCE344" s="9"/>
      <c r="RCF344" s="9"/>
      <c r="RCG344" s="9"/>
      <c r="RCH344" s="9"/>
      <c r="RCI344" s="9"/>
      <c r="RCJ344" s="9"/>
      <c r="RCK344" s="9"/>
      <c r="RCL344" s="9"/>
      <c r="RCM344" s="9"/>
      <c r="RCN344" s="9"/>
      <c r="RCO344" s="9"/>
      <c r="RCP344" s="9"/>
      <c r="RCQ344" s="9"/>
      <c r="RCR344" s="9"/>
      <c r="RCS344" s="9"/>
      <c r="RCT344" s="9"/>
      <c r="RCU344" s="9"/>
      <c r="RCV344" s="9"/>
      <c r="RCW344" s="9"/>
      <c r="RCX344" s="9"/>
      <c r="RCY344" s="9"/>
      <c r="RCZ344" s="9"/>
      <c r="RDA344" s="9"/>
      <c r="RDB344" s="9"/>
      <c r="RDC344" s="9"/>
      <c r="RDD344" s="9"/>
      <c r="RDE344" s="9"/>
      <c r="RDF344" s="9"/>
      <c r="RDG344" s="9"/>
      <c r="RDH344" s="9"/>
      <c r="RDI344" s="9"/>
      <c r="RDJ344" s="9"/>
      <c r="RDK344" s="9"/>
      <c r="RDL344" s="9"/>
      <c r="RDM344" s="9"/>
      <c r="RDN344" s="9"/>
      <c r="RDO344" s="9"/>
      <c r="RDP344" s="9"/>
      <c r="RDQ344" s="9"/>
      <c r="RDR344" s="9"/>
      <c r="RDS344" s="9"/>
      <c r="RDT344" s="9"/>
      <c r="RDU344" s="9"/>
      <c r="RDV344" s="9"/>
      <c r="RDW344" s="9"/>
      <c r="RDX344" s="9"/>
      <c r="RDY344" s="9"/>
      <c r="RDZ344" s="9"/>
      <c r="REA344" s="9"/>
      <c r="REB344" s="9"/>
      <c r="REC344" s="9"/>
      <c r="RED344" s="9"/>
      <c r="REE344" s="9"/>
      <c r="REF344" s="9"/>
      <c r="REG344" s="9"/>
      <c r="REH344" s="9"/>
      <c r="REI344" s="9"/>
      <c r="REJ344" s="9"/>
      <c r="REK344" s="9"/>
      <c r="REL344" s="9"/>
      <c r="REM344" s="9"/>
      <c r="REN344" s="9"/>
      <c r="REO344" s="9"/>
      <c r="REP344" s="9"/>
      <c r="REQ344" s="9"/>
      <c r="RER344" s="9"/>
      <c r="RES344" s="9"/>
      <c r="RET344" s="9"/>
      <c r="REU344" s="9"/>
      <c r="REV344" s="9"/>
      <c r="REW344" s="9"/>
      <c r="REX344" s="9"/>
      <c r="REY344" s="9"/>
      <c r="REZ344" s="9"/>
      <c r="RFA344" s="9"/>
      <c r="RFB344" s="9"/>
      <c r="RFC344" s="9"/>
      <c r="RFD344" s="9"/>
      <c r="RFE344" s="9"/>
      <c r="RFF344" s="9"/>
      <c r="RFG344" s="9"/>
      <c r="RFH344" s="9"/>
      <c r="RFI344" s="9"/>
      <c r="RFJ344" s="9"/>
      <c r="RFK344" s="9"/>
      <c r="RFL344" s="9"/>
      <c r="RFM344" s="9"/>
      <c r="RFN344" s="9"/>
      <c r="RFO344" s="9"/>
      <c r="RFP344" s="9"/>
      <c r="RFQ344" s="9"/>
      <c r="RFR344" s="9"/>
      <c r="RFS344" s="9"/>
      <c r="RFT344" s="9"/>
      <c r="RFU344" s="9"/>
      <c r="RFV344" s="9"/>
      <c r="RFW344" s="9"/>
      <c r="RFX344" s="9"/>
      <c r="RFY344" s="9"/>
      <c r="RFZ344" s="9"/>
      <c r="RGA344" s="9"/>
      <c r="RGB344" s="9"/>
      <c r="RGC344" s="9"/>
      <c r="RGD344" s="9"/>
      <c r="RGE344" s="9"/>
      <c r="RGF344" s="9"/>
      <c r="RGG344" s="9"/>
      <c r="RGH344" s="9"/>
      <c r="RGI344" s="9"/>
      <c r="RGJ344" s="9"/>
      <c r="RGK344" s="9"/>
      <c r="RGL344" s="9"/>
      <c r="RGM344" s="9"/>
      <c r="RGN344" s="9"/>
      <c r="RGO344" s="9"/>
      <c r="RGP344" s="9"/>
      <c r="RGQ344" s="9"/>
      <c r="RGR344" s="9"/>
      <c r="RGS344" s="9"/>
      <c r="RGT344" s="9"/>
      <c r="RGU344" s="9"/>
      <c r="RGV344" s="9"/>
      <c r="RGW344" s="9"/>
      <c r="RGX344" s="9"/>
      <c r="RGY344" s="9"/>
      <c r="RGZ344" s="9"/>
      <c r="RHA344" s="9"/>
      <c r="RHB344" s="9"/>
      <c r="RHC344" s="9"/>
      <c r="RHD344" s="9"/>
      <c r="RHE344" s="9"/>
      <c r="RHF344" s="9"/>
      <c r="RHG344" s="9"/>
      <c r="RHH344" s="9"/>
      <c r="RHI344" s="9"/>
      <c r="RHJ344" s="9"/>
      <c r="RHK344" s="9"/>
      <c r="RHL344" s="9"/>
      <c r="RHM344" s="9"/>
      <c r="RHN344" s="9"/>
      <c r="RHO344" s="9"/>
      <c r="RHP344" s="9"/>
      <c r="RHQ344" s="9"/>
      <c r="RHR344" s="9"/>
      <c r="RHS344" s="9"/>
      <c r="RHT344" s="9"/>
      <c r="RHU344" s="9"/>
      <c r="RHV344" s="9"/>
      <c r="RHW344" s="9"/>
      <c r="RHX344" s="9"/>
      <c r="RHY344" s="9"/>
      <c r="RHZ344" s="9"/>
      <c r="RIA344" s="9"/>
      <c r="RIB344" s="9"/>
      <c r="RIC344" s="9"/>
      <c r="RID344" s="9"/>
      <c r="RIE344" s="9"/>
      <c r="RIF344" s="9"/>
      <c r="RIG344" s="9"/>
      <c r="RIH344" s="9"/>
      <c r="RII344" s="9"/>
      <c r="RIJ344" s="9"/>
      <c r="RIK344" s="9"/>
      <c r="RIL344" s="9"/>
      <c r="RIM344" s="9"/>
      <c r="RIN344" s="9"/>
      <c r="RIO344" s="9"/>
      <c r="RIP344" s="9"/>
      <c r="RIQ344" s="9"/>
      <c r="RIR344" s="9"/>
      <c r="RIS344" s="9"/>
      <c r="RIT344" s="9"/>
      <c r="RIU344" s="9"/>
      <c r="RIV344" s="9"/>
      <c r="RIW344" s="9"/>
      <c r="RIX344" s="9"/>
      <c r="RIY344" s="9"/>
      <c r="RIZ344" s="9"/>
      <c r="RJA344" s="9"/>
      <c r="RJB344" s="9"/>
      <c r="RJC344" s="9"/>
      <c r="RJD344" s="9"/>
      <c r="RJE344" s="9"/>
      <c r="RJF344" s="9"/>
      <c r="RJG344" s="9"/>
      <c r="RJH344" s="9"/>
      <c r="RJI344" s="9"/>
      <c r="RJJ344" s="9"/>
      <c r="RJK344" s="9"/>
      <c r="RJL344" s="9"/>
      <c r="RJM344" s="9"/>
      <c r="RJN344" s="9"/>
      <c r="RJO344" s="9"/>
      <c r="RJP344" s="9"/>
      <c r="RJQ344" s="9"/>
      <c r="RJR344" s="9"/>
      <c r="RJS344" s="9"/>
      <c r="RJT344" s="9"/>
      <c r="RJU344" s="9"/>
      <c r="RJV344" s="9"/>
      <c r="RJW344" s="9"/>
      <c r="RJX344" s="9"/>
      <c r="RJY344" s="9"/>
      <c r="RJZ344" s="9"/>
      <c r="RKA344" s="9"/>
      <c r="RKB344" s="9"/>
      <c r="RKC344" s="9"/>
      <c r="RKD344" s="9"/>
      <c r="RKE344" s="9"/>
      <c r="RKF344" s="9"/>
      <c r="RKG344" s="9"/>
      <c r="RKH344" s="9"/>
      <c r="RKI344" s="9"/>
      <c r="RKJ344" s="9"/>
      <c r="RKK344" s="9"/>
      <c r="RKL344" s="9"/>
      <c r="RKM344" s="9"/>
      <c r="RKN344" s="9"/>
      <c r="RKO344" s="9"/>
      <c r="RKP344" s="9"/>
      <c r="RKQ344" s="9"/>
      <c r="RKR344" s="9"/>
      <c r="RKS344" s="9"/>
      <c r="RKT344" s="9"/>
      <c r="RKU344" s="9"/>
      <c r="RKV344" s="9"/>
      <c r="RKW344" s="9"/>
      <c r="RKX344" s="9"/>
      <c r="RKY344" s="9"/>
      <c r="RKZ344" s="9"/>
      <c r="RLA344" s="9"/>
      <c r="RLB344" s="9"/>
      <c r="RLC344" s="9"/>
      <c r="RLD344" s="9"/>
      <c r="RLE344" s="9"/>
      <c r="RLF344" s="9"/>
      <c r="RLG344" s="9"/>
      <c r="RLH344" s="9"/>
      <c r="RLI344" s="9"/>
      <c r="RLJ344" s="9"/>
      <c r="RLK344" s="9"/>
      <c r="RLL344" s="9"/>
      <c r="RLM344" s="9"/>
      <c r="RLN344" s="9"/>
      <c r="RLO344" s="9"/>
      <c r="RLP344" s="9"/>
      <c r="RLQ344" s="9"/>
      <c r="RLR344" s="9"/>
      <c r="RLS344" s="9"/>
      <c r="RLT344" s="9"/>
      <c r="RLU344" s="9"/>
      <c r="RLV344" s="9"/>
      <c r="RLW344" s="9"/>
      <c r="RLX344" s="9"/>
      <c r="RLY344" s="9"/>
      <c r="RLZ344" s="9"/>
      <c r="RMA344" s="9"/>
      <c r="RMB344" s="9"/>
      <c r="RMC344" s="9"/>
      <c r="RMD344" s="9"/>
      <c r="RME344" s="9"/>
      <c r="RMF344" s="9"/>
      <c r="RMG344" s="9"/>
      <c r="RMH344" s="9"/>
      <c r="RMI344" s="9"/>
      <c r="RMJ344" s="9"/>
      <c r="RMK344" s="9"/>
      <c r="RML344" s="9"/>
      <c r="RMM344" s="9"/>
      <c r="RMN344" s="9"/>
      <c r="RMO344" s="9"/>
      <c r="RMP344" s="9"/>
      <c r="RMQ344" s="9"/>
      <c r="RMR344" s="9"/>
      <c r="RMS344" s="9"/>
      <c r="RMT344" s="9"/>
      <c r="RMU344" s="9"/>
      <c r="RMV344" s="9"/>
      <c r="RMW344" s="9"/>
      <c r="RMX344" s="9"/>
      <c r="RMY344" s="9"/>
      <c r="RMZ344" s="9"/>
      <c r="RNA344" s="9"/>
      <c r="RNB344" s="9"/>
      <c r="RNC344" s="9"/>
      <c r="RND344" s="9"/>
      <c r="RNE344" s="9"/>
      <c r="RNF344" s="9"/>
      <c r="RNG344" s="9"/>
      <c r="RNH344" s="9"/>
      <c r="RNI344" s="9"/>
      <c r="RNJ344" s="9"/>
      <c r="RNK344" s="9"/>
      <c r="RNL344" s="9"/>
      <c r="RNM344" s="9"/>
      <c r="RNN344" s="9"/>
      <c r="RNO344" s="9"/>
      <c r="RNP344" s="9"/>
      <c r="RNQ344" s="9"/>
      <c r="RNR344" s="9"/>
      <c r="RNS344" s="9"/>
      <c r="RNT344" s="9"/>
      <c r="RNU344" s="9"/>
      <c r="RNV344" s="9"/>
      <c r="RNW344" s="9"/>
      <c r="RNX344" s="9"/>
      <c r="RNY344" s="9"/>
      <c r="RNZ344" s="9"/>
      <c r="ROA344" s="9"/>
      <c r="ROB344" s="9"/>
      <c r="ROC344" s="9"/>
      <c r="ROD344" s="9"/>
      <c r="ROE344" s="9"/>
      <c r="ROF344" s="9"/>
      <c r="ROG344" s="9"/>
      <c r="ROH344" s="9"/>
      <c r="ROI344" s="9"/>
      <c r="ROJ344" s="9"/>
      <c r="ROK344" s="9"/>
      <c r="ROL344" s="9"/>
      <c r="ROM344" s="9"/>
      <c r="RON344" s="9"/>
      <c r="ROO344" s="9"/>
      <c r="ROP344" s="9"/>
      <c r="ROQ344" s="9"/>
      <c r="ROR344" s="9"/>
      <c r="ROS344" s="9"/>
      <c r="ROT344" s="9"/>
      <c r="ROU344" s="9"/>
      <c r="ROV344" s="9"/>
      <c r="ROW344" s="9"/>
      <c r="ROX344" s="9"/>
      <c r="ROY344" s="9"/>
      <c r="ROZ344" s="9"/>
      <c r="RPA344" s="9"/>
      <c r="RPB344" s="9"/>
      <c r="RPC344" s="9"/>
      <c r="RPD344" s="9"/>
      <c r="RPE344" s="9"/>
      <c r="RPF344" s="9"/>
      <c r="RPG344" s="9"/>
      <c r="RPH344" s="9"/>
      <c r="RPI344" s="9"/>
      <c r="RPJ344" s="9"/>
      <c r="RPK344" s="9"/>
      <c r="RPL344" s="9"/>
      <c r="RPM344" s="9"/>
      <c r="RPN344" s="9"/>
      <c r="RPO344" s="9"/>
      <c r="RPP344" s="9"/>
      <c r="RPQ344" s="9"/>
      <c r="RPR344" s="9"/>
      <c r="RPS344" s="9"/>
      <c r="RPT344" s="9"/>
      <c r="RPU344" s="9"/>
      <c r="RPV344" s="9"/>
      <c r="RPW344" s="9"/>
      <c r="RPX344" s="9"/>
      <c r="RPY344" s="9"/>
      <c r="RPZ344" s="9"/>
      <c r="RQA344" s="9"/>
      <c r="RQB344" s="9"/>
      <c r="RQC344" s="9"/>
      <c r="RQD344" s="9"/>
      <c r="RQE344" s="9"/>
      <c r="RQF344" s="9"/>
      <c r="RQG344" s="9"/>
      <c r="RQH344" s="9"/>
      <c r="RQI344" s="9"/>
      <c r="RQJ344" s="9"/>
      <c r="RQK344" s="9"/>
      <c r="RQL344" s="9"/>
      <c r="RQM344" s="9"/>
      <c r="RQN344" s="9"/>
      <c r="RQO344" s="9"/>
      <c r="RQP344" s="9"/>
      <c r="RQQ344" s="9"/>
      <c r="RQR344" s="9"/>
      <c r="RQS344" s="9"/>
      <c r="RQT344" s="9"/>
      <c r="RQU344" s="9"/>
      <c r="RQV344" s="9"/>
      <c r="RQW344" s="9"/>
      <c r="RQX344" s="9"/>
      <c r="RQY344" s="9"/>
      <c r="RQZ344" s="9"/>
      <c r="RRA344" s="9"/>
      <c r="RRB344" s="9"/>
      <c r="RRC344" s="9"/>
      <c r="RRD344" s="9"/>
      <c r="RRE344" s="9"/>
      <c r="RRF344" s="9"/>
      <c r="RRG344" s="9"/>
      <c r="RRH344" s="9"/>
      <c r="RRI344" s="9"/>
      <c r="RRJ344" s="9"/>
      <c r="RRK344" s="9"/>
      <c r="RRL344" s="9"/>
      <c r="RRM344" s="9"/>
      <c r="RRN344" s="9"/>
      <c r="RRO344" s="9"/>
      <c r="RRP344" s="9"/>
      <c r="RRQ344" s="9"/>
      <c r="RRR344" s="9"/>
      <c r="RRS344" s="9"/>
      <c r="RRT344" s="9"/>
      <c r="RRU344" s="9"/>
      <c r="RRV344" s="9"/>
      <c r="RRW344" s="9"/>
      <c r="RRX344" s="9"/>
      <c r="RRY344" s="9"/>
      <c r="RRZ344" s="9"/>
      <c r="RSA344" s="9"/>
      <c r="RSB344" s="9"/>
      <c r="RSC344" s="9"/>
      <c r="RSD344" s="9"/>
      <c r="RSE344" s="9"/>
      <c r="RSF344" s="9"/>
      <c r="RSG344" s="9"/>
      <c r="RSH344" s="9"/>
      <c r="RSI344" s="9"/>
      <c r="RSJ344" s="9"/>
      <c r="RSK344" s="9"/>
      <c r="RSL344" s="9"/>
      <c r="RSM344" s="9"/>
      <c r="RSN344" s="9"/>
      <c r="RSO344" s="9"/>
      <c r="RSP344" s="9"/>
      <c r="RSQ344" s="9"/>
      <c r="RSR344" s="9"/>
      <c r="RSS344" s="9"/>
      <c r="RST344" s="9"/>
      <c r="RSU344" s="9"/>
      <c r="RSV344" s="9"/>
      <c r="RSW344" s="9"/>
      <c r="RSX344" s="9"/>
      <c r="RSY344" s="9"/>
      <c r="RSZ344" s="9"/>
      <c r="RTA344" s="9"/>
      <c r="RTB344" s="9"/>
      <c r="RTC344" s="9"/>
      <c r="RTD344" s="9"/>
      <c r="RTE344" s="9"/>
      <c r="RTF344" s="9"/>
      <c r="RTG344" s="9"/>
      <c r="RTH344" s="9"/>
      <c r="RTI344" s="9"/>
      <c r="RTJ344" s="9"/>
      <c r="RTK344" s="9"/>
      <c r="RTL344" s="9"/>
      <c r="RTM344" s="9"/>
      <c r="RTN344" s="9"/>
      <c r="RTO344" s="9"/>
      <c r="RTP344" s="9"/>
      <c r="RTQ344" s="9"/>
      <c r="RTR344" s="9"/>
      <c r="RTS344" s="9"/>
      <c r="RTT344" s="9"/>
      <c r="RTU344" s="9"/>
      <c r="RTV344" s="9"/>
      <c r="RTW344" s="9"/>
      <c r="RTX344" s="9"/>
      <c r="RTY344" s="9"/>
      <c r="RTZ344" s="9"/>
      <c r="RUA344" s="9"/>
      <c r="RUB344" s="9"/>
      <c r="RUC344" s="9"/>
      <c r="RUD344" s="9"/>
      <c r="RUE344" s="9"/>
      <c r="RUF344" s="9"/>
      <c r="RUG344" s="9"/>
      <c r="RUH344" s="9"/>
      <c r="RUI344" s="9"/>
      <c r="RUJ344" s="9"/>
      <c r="RUK344" s="9"/>
      <c r="RUL344" s="9"/>
      <c r="RUM344" s="9"/>
      <c r="RUN344" s="9"/>
      <c r="RUO344" s="9"/>
      <c r="RUP344" s="9"/>
      <c r="RUQ344" s="9"/>
      <c r="RUR344" s="9"/>
      <c r="RUS344" s="9"/>
      <c r="RUT344" s="9"/>
      <c r="RUU344" s="9"/>
      <c r="RUV344" s="9"/>
      <c r="RUW344" s="9"/>
      <c r="RUX344" s="9"/>
      <c r="RUY344" s="9"/>
      <c r="RUZ344" s="9"/>
      <c r="RVA344" s="9"/>
      <c r="RVB344" s="9"/>
      <c r="RVC344" s="9"/>
      <c r="RVD344" s="9"/>
      <c r="RVE344" s="9"/>
      <c r="RVF344" s="9"/>
      <c r="RVG344" s="9"/>
      <c r="RVH344" s="9"/>
      <c r="RVI344" s="9"/>
      <c r="RVJ344" s="9"/>
      <c r="RVK344" s="9"/>
      <c r="RVL344" s="9"/>
      <c r="RVM344" s="9"/>
      <c r="RVN344" s="9"/>
      <c r="RVO344" s="9"/>
      <c r="RVP344" s="9"/>
      <c r="RVQ344" s="9"/>
      <c r="RVR344" s="9"/>
      <c r="RVS344" s="9"/>
      <c r="RVT344" s="9"/>
      <c r="RVU344" s="9"/>
      <c r="RVV344" s="9"/>
      <c r="RVW344" s="9"/>
      <c r="RVX344" s="9"/>
      <c r="RVY344" s="9"/>
      <c r="RVZ344" s="9"/>
      <c r="RWA344" s="9"/>
      <c r="RWB344" s="9"/>
      <c r="RWC344" s="9"/>
      <c r="RWD344" s="9"/>
      <c r="RWE344" s="9"/>
      <c r="RWF344" s="9"/>
      <c r="RWG344" s="9"/>
      <c r="RWH344" s="9"/>
      <c r="RWI344" s="9"/>
      <c r="RWJ344" s="9"/>
      <c r="RWK344" s="9"/>
      <c r="RWL344" s="9"/>
      <c r="RWM344" s="9"/>
      <c r="RWN344" s="9"/>
      <c r="RWO344" s="9"/>
      <c r="RWP344" s="9"/>
      <c r="RWQ344" s="9"/>
      <c r="RWR344" s="9"/>
      <c r="RWS344" s="9"/>
      <c r="RWT344" s="9"/>
      <c r="RWU344" s="9"/>
      <c r="RWV344" s="9"/>
      <c r="RWW344" s="9"/>
      <c r="RWX344" s="9"/>
      <c r="RWY344" s="9"/>
      <c r="RWZ344" s="9"/>
      <c r="RXA344" s="9"/>
      <c r="RXB344" s="9"/>
      <c r="RXC344" s="9"/>
      <c r="RXD344" s="9"/>
      <c r="RXE344" s="9"/>
      <c r="RXF344" s="9"/>
      <c r="RXG344" s="9"/>
      <c r="RXH344" s="9"/>
      <c r="RXI344" s="9"/>
      <c r="RXJ344" s="9"/>
      <c r="RXK344" s="9"/>
      <c r="RXL344" s="9"/>
      <c r="RXM344" s="9"/>
      <c r="RXN344" s="9"/>
      <c r="RXO344" s="9"/>
      <c r="RXP344" s="9"/>
      <c r="RXQ344" s="9"/>
      <c r="RXR344" s="9"/>
      <c r="RXS344" s="9"/>
      <c r="RXT344" s="9"/>
      <c r="RXU344" s="9"/>
      <c r="RXV344" s="9"/>
      <c r="RXW344" s="9"/>
      <c r="RXX344" s="9"/>
      <c r="RXY344" s="9"/>
      <c r="RXZ344" s="9"/>
      <c r="RYA344" s="9"/>
      <c r="RYB344" s="9"/>
      <c r="RYC344" s="9"/>
      <c r="RYD344" s="9"/>
      <c r="RYE344" s="9"/>
      <c r="RYF344" s="9"/>
      <c r="RYG344" s="9"/>
      <c r="RYH344" s="9"/>
      <c r="RYI344" s="9"/>
      <c r="RYJ344" s="9"/>
      <c r="RYK344" s="9"/>
      <c r="RYL344" s="9"/>
      <c r="RYM344" s="9"/>
      <c r="RYN344" s="9"/>
      <c r="RYO344" s="9"/>
      <c r="RYP344" s="9"/>
      <c r="RYQ344" s="9"/>
      <c r="RYR344" s="9"/>
      <c r="RYS344" s="9"/>
      <c r="RYT344" s="9"/>
      <c r="RYU344" s="9"/>
      <c r="RYV344" s="9"/>
      <c r="RYW344" s="9"/>
      <c r="RYX344" s="9"/>
      <c r="RYY344" s="9"/>
      <c r="RYZ344" s="9"/>
      <c r="RZA344" s="9"/>
      <c r="RZB344" s="9"/>
      <c r="RZC344" s="9"/>
      <c r="RZD344" s="9"/>
      <c r="RZE344" s="9"/>
      <c r="RZF344" s="9"/>
      <c r="RZG344" s="9"/>
      <c r="RZH344" s="9"/>
      <c r="RZI344" s="9"/>
      <c r="RZJ344" s="9"/>
      <c r="RZK344" s="9"/>
      <c r="RZL344" s="9"/>
      <c r="RZM344" s="9"/>
      <c r="RZN344" s="9"/>
      <c r="RZO344" s="9"/>
      <c r="RZP344" s="9"/>
      <c r="RZQ344" s="9"/>
      <c r="RZR344" s="9"/>
      <c r="RZS344" s="9"/>
      <c r="RZT344" s="9"/>
      <c r="RZU344" s="9"/>
      <c r="RZV344" s="9"/>
      <c r="RZW344" s="9"/>
      <c r="RZX344" s="9"/>
      <c r="RZY344" s="9"/>
      <c r="RZZ344" s="9"/>
      <c r="SAA344" s="9"/>
      <c r="SAB344" s="9"/>
      <c r="SAC344" s="9"/>
      <c r="SAD344" s="9"/>
      <c r="SAE344" s="9"/>
      <c r="SAF344" s="9"/>
      <c r="SAG344" s="9"/>
      <c r="SAH344" s="9"/>
      <c r="SAI344" s="9"/>
      <c r="SAJ344" s="9"/>
      <c r="SAK344" s="9"/>
      <c r="SAL344" s="9"/>
      <c r="SAM344" s="9"/>
      <c r="SAN344" s="9"/>
      <c r="SAO344" s="9"/>
      <c r="SAP344" s="9"/>
      <c r="SAQ344" s="9"/>
      <c r="SAR344" s="9"/>
      <c r="SAS344" s="9"/>
      <c r="SAT344" s="9"/>
      <c r="SAU344" s="9"/>
      <c r="SAV344" s="9"/>
      <c r="SAW344" s="9"/>
      <c r="SAX344" s="9"/>
      <c r="SAY344" s="9"/>
      <c r="SAZ344" s="9"/>
      <c r="SBA344" s="9"/>
      <c r="SBB344" s="9"/>
      <c r="SBC344" s="9"/>
      <c r="SBD344" s="9"/>
      <c r="SBE344" s="9"/>
      <c r="SBF344" s="9"/>
      <c r="SBG344" s="9"/>
      <c r="SBH344" s="9"/>
      <c r="SBI344" s="9"/>
      <c r="SBJ344" s="9"/>
      <c r="SBK344" s="9"/>
      <c r="SBL344" s="9"/>
      <c r="SBM344" s="9"/>
      <c r="SBN344" s="9"/>
      <c r="SBO344" s="9"/>
      <c r="SBP344" s="9"/>
      <c r="SBQ344" s="9"/>
      <c r="SBR344" s="9"/>
      <c r="SBS344" s="9"/>
      <c r="SBT344" s="9"/>
      <c r="SBU344" s="9"/>
      <c r="SBV344" s="9"/>
      <c r="SBW344" s="9"/>
      <c r="SBX344" s="9"/>
      <c r="SBY344" s="9"/>
      <c r="SBZ344" s="9"/>
      <c r="SCA344" s="9"/>
      <c r="SCB344" s="9"/>
      <c r="SCC344" s="9"/>
      <c r="SCD344" s="9"/>
      <c r="SCE344" s="9"/>
      <c r="SCF344" s="9"/>
      <c r="SCG344" s="9"/>
      <c r="SCH344" s="9"/>
      <c r="SCI344" s="9"/>
      <c r="SCJ344" s="9"/>
      <c r="SCK344" s="9"/>
      <c r="SCL344" s="9"/>
      <c r="SCM344" s="9"/>
      <c r="SCN344" s="9"/>
      <c r="SCO344" s="9"/>
      <c r="SCP344" s="9"/>
      <c r="SCQ344" s="9"/>
      <c r="SCR344" s="9"/>
      <c r="SCS344" s="9"/>
      <c r="SCT344" s="9"/>
      <c r="SCU344" s="9"/>
      <c r="SCV344" s="9"/>
      <c r="SCW344" s="9"/>
      <c r="SCX344" s="9"/>
      <c r="SCY344" s="9"/>
      <c r="SCZ344" s="9"/>
      <c r="SDA344" s="9"/>
      <c r="SDB344" s="9"/>
      <c r="SDC344" s="9"/>
      <c r="SDD344" s="9"/>
      <c r="SDE344" s="9"/>
      <c r="SDF344" s="9"/>
      <c r="SDG344" s="9"/>
      <c r="SDH344" s="9"/>
      <c r="SDI344" s="9"/>
      <c r="SDJ344" s="9"/>
      <c r="SDK344" s="9"/>
      <c r="SDL344" s="9"/>
      <c r="SDM344" s="9"/>
      <c r="SDN344" s="9"/>
      <c r="SDO344" s="9"/>
      <c r="SDP344" s="9"/>
      <c r="SDQ344" s="9"/>
      <c r="SDR344" s="9"/>
      <c r="SDS344" s="9"/>
      <c r="SDT344" s="9"/>
      <c r="SDU344" s="9"/>
      <c r="SDV344" s="9"/>
      <c r="SDW344" s="9"/>
      <c r="SDX344" s="9"/>
      <c r="SDY344" s="9"/>
      <c r="SDZ344" s="9"/>
      <c r="SEA344" s="9"/>
      <c r="SEB344" s="9"/>
      <c r="SEC344" s="9"/>
      <c r="SED344" s="9"/>
      <c r="SEE344" s="9"/>
      <c r="SEF344" s="9"/>
      <c r="SEG344" s="9"/>
      <c r="SEH344" s="9"/>
      <c r="SEI344" s="9"/>
      <c r="SEJ344" s="9"/>
      <c r="SEK344" s="9"/>
      <c r="SEL344" s="9"/>
      <c r="SEM344" s="9"/>
      <c r="SEN344" s="9"/>
      <c r="SEO344" s="9"/>
      <c r="SEP344" s="9"/>
      <c r="SEQ344" s="9"/>
      <c r="SER344" s="9"/>
      <c r="SES344" s="9"/>
      <c r="SET344" s="9"/>
      <c r="SEU344" s="9"/>
      <c r="SEV344" s="9"/>
      <c r="SEW344" s="9"/>
      <c r="SEX344" s="9"/>
      <c r="SEY344" s="9"/>
      <c r="SEZ344" s="9"/>
      <c r="SFA344" s="9"/>
      <c r="SFB344" s="9"/>
      <c r="SFC344" s="9"/>
      <c r="SFD344" s="9"/>
      <c r="SFE344" s="9"/>
      <c r="SFF344" s="9"/>
      <c r="SFG344" s="9"/>
      <c r="SFH344" s="9"/>
      <c r="SFI344" s="9"/>
      <c r="SFJ344" s="9"/>
      <c r="SFK344" s="9"/>
      <c r="SFL344" s="9"/>
      <c r="SFM344" s="9"/>
      <c r="SFN344" s="9"/>
      <c r="SFO344" s="9"/>
      <c r="SFP344" s="9"/>
      <c r="SFQ344" s="9"/>
      <c r="SFR344" s="9"/>
      <c r="SFS344" s="9"/>
      <c r="SFT344" s="9"/>
      <c r="SFU344" s="9"/>
      <c r="SFV344" s="9"/>
      <c r="SFW344" s="9"/>
      <c r="SFX344" s="9"/>
      <c r="SFY344" s="9"/>
      <c r="SFZ344" s="9"/>
      <c r="SGA344" s="9"/>
      <c r="SGB344" s="9"/>
      <c r="SGC344" s="9"/>
      <c r="SGD344" s="9"/>
      <c r="SGE344" s="9"/>
      <c r="SGF344" s="9"/>
      <c r="SGG344" s="9"/>
      <c r="SGH344" s="9"/>
      <c r="SGI344" s="9"/>
      <c r="SGJ344" s="9"/>
      <c r="SGK344" s="9"/>
      <c r="SGL344" s="9"/>
      <c r="SGM344" s="9"/>
      <c r="SGN344" s="9"/>
      <c r="SGO344" s="9"/>
      <c r="SGP344" s="9"/>
      <c r="SGQ344" s="9"/>
      <c r="SGR344" s="9"/>
      <c r="SGS344" s="9"/>
      <c r="SGT344" s="9"/>
      <c r="SGU344" s="9"/>
      <c r="SGV344" s="9"/>
      <c r="SGW344" s="9"/>
      <c r="SGX344" s="9"/>
      <c r="SGY344" s="9"/>
      <c r="SGZ344" s="9"/>
      <c r="SHA344" s="9"/>
      <c r="SHB344" s="9"/>
      <c r="SHC344" s="9"/>
      <c r="SHD344" s="9"/>
      <c r="SHE344" s="9"/>
      <c r="SHF344" s="9"/>
      <c r="SHG344" s="9"/>
      <c r="SHH344" s="9"/>
      <c r="SHI344" s="9"/>
      <c r="SHJ344" s="9"/>
      <c r="SHK344" s="9"/>
      <c r="SHL344" s="9"/>
      <c r="SHM344" s="9"/>
      <c r="SHN344" s="9"/>
      <c r="SHO344" s="9"/>
      <c r="SHP344" s="9"/>
      <c r="SHQ344" s="9"/>
      <c r="SHR344" s="9"/>
      <c r="SHS344" s="9"/>
      <c r="SHT344" s="9"/>
      <c r="SHU344" s="9"/>
      <c r="SHV344" s="9"/>
      <c r="SHW344" s="9"/>
      <c r="SHX344" s="9"/>
      <c r="SHY344" s="9"/>
      <c r="SHZ344" s="9"/>
      <c r="SIA344" s="9"/>
      <c r="SIB344" s="9"/>
      <c r="SIC344" s="9"/>
      <c r="SID344" s="9"/>
      <c r="SIE344" s="9"/>
      <c r="SIF344" s="9"/>
      <c r="SIG344" s="9"/>
      <c r="SIH344" s="9"/>
      <c r="SII344" s="9"/>
      <c r="SIJ344" s="9"/>
      <c r="SIK344" s="9"/>
      <c r="SIL344" s="9"/>
      <c r="SIM344" s="9"/>
      <c r="SIN344" s="9"/>
      <c r="SIO344" s="9"/>
      <c r="SIP344" s="9"/>
      <c r="SIQ344" s="9"/>
      <c r="SIR344" s="9"/>
      <c r="SIS344" s="9"/>
      <c r="SIT344" s="9"/>
      <c r="SIU344" s="9"/>
      <c r="SIV344" s="9"/>
      <c r="SIW344" s="9"/>
      <c r="SIX344" s="9"/>
      <c r="SIY344" s="9"/>
      <c r="SIZ344" s="9"/>
      <c r="SJA344" s="9"/>
      <c r="SJB344" s="9"/>
      <c r="SJC344" s="9"/>
      <c r="SJD344" s="9"/>
      <c r="SJE344" s="9"/>
      <c r="SJF344" s="9"/>
      <c r="SJG344" s="9"/>
      <c r="SJH344" s="9"/>
      <c r="SJI344" s="9"/>
      <c r="SJJ344" s="9"/>
      <c r="SJK344" s="9"/>
      <c r="SJL344" s="9"/>
      <c r="SJM344" s="9"/>
      <c r="SJN344" s="9"/>
      <c r="SJO344" s="9"/>
      <c r="SJP344" s="9"/>
      <c r="SJQ344" s="9"/>
      <c r="SJR344" s="9"/>
      <c r="SJS344" s="9"/>
      <c r="SJT344" s="9"/>
      <c r="SJU344" s="9"/>
      <c r="SJV344" s="9"/>
      <c r="SJW344" s="9"/>
      <c r="SJX344" s="9"/>
      <c r="SJY344" s="9"/>
      <c r="SJZ344" s="9"/>
      <c r="SKA344" s="9"/>
      <c r="SKB344" s="9"/>
      <c r="SKC344" s="9"/>
      <c r="SKD344" s="9"/>
      <c r="SKE344" s="9"/>
      <c r="SKF344" s="9"/>
      <c r="SKG344" s="9"/>
      <c r="SKH344" s="9"/>
      <c r="SKI344" s="9"/>
      <c r="SKJ344" s="9"/>
      <c r="SKK344" s="9"/>
      <c r="SKL344" s="9"/>
      <c r="SKM344" s="9"/>
      <c r="SKN344" s="9"/>
      <c r="SKO344" s="9"/>
      <c r="SKP344" s="9"/>
      <c r="SKQ344" s="9"/>
      <c r="SKR344" s="9"/>
      <c r="SKS344" s="9"/>
      <c r="SKT344" s="9"/>
      <c r="SKU344" s="9"/>
      <c r="SKV344" s="9"/>
      <c r="SKW344" s="9"/>
      <c r="SKX344" s="9"/>
      <c r="SKY344" s="9"/>
      <c r="SKZ344" s="9"/>
      <c r="SLA344" s="9"/>
      <c r="SLB344" s="9"/>
      <c r="SLC344" s="9"/>
      <c r="SLD344" s="9"/>
      <c r="SLE344" s="9"/>
      <c r="SLF344" s="9"/>
      <c r="SLG344" s="9"/>
      <c r="SLH344" s="9"/>
      <c r="SLI344" s="9"/>
      <c r="SLJ344" s="9"/>
      <c r="SLK344" s="9"/>
      <c r="SLL344" s="9"/>
      <c r="SLM344" s="9"/>
      <c r="SLN344" s="9"/>
      <c r="SLO344" s="9"/>
      <c r="SLP344" s="9"/>
      <c r="SLQ344" s="9"/>
      <c r="SLR344" s="9"/>
      <c r="SLS344" s="9"/>
      <c r="SLT344" s="9"/>
      <c r="SLU344" s="9"/>
      <c r="SLV344" s="9"/>
      <c r="SLW344" s="9"/>
      <c r="SLX344" s="9"/>
      <c r="SLY344" s="9"/>
      <c r="SLZ344" s="9"/>
      <c r="SMA344" s="9"/>
      <c r="SMB344" s="9"/>
      <c r="SMC344" s="9"/>
      <c r="SMD344" s="9"/>
      <c r="SME344" s="9"/>
      <c r="SMF344" s="9"/>
      <c r="SMG344" s="9"/>
      <c r="SMH344" s="9"/>
      <c r="SMI344" s="9"/>
      <c r="SMJ344" s="9"/>
      <c r="SMK344" s="9"/>
      <c r="SML344" s="9"/>
      <c r="SMM344" s="9"/>
      <c r="SMN344" s="9"/>
      <c r="SMO344" s="9"/>
      <c r="SMP344" s="9"/>
      <c r="SMQ344" s="9"/>
      <c r="SMR344" s="9"/>
      <c r="SMS344" s="9"/>
      <c r="SMT344" s="9"/>
      <c r="SMU344" s="9"/>
      <c r="SMV344" s="9"/>
      <c r="SMW344" s="9"/>
      <c r="SMX344" s="9"/>
      <c r="SMY344" s="9"/>
      <c r="SMZ344" s="9"/>
      <c r="SNA344" s="9"/>
      <c r="SNB344" s="9"/>
      <c r="SNC344" s="9"/>
      <c r="SND344" s="9"/>
      <c r="SNE344" s="9"/>
      <c r="SNF344" s="9"/>
      <c r="SNG344" s="9"/>
      <c r="SNH344" s="9"/>
      <c r="SNI344" s="9"/>
      <c r="SNJ344" s="9"/>
      <c r="SNK344" s="9"/>
      <c r="SNL344" s="9"/>
      <c r="SNM344" s="9"/>
      <c r="SNN344" s="9"/>
      <c r="SNO344" s="9"/>
      <c r="SNP344" s="9"/>
      <c r="SNQ344" s="9"/>
      <c r="SNR344" s="9"/>
      <c r="SNS344" s="9"/>
      <c r="SNT344" s="9"/>
      <c r="SNU344" s="9"/>
      <c r="SNV344" s="9"/>
      <c r="SNW344" s="9"/>
      <c r="SNX344" s="9"/>
      <c r="SNY344" s="9"/>
      <c r="SNZ344" s="9"/>
      <c r="SOA344" s="9"/>
      <c r="SOB344" s="9"/>
      <c r="SOC344" s="9"/>
      <c r="SOD344" s="9"/>
      <c r="SOE344" s="9"/>
      <c r="SOF344" s="9"/>
      <c r="SOG344" s="9"/>
      <c r="SOH344" s="9"/>
      <c r="SOI344" s="9"/>
      <c r="SOJ344" s="9"/>
      <c r="SOK344" s="9"/>
      <c r="SOL344" s="9"/>
      <c r="SOM344" s="9"/>
      <c r="SON344" s="9"/>
      <c r="SOO344" s="9"/>
      <c r="SOP344" s="9"/>
      <c r="SOQ344" s="9"/>
      <c r="SOR344" s="9"/>
      <c r="SOS344" s="9"/>
      <c r="SOT344" s="9"/>
      <c r="SOU344" s="9"/>
      <c r="SOV344" s="9"/>
      <c r="SOW344" s="9"/>
      <c r="SOX344" s="9"/>
      <c r="SOY344" s="9"/>
      <c r="SOZ344" s="9"/>
      <c r="SPA344" s="9"/>
      <c r="SPB344" s="9"/>
      <c r="SPC344" s="9"/>
      <c r="SPD344" s="9"/>
      <c r="SPE344" s="9"/>
      <c r="SPF344" s="9"/>
      <c r="SPG344" s="9"/>
      <c r="SPH344" s="9"/>
      <c r="SPI344" s="9"/>
      <c r="SPJ344" s="9"/>
      <c r="SPK344" s="9"/>
      <c r="SPL344" s="9"/>
      <c r="SPM344" s="9"/>
      <c r="SPN344" s="9"/>
      <c r="SPO344" s="9"/>
      <c r="SPP344" s="9"/>
      <c r="SPQ344" s="9"/>
      <c r="SPR344" s="9"/>
      <c r="SPS344" s="9"/>
      <c r="SPT344" s="9"/>
      <c r="SPU344" s="9"/>
      <c r="SPV344" s="9"/>
      <c r="SPW344" s="9"/>
      <c r="SPX344" s="9"/>
      <c r="SPY344" s="9"/>
      <c r="SPZ344" s="9"/>
      <c r="SQA344" s="9"/>
      <c r="SQB344" s="9"/>
      <c r="SQC344" s="9"/>
      <c r="SQD344" s="9"/>
      <c r="SQE344" s="9"/>
      <c r="SQF344" s="9"/>
      <c r="SQG344" s="9"/>
      <c r="SQH344" s="9"/>
      <c r="SQI344" s="9"/>
      <c r="SQJ344" s="9"/>
      <c r="SQK344" s="9"/>
      <c r="SQL344" s="9"/>
      <c r="SQM344" s="9"/>
      <c r="SQN344" s="9"/>
      <c r="SQO344" s="9"/>
      <c r="SQP344" s="9"/>
      <c r="SQQ344" s="9"/>
      <c r="SQR344" s="9"/>
      <c r="SQS344" s="9"/>
      <c r="SQT344" s="9"/>
      <c r="SQU344" s="9"/>
      <c r="SQV344" s="9"/>
      <c r="SQW344" s="9"/>
      <c r="SQX344" s="9"/>
      <c r="SQY344" s="9"/>
      <c r="SQZ344" s="9"/>
      <c r="SRA344" s="9"/>
      <c r="SRB344" s="9"/>
      <c r="SRC344" s="9"/>
      <c r="SRD344" s="9"/>
      <c r="SRE344" s="9"/>
      <c r="SRF344" s="9"/>
      <c r="SRG344" s="9"/>
      <c r="SRH344" s="9"/>
      <c r="SRI344" s="9"/>
      <c r="SRJ344" s="9"/>
      <c r="SRK344" s="9"/>
      <c r="SRL344" s="9"/>
      <c r="SRM344" s="9"/>
      <c r="SRN344" s="9"/>
      <c r="SRO344" s="9"/>
      <c r="SRP344" s="9"/>
      <c r="SRQ344" s="9"/>
      <c r="SRR344" s="9"/>
      <c r="SRS344" s="9"/>
      <c r="SRT344" s="9"/>
      <c r="SRU344" s="9"/>
      <c r="SRV344" s="9"/>
      <c r="SRW344" s="9"/>
      <c r="SRX344" s="9"/>
      <c r="SRY344" s="9"/>
      <c r="SRZ344" s="9"/>
      <c r="SSA344" s="9"/>
      <c r="SSB344" s="9"/>
      <c r="SSC344" s="9"/>
      <c r="SSD344" s="9"/>
      <c r="SSE344" s="9"/>
      <c r="SSF344" s="9"/>
      <c r="SSG344" s="9"/>
      <c r="SSH344" s="9"/>
      <c r="SSI344" s="9"/>
      <c r="SSJ344" s="9"/>
      <c r="SSK344" s="9"/>
      <c r="SSL344" s="9"/>
      <c r="SSM344" s="9"/>
      <c r="SSN344" s="9"/>
      <c r="SSO344" s="9"/>
      <c r="SSP344" s="9"/>
      <c r="SSQ344" s="9"/>
      <c r="SSR344" s="9"/>
      <c r="SSS344" s="9"/>
      <c r="SST344" s="9"/>
      <c r="SSU344" s="9"/>
      <c r="SSV344" s="9"/>
      <c r="SSW344" s="9"/>
      <c r="SSX344" s="9"/>
      <c r="SSY344" s="9"/>
      <c r="SSZ344" s="9"/>
      <c r="STA344" s="9"/>
      <c r="STB344" s="9"/>
      <c r="STC344" s="9"/>
      <c r="STD344" s="9"/>
      <c r="STE344" s="9"/>
      <c r="STF344" s="9"/>
      <c r="STG344" s="9"/>
      <c r="STH344" s="9"/>
      <c r="STI344" s="9"/>
      <c r="STJ344" s="9"/>
      <c r="STK344" s="9"/>
      <c r="STL344" s="9"/>
      <c r="STM344" s="9"/>
      <c r="STN344" s="9"/>
      <c r="STO344" s="9"/>
      <c r="STP344" s="9"/>
      <c r="STQ344" s="9"/>
      <c r="STR344" s="9"/>
      <c r="STS344" s="9"/>
      <c r="STT344" s="9"/>
      <c r="STU344" s="9"/>
      <c r="STV344" s="9"/>
      <c r="STW344" s="9"/>
      <c r="STX344" s="9"/>
      <c r="STY344" s="9"/>
      <c r="STZ344" s="9"/>
      <c r="SUA344" s="9"/>
      <c r="SUB344" s="9"/>
      <c r="SUC344" s="9"/>
      <c r="SUD344" s="9"/>
      <c r="SUE344" s="9"/>
      <c r="SUF344" s="9"/>
      <c r="SUG344" s="9"/>
      <c r="SUH344" s="9"/>
      <c r="SUI344" s="9"/>
      <c r="SUJ344" s="9"/>
      <c r="SUK344" s="9"/>
      <c r="SUL344" s="9"/>
      <c r="SUM344" s="9"/>
      <c r="SUN344" s="9"/>
      <c r="SUO344" s="9"/>
      <c r="SUP344" s="9"/>
      <c r="SUQ344" s="9"/>
      <c r="SUR344" s="9"/>
      <c r="SUS344" s="9"/>
      <c r="SUT344" s="9"/>
      <c r="SUU344" s="9"/>
      <c r="SUV344" s="9"/>
      <c r="SUW344" s="9"/>
      <c r="SUX344" s="9"/>
      <c r="SUY344" s="9"/>
      <c r="SUZ344" s="9"/>
      <c r="SVA344" s="9"/>
      <c r="SVB344" s="9"/>
      <c r="SVC344" s="9"/>
      <c r="SVD344" s="9"/>
      <c r="SVE344" s="9"/>
      <c r="SVF344" s="9"/>
      <c r="SVG344" s="9"/>
      <c r="SVH344" s="9"/>
      <c r="SVI344" s="9"/>
      <c r="SVJ344" s="9"/>
      <c r="SVK344" s="9"/>
      <c r="SVL344" s="9"/>
      <c r="SVM344" s="9"/>
      <c r="SVN344" s="9"/>
      <c r="SVO344" s="9"/>
      <c r="SVP344" s="9"/>
      <c r="SVQ344" s="9"/>
      <c r="SVR344" s="9"/>
      <c r="SVS344" s="9"/>
      <c r="SVT344" s="9"/>
      <c r="SVU344" s="9"/>
      <c r="SVV344" s="9"/>
      <c r="SVW344" s="9"/>
      <c r="SVX344" s="9"/>
      <c r="SVY344" s="9"/>
      <c r="SVZ344" s="9"/>
      <c r="SWA344" s="9"/>
      <c r="SWB344" s="9"/>
      <c r="SWC344" s="9"/>
      <c r="SWD344" s="9"/>
      <c r="SWE344" s="9"/>
      <c r="SWF344" s="9"/>
      <c r="SWG344" s="9"/>
      <c r="SWH344" s="9"/>
      <c r="SWI344" s="9"/>
      <c r="SWJ344" s="9"/>
      <c r="SWK344" s="9"/>
      <c r="SWL344" s="9"/>
      <c r="SWM344" s="9"/>
      <c r="SWN344" s="9"/>
      <c r="SWO344" s="9"/>
      <c r="SWP344" s="9"/>
      <c r="SWQ344" s="9"/>
      <c r="SWR344" s="9"/>
      <c r="SWS344" s="9"/>
      <c r="SWT344" s="9"/>
      <c r="SWU344" s="9"/>
      <c r="SWV344" s="9"/>
      <c r="SWW344" s="9"/>
      <c r="SWX344" s="9"/>
      <c r="SWY344" s="9"/>
      <c r="SWZ344" s="9"/>
      <c r="SXA344" s="9"/>
      <c r="SXB344" s="9"/>
      <c r="SXC344" s="9"/>
      <c r="SXD344" s="9"/>
      <c r="SXE344" s="9"/>
      <c r="SXF344" s="9"/>
      <c r="SXG344" s="9"/>
      <c r="SXH344" s="9"/>
      <c r="SXI344" s="9"/>
      <c r="SXJ344" s="9"/>
      <c r="SXK344" s="9"/>
      <c r="SXL344" s="9"/>
      <c r="SXM344" s="9"/>
      <c r="SXN344" s="9"/>
      <c r="SXO344" s="9"/>
      <c r="SXP344" s="9"/>
      <c r="SXQ344" s="9"/>
      <c r="SXR344" s="9"/>
      <c r="SXS344" s="9"/>
      <c r="SXT344" s="9"/>
      <c r="SXU344" s="9"/>
      <c r="SXV344" s="9"/>
      <c r="SXW344" s="9"/>
      <c r="SXX344" s="9"/>
      <c r="SXY344" s="9"/>
      <c r="SXZ344" s="9"/>
      <c r="SYA344" s="9"/>
      <c r="SYB344" s="9"/>
      <c r="SYC344" s="9"/>
      <c r="SYD344" s="9"/>
      <c r="SYE344" s="9"/>
      <c r="SYF344" s="9"/>
      <c r="SYG344" s="9"/>
      <c r="SYH344" s="9"/>
      <c r="SYI344" s="9"/>
      <c r="SYJ344" s="9"/>
      <c r="SYK344" s="9"/>
      <c r="SYL344" s="9"/>
      <c r="SYM344" s="9"/>
      <c r="SYN344" s="9"/>
      <c r="SYO344" s="9"/>
      <c r="SYP344" s="9"/>
      <c r="SYQ344" s="9"/>
      <c r="SYR344" s="9"/>
      <c r="SYS344" s="9"/>
      <c r="SYT344" s="9"/>
      <c r="SYU344" s="9"/>
      <c r="SYV344" s="9"/>
      <c r="SYW344" s="9"/>
      <c r="SYX344" s="9"/>
      <c r="SYY344" s="9"/>
      <c r="SYZ344" s="9"/>
      <c r="SZA344" s="9"/>
      <c r="SZB344" s="9"/>
      <c r="SZC344" s="9"/>
      <c r="SZD344" s="9"/>
      <c r="SZE344" s="9"/>
      <c r="SZF344" s="9"/>
      <c r="SZG344" s="9"/>
      <c r="SZH344" s="9"/>
      <c r="SZI344" s="9"/>
      <c r="SZJ344" s="9"/>
      <c r="SZK344" s="9"/>
      <c r="SZL344" s="9"/>
      <c r="SZM344" s="9"/>
      <c r="SZN344" s="9"/>
      <c r="SZO344" s="9"/>
      <c r="SZP344" s="9"/>
      <c r="SZQ344" s="9"/>
      <c r="SZR344" s="9"/>
      <c r="SZS344" s="9"/>
      <c r="SZT344" s="9"/>
      <c r="SZU344" s="9"/>
      <c r="SZV344" s="9"/>
      <c r="SZW344" s="9"/>
      <c r="SZX344" s="9"/>
      <c r="SZY344" s="9"/>
      <c r="SZZ344" s="9"/>
      <c r="TAA344" s="9"/>
      <c r="TAB344" s="9"/>
      <c r="TAC344" s="9"/>
      <c r="TAD344" s="9"/>
      <c r="TAE344" s="9"/>
      <c r="TAF344" s="9"/>
      <c r="TAG344" s="9"/>
      <c r="TAH344" s="9"/>
      <c r="TAI344" s="9"/>
      <c r="TAJ344" s="9"/>
      <c r="TAK344" s="9"/>
      <c r="TAL344" s="9"/>
      <c r="TAM344" s="9"/>
      <c r="TAN344" s="9"/>
      <c r="TAO344" s="9"/>
      <c r="TAP344" s="9"/>
      <c r="TAQ344" s="9"/>
      <c r="TAR344" s="9"/>
      <c r="TAS344" s="9"/>
      <c r="TAT344" s="9"/>
      <c r="TAU344" s="9"/>
      <c r="TAV344" s="9"/>
      <c r="TAW344" s="9"/>
      <c r="TAX344" s="9"/>
      <c r="TAY344" s="9"/>
      <c r="TAZ344" s="9"/>
      <c r="TBA344" s="9"/>
      <c r="TBB344" s="9"/>
      <c r="TBC344" s="9"/>
      <c r="TBD344" s="9"/>
      <c r="TBE344" s="9"/>
      <c r="TBF344" s="9"/>
      <c r="TBG344" s="9"/>
      <c r="TBH344" s="9"/>
      <c r="TBI344" s="9"/>
      <c r="TBJ344" s="9"/>
      <c r="TBK344" s="9"/>
      <c r="TBL344" s="9"/>
      <c r="TBM344" s="9"/>
      <c r="TBN344" s="9"/>
      <c r="TBO344" s="9"/>
      <c r="TBP344" s="9"/>
      <c r="TBQ344" s="9"/>
      <c r="TBR344" s="9"/>
      <c r="TBS344" s="9"/>
      <c r="TBT344" s="9"/>
      <c r="TBU344" s="9"/>
      <c r="TBV344" s="9"/>
      <c r="TBW344" s="9"/>
      <c r="TBX344" s="9"/>
      <c r="TBY344" s="9"/>
      <c r="TBZ344" s="9"/>
      <c r="TCA344" s="9"/>
      <c r="TCB344" s="9"/>
      <c r="TCC344" s="9"/>
      <c r="TCD344" s="9"/>
      <c r="TCE344" s="9"/>
      <c r="TCF344" s="9"/>
      <c r="TCG344" s="9"/>
      <c r="TCH344" s="9"/>
      <c r="TCI344" s="9"/>
      <c r="TCJ344" s="9"/>
      <c r="TCK344" s="9"/>
      <c r="TCL344" s="9"/>
      <c r="TCM344" s="9"/>
      <c r="TCN344" s="9"/>
      <c r="TCO344" s="9"/>
      <c r="TCP344" s="9"/>
      <c r="TCQ344" s="9"/>
      <c r="TCR344" s="9"/>
      <c r="TCS344" s="9"/>
      <c r="TCT344" s="9"/>
      <c r="TCU344" s="9"/>
      <c r="TCV344" s="9"/>
      <c r="TCW344" s="9"/>
      <c r="TCX344" s="9"/>
      <c r="TCY344" s="9"/>
      <c r="TCZ344" s="9"/>
      <c r="TDA344" s="9"/>
      <c r="TDB344" s="9"/>
      <c r="TDC344" s="9"/>
      <c r="TDD344" s="9"/>
      <c r="TDE344" s="9"/>
      <c r="TDF344" s="9"/>
      <c r="TDG344" s="9"/>
      <c r="TDH344" s="9"/>
      <c r="TDI344" s="9"/>
      <c r="TDJ344" s="9"/>
      <c r="TDK344" s="9"/>
      <c r="TDL344" s="9"/>
      <c r="TDM344" s="9"/>
      <c r="TDN344" s="9"/>
      <c r="TDO344" s="9"/>
      <c r="TDP344" s="9"/>
      <c r="TDQ344" s="9"/>
      <c r="TDR344" s="9"/>
      <c r="TDS344" s="9"/>
      <c r="TDT344" s="9"/>
      <c r="TDU344" s="9"/>
      <c r="TDV344" s="9"/>
      <c r="TDW344" s="9"/>
      <c r="TDX344" s="9"/>
      <c r="TDY344" s="9"/>
      <c r="TDZ344" s="9"/>
      <c r="TEA344" s="9"/>
      <c r="TEB344" s="9"/>
      <c r="TEC344" s="9"/>
      <c r="TED344" s="9"/>
      <c r="TEE344" s="9"/>
      <c r="TEF344" s="9"/>
      <c r="TEG344" s="9"/>
      <c r="TEH344" s="9"/>
      <c r="TEI344" s="9"/>
      <c r="TEJ344" s="9"/>
      <c r="TEK344" s="9"/>
      <c r="TEL344" s="9"/>
      <c r="TEM344" s="9"/>
      <c r="TEN344" s="9"/>
      <c r="TEO344" s="9"/>
      <c r="TEP344" s="9"/>
      <c r="TEQ344" s="9"/>
      <c r="TER344" s="9"/>
      <c r="TES344" s="9"/>
      <c r="TET344" s="9"/>
      <c r="TEU344" s="9"/>
      <c r="TEV344" s="9"/>
      <c r="TEW344" s="9"/>
      <c r="TEX344" s="9"/>
      <c r="TEY344" s="9"/>
      <c r="TEZ344" s="9"/>
      <c r="TFA344" s="9"/>
      <c r="TFB344" s="9"/>
      <c r="TFC344" s="9"/>
      <c r="TFD344" s="9"/>
      <c r="TFE344" s="9"/>
      <c r="TFF344" s="9"/>
      <c r="TFG344" s="9"/>
      <c r="TFH344" s="9"/>
      <c r="TFI344" s="9"/>
      <c r="TFJ344" s="9"/>
      <c r="TFK344" s="9"/>
      <c r="TFL344" s="9"/>
      <c r="TFM344" s="9"/>
      <c r="TFN344" s="9"/>
      <c r="TFO344" s="9"/>
      <c r="TFP344" s="9"/>
      <c r="TFQ344" s="9"/>
      <c r="TFR344" s="9"/>
      <c r="TFS344" s="9"/>
      <c r="TFT344" s="9"/>
      <c r="TFU344" s="9"/>
      <c r="TFV344" s="9"/>
      <c r="TFW344" s="9"/>
      <c r="TFX344" s="9"/>
      <c r="TFY344" s="9"/>
      <c r="TFZ344" s="9"/>
      <c r="TGA344" s="9"/>
      <c r="TGB344" s="9"/>
      <c r="TGC344" s="9"/>
      <c r="TGD344" s="9"/>
      <c r="TGE344" s="9"/>
      <c r="TGF344" s="9"/>
      <c r="TGG344" s="9"/>
      <c r="TGH344" s="9"/>
      <c r="TGI344" s="9"/>
      <c r="TGJ344" s="9"/>
      <c r="TGK344" s="9"/>
      <c r="TGL344" s="9"/>
      <c r="TGM344" s="9"/>
      <c r="TGN344" s="9"/>
      <c r="TGO344" s="9"/>
      <c r="TGP344" s="9"/>
      <c r="TGQ344" s="9"/>
      <c r="TGR344" s="9"/>
      <c r="TGS344" s="9"/>
      <c r="TGT344" s="9"/>
      <c r="TGU344" s="9"/>
      <c r="TGV344" s="9"/>
      <c r="TGW344" s="9"/>
      <c r="TGX344" s="9"/>
      <c r="TGY344" s="9"/>
      <c r="TGZ344" s="9"/>
      <c r="THA344" s="9"/>
      <c r="THB344" s="9"/>
      <c r="THC344" s="9"/>
      <c r="THD344" s="9"/>
      <c r="THE344" s="9"/>
      <c r="THF344" s="9"/>
      <c r="THG344" s="9"/>
      <c r="THH344" s="9"/>
      <c r="THI344" s="9"/>
      <c r="THJ344" s="9"/>
      <c r="THK344" s="9"/>
      <c r="THL344" s="9"/>
      <c r="THM344" s="9"/>
      <c r="THN344" s="9"/>
      <c r="THO344" s="9"/>
      <c r="THP344" s="9"/>
      <c r="THQ344" s="9"/>
      <c r="THR344" s="9"/>
      <c r="THS344" s="9"/>
      <c r="THT344" s="9"/>
      <c r="THU344" s="9"/>
      <c r="THV344" s="9"/>
      <c r="THW344" s="9"/>
      <c r="THX344" s="9"/>
      <c r="THY344" s="9"/>
      <c r="THZ344" s="9"/>
      <c r="TIA344" s="9"/>
      <c r="TIB344" s="9"/>
      <c r="TIC344" s="9"/>
      <c r="TID344" s="9"/>
      <c r="TIE344" s="9"/>
      <c r="TIF344" s="9"/>
      <c r="TIG344" s="9"/>
      <c r="TIH344" s="9"/>
      <c r="TII344" s="9"/>
      <c r="TIJ344" s="9"/>
      <c r="TIK344" s="9"/>
      <c r="TIL344" s="9"/>
      <c r="TIM344" s="9"/>
      <c r="TIN344" s="9"/>
      <c r="TIO344" s="9"/>
      <c r="TIP344" s="9"/>
      <c r="TIQ344" s="9"/>
      <c r="TIR344" s="9"/>
      <c r="TIS344" s="9"/>
      <c r="TIT344" s="9"/>
      <c r="TIU344" s="9"/>
      <c r="TIV344" s="9"/>
      <c r="TIW344" s="9"/>
      <c r="TIX344" s="9"/>
      <c r="TIY344" s="9"/>
      <c r="TIZ344" s="9"/>
      <c r="TJA344" s="9"/>
      <c r="TJB344" s="9"/>
      <c r="TJC344" s="9"/>
      <c r="TJD344" s="9"/>
      <c r="TJE344" s="9"/>
      <c r="TJF344" s="9"/>
      <c r="TJG344" s="9"/>
      <c r="TJH344" s="9"/>
      <c r="TJI344" s="9"/>
      <c r="TJJ344" s="9"/>
      <c r="TJK344" s="9"/>
      <c r="TJL344" s="9"/>
      <c r="TJM344" s="9"/>
      <c r="TJN344" s="9"/>
      <c r="TJO344" s="9"/>
      <c r="TJP344" s="9"/>
      <c r="TJQ344" s="9"/>
      <c r="TJR344" s="9"/>
      <c r="TJS344" s="9"/>
      <c r="TJT344" s="9"/>
      <c r="TJU344" s="9"/>
      <c r="TJV344" s="9"/>
      <c r="TJW344" s="9"/>
      <c r="TJX344" s="9"/>
      <c r="TJY344" s="9"/>
      <c r="TJZ344" s="9"/>
      <c r="TKA344" s="9"/>
      <c r="TKB344" s="9"/>
      <c r="TKC344" s="9"/>
      <c r="TKD344" s="9"/>
      <c r="TKE344" s="9"/>
      <c r="TKF344" s="9"/>
      <c r="TKG344" s="9"/>
      <c r="TKH344" s="9"/>
      <c r="TKI344" s="9"/>
      <c r="TKJ344" s="9"/>
      <c r="TKK344" s="9"/>
      <c r="TKL344" s="9"/>
      <c r="TKM344" s="9"/>
      <c r="TKN344" s="9"/>
      <c r="TKO344" s="9"/>
      <c r="TKP344" s="9"/>
      <c r="TKQ344" s="9"/>
      <c r="TKR344" s="9"/>
      <c r="TKS344" s="9"/>
      <c r="TKT344" s="9"/>
      <c r="TKU344" s="9"/>
      <c r="TKV344" s="9"/>
      <c r="TKW344" s="9"/>
      <c r="TKX344" s="9"/>
      <c r="TKY344" s="9"/>
      <c r="TKZ344" s="9"/>
      <c r="TLA344" s="9"/>
      <c r="TLB344" s="9"/>
      <c r="TLC344" s="9"/>
      <c r="TLD344" s="9"/>
      <c r="TLE344" s="9"/>
      <c r="TLF344" s="9"/>
      <c r="TLG344" s="9"/>
      <c r="TLH344" s="9"/>
      <c r="TLI344" s="9"/>
      <c r="TLJ344" s="9"/>
      <c r="TLK344" s="9"/>
      <c r="TLL344" s="9"/>
      <c r="TLM344" s="9"/>
      <c r="TLN344" s="9"/>
      <c r="TLO344" s="9"/>
      <c r="TLP344" s="9"/>
      <c r="TLQ344" s="9"/>
      <c r="TLR344" s="9"/>
      <c r="TLS344" s="9"/>
      <c r="TLT344" s="9"/>
      <c r="TLU344" s="9"/>
      <c r="TLV344" s="9"/>
      <c r="TLW344" s="9"/>
      <c r="TLX344" s="9"/>
      <c r="TLY344" s="9"/>
      <c r="TLZ344" s="9"/>
      <c r="TMA344" s="9"/>
      <c r="TMB344" s="9"/>
      <c r="TMC344" s="9"/>
      <c r="TMD344" s="9"/>
      <c r="TME344" s="9"/>
      <c r="TMF344" s="9"/>
      <c r="TMG344" s="9"/>
      <c r="TMH344" s="9"/>
      <c r="TMI344" s="9"/>
      <c r="TMJ344" s="9"/>
      <c r="TMK344" s="9"/>
      <c r="TML344" s="9"/>
      <c r="TMM344" s="9"/>
      <c r="TMN344" s="9"/>
      <c r="TMO344" s="9"/>
      <c r="TMP344" s="9"/>
      <c r="TMQ344" s="9"/>
      <c r="TMR344" s="9"/>
      <c r="TMS344" s="9"/>
      <c r="TMT344" s="9"/>
      <c r="TMU344" s="9"/>
      <c r="TMV344" s="9"/>
      <c r="TMW344" s="9"/>
      <c r="TMX344" s="9"/>
      <c r="TMY344" s="9"/>
      <c r="TMZ344" s="9"/>
      <c r="TNA344" s="9"/>
      <c r="TNB344" s="9"/>
      <c r="TNC344" s="9"/>
      <c r="TND344" s="9"/>
      <c r="TNE344" s="9"/>
      <c r="TNF344" s="9"/>
      <c r="TNG344" s="9"/>
      <c r="TNH344" s="9"/>
      <c r="TNI344" s="9"/>
      <c r="TNJ344" s="9"/>
      <c r="TNK344" s="9"/>
      <c r="TNL344" s="9"/>
      <c r="TNM344" s="9"/>
      <c r="TNN344" s="9"/>
      <c r="TNO344" s="9"/>
      <c r="TNP344" s="9"/>
      <c r="TNQ344" s="9"/>
      <c r="TNR344" s="9"/>
      <c r="TNS344" s="9"/>
      <c r="TNT344" s="9"/>
      <c r="TNU344" s="9"/>
      <c r="TNV344" s="9"/>
      <c r="TNW344" s="9"/>
      <c r="TNX344" s="9"/>
      <c r="TNY344" s="9"/>
      <c r="TNZ344" s="9"/>
      <c r="TOA344" s="9"/>
      <c r="TOB344" s="9"/>
      <c r="TOC344" s="9"/>
      <c r="TOD344" s="9"/>
      <c r="TOE344" s="9"/>
      <c r="TOF344" s="9"/>
      <c r="TOG344" s="9"/>
      <c r="TOH344" s="9"/>
      <c r="TOI344" s="9"/>
      <c r="TOJ344" s="9"/>
      <c r="TOK344" s="9"/>
      <c r="TOL344" s="9"/>
      <c r="TOM344" s="9"/>
      <c r="TON344" s="9"/>
      <c r="TOO344" s="9"/>
      <c r="TOP344" s="9"/>
      <c r="TOQ344" s="9"/>
      <c r="TOR344" s="9"/>
      <c r="TOS344" s="9"/>
      <c r="TOT344" s="9"/>
      <c r="TOU344" s="9"/>
      <c r="TOV344" s="9"/>
      <c r="TOW344" s="9"/>
      <c r="TOX344" s="9"/>
      <c r="TOY344" s="9"/>
      <c r="TOZ344" s="9"/>
      <c r="TPA344" s="9"/>
      <c r="TPB344" s="9"/>
      <c r="TPC344" s="9"/>
      <c r="TPD344" s="9"/>
      <c r="TPE344" s="9"/>
      <c r="TPF344" s="9"/>
      <c r="TPG344" s="9"/>
      <c r="TPH344" s="9"/>
      <c r="TPI344" s="9"/>
      <c r="TPJ344" s="9"/>
      <c r="TPK344" s="9"/>
      <c r="TPL344" s="9"/>
      <c r="TPM344" s="9"/>
      <c r="TPN344" s="9"/>
      <c r="TPO344" s="9"/>
      <c r="TPP344" s="9"/>
      <c r="TPQ344" s="9"/>
      <c r="TPR344" s="9"/>
      <c r="TPS344" s="9"/>
      <c r="TPT344" s="9"/>
      <c r="TPU344" s="9"/>
      <c r="TPV344" s="9"/>
      <c r="TPW344" s="9"/>
      <c r="TPX344" s="9"/>
      <c r="TPY344" s="9"/>
      <c r="TPZ344" s="9"/>
      <c r="TQA344" s="9"/>
      <c r="TQB344" s="9"/>
      <c r="TQC344" s="9"/>
      <c r="TQD344" s="9"/>
      <c r="TQE344" s="9"/>
      <c r="TQF344" s="9"/>
      <c r="TQG344" s="9"/>
      <c r="TQH344" s="9"/>
      <c r="TQI344" s="9"/>
      <c r="TQJ344" s="9"/>
      <c r="TQK344" s="9"/>
      <c r="TQL344" s="9"/>
      <c r="TQM344" s="9"/>
      <c r="TQN344" s="9"/>
      <c r="TQO344" s="9"/>
      <c r="TQP344" s="9"/>
      <c r="TQQ344" s="9"/>
      <c r="TQR344" s="9"/>
      <c r="TQS344" s="9"/>
      <c r="TQT344" s="9"/>
      <c r="TQU344" s="9"/>
      <c r="TQV344" s="9"/>
      <c r="TQW344" s="9"/>
      <c r="TQX344" s="9"/>
      <c r="TQY344" s="9"/>
      <c r="TQZ344" s="9"/>
      <c r="TRA344" s="9"/>
      <c r="TRB344" s="9"/>
      <c r="TRC344" s="9"/>
      <c r="TRD344" s="9"/>
      <c r="TRE344" s="9"/>
      <c r="TRF344" s="9"/>
      <c r="TRG344" s="9"/>
      <c r="TRH344" s="9"/>
      <c r="TRI344" s="9"/>
      <c r="TRJ344" s="9"/>
      <c r="TRK344" s="9"/>
      <c r="TRL344" s="9"/>
      <c r="TRM344" s="9"/>
      <c r="TRN344" s="9"/>
      <c r="TRO344" s="9"/>
      <c r="TRP344" s="9"/>
      <c r="TRQ344" s="9"/>
      <c r="TRR344" s="9"/>
      <c r="TRS344" s="9"/>
      <c r="TRT344" s="9"/>
      <c r="TRU344" s="9"/>
      <c r="TRV344" s="9"/>
      <c r="TRW344" s="9"/>
      <c r="TRX344" s="9"/>
      <c r="TRY344" s="9"/>
      <c r="TRZ344" s="9"/>
      <c r="TSA344" s="9"/>
      <c r="TSB344" s="9"/>
      <c r="TSC344" s="9"/>
      <c r="TSD344" s="9"/>
      <c r="TSE344" s="9"/>
      <c r="TSF344" s="9"/>
      <c r="TSG344" s="9"/>
      <c r="TSH344" s="9"/>
      <c r="TSI344" s="9"/>
      <c r="TSJ344" s="9"/>
      <c r="TSK344" s="9"/>
      <c r="TSL344" s="9"/>
      <c r="TSM344" s="9"/>
      <c r="TSN344" s="9"/>
      <c r="TSO344" s="9"/>
      <c r="TSP344" s="9"/>
      <c r="TSQ344" s="9"/>
      <c r="TSR344" s="9"/>
      <c r="TSS344" s="9"/>
      <c r="TST344" s="9"/>
      <c r="TSU344" s="9"/>
      <c r="TSV344" s="9"/>
      <c r="TSW344" s="9"/>
      <c r="TSX344" s="9"/>
      <c r="TSY344" s="9"/>
      <c r="TSZ344" s="9"/>
      <c r="TTA344" s="9"/>
      <c r="TTB344" s="9"/>
      <c r="TTC344" s="9"/>
      <c r="TTD344" s="9"/>
      <c r="TTE344" s="9"/>
      <c r="TTF344" s="9"/>
      <c r="TTG344" s="9"/>
      <c r="TTH344" s="9"/>
      <c r="TTI344" s="9"/>
      <c r="TTJ344" s="9"/>
      <c r="TTK344" s="9"/>
      <c r="TTL344" s="9"/>
      <c r="TTM344" s="9"/>
      <c r="TTN344" s="9"/>
      <c r="TTO344" s="9"/>
      <c r="TTP344" s="9"/>
      <c r="TTQ344" s="9"/>
      <c r="TTR344" s="9"/>
      <c r="TTS344" s="9"/>
      <c r="TTT344" s="9"/>
      <c r="TTU344" s="9"/>
      <c r="TTV344" s="9"/>
      <c r="TTW344" s="9"/>
      <c r="TTX344" s="9"/>
      <c r="TTY344" s="9"/>
      <c r="TTZ344" s="9"/>
      <c r="TUA344" s="9"/>
      <c r="TUB344" s="9"/>
      <c r="TUC344" s="9"/>
      <c r="TUD344" s="9"/>
      <c r="TUE344" s="9"/>
      <c r="TUF344" s="9"/>
      <c r="TUG344" s="9"/>
      <c r="TUH344" s="9"/>
      <c r="TUI344" s="9"/>
      <c r="TUJ344" s="9"/>
      <c r="TUK344" s="9"/>
      <c r="TUL344" s="9"/>
      <c r="TUM344" s="9"/>
      <c r="TUN344" s="9"/>
      <c r="TUO344" s="9"/>
      <c r="TUP344" s="9"/>
      <c r="TUQ344" s="9"/>
      <c r="TUR344" s="9"/>
      <c r="TUS344" s="9"/>
      <c r="TUT344" s="9"/>
      <c r="TUU344" s="9"/>
      <c r="TUV344" s="9"/>
      <c r="TUW344" s="9"/>
      <c r="TUX344" s="9"/>
      <c r="TUY344" s="9"/>
      <c r="TUZ344" s="9"/>
      <c r="TVA344" s="9"/>
      <c r="TVB344" s="9"/>
      <c r="TVC344" s="9"/>
      <c r="TVD344" s="9"/>
      <c r="TVE344" s="9"/>
      <c r="TVF344" s="9"/>
      <c r="TVG344" s="9"/>
      <c r="TVH344" s="9"/>
      <c r="TVI344" s="9"/>
      <c r="TVJ344" s="9"/>
      <c r="TVK344" s="9"/>
      <c r="TVL344" s="9"/>
      <c r="TVM344" s="9"/>
      <c r="TVN344" s="9"/>
      <c r="TVO344" s="9"/>
      <c r="TVP344" s="9"/>
      <c r="TVQ344" s="9"/>
      <c r="TVR344" s="9"/>
      <c r="TVS344" s="9"/>
      <c r="TVT344" s="9"/>
      <c r="TVU344" s="9"/>
      <c r="TVV344" s="9"/>
      <c r="TVW344" s="9"/>
      <c r="TVX344" s="9"/>
      <c r="TVY344" s="9"/>
      <c r="TVZ344" s="9"/>
      <c r="TWA344" s="9"/>
      <c r="TWB344" s="9"/>
      <c r="TWC344" s="9"/>
      <c r="TWD344" s="9"/>
      <c r="TWE344" s="9"/>
      <c r="TWF344" s="9"/>
      <c r="TWG344" s="9"/>
      <c r="TWH344" s="9"/>
      <c r="TWI344" s="9"/>
      <c r="TWJ344" s="9"/>
      <c r="TWK344" s="9"/>
      <c r="TWL344" s="9"/>
      <c r="TWM344" s="9"/>
      <c r="TWN344" s="9"/>
      <c r="TWO344" s="9"/>
      <c r="TWP344" s="9"/>
      <c r="TWQ344" s="9"/>
      <c r="TWR344" s="9"/>
      <c r="TWS344" s="9"/>
      <c r="TWT344" s="9"/>
      <c r="TWU344" s="9"/>
      <c r="TWV344" s="9"/>
      <c r="TWW344" s="9"/>
      <c r="TWX344" s="9"/>
      <c r="TWY344" s="9"/>
      <c r="TWZ344" s="9"/>
      <c r="TXA344" s="9"/>
      <c r="TXB344" s="9"/>
      <c r="TXC344" s="9"/>
      <c r="TXD344" s="9"/>
      <c r="TXE344" s="9"/>
      <c r="TXF344" s="9"/>
      <c r="TXG344" s="9"/>
      <c r="TXH344" s="9"/>
      <c r="TXI344" s="9"/>
      <c r="TXJ344" s="9"/>
      <c r="TXK344" s="9"/>
      <c r="TXL344" s="9"/>
      <c r="TXM344" s="9"/>
      <c r="TXN344" s="9"/>
      <c r="TXO344" s="9"/>
      <c r="TXP344" s="9"/>
      <c r="TXQ344" s="9"/>
      <c r="TXR344" s="9"/>
      <c r="TXS344" s="9"/>
      <c r="TXT344" s="9"/>
      <c r="TXU344" s="9"/>
      <c r="TXV344" s="9"/>
      <c r="TXW344" s="9"/>
      <c r="TXX344" s="9"/>
      <c r="TXY344" s="9"/>
      <c r="TXZ344" s="9"/>
      <c r="TYA344" s="9"/>
      <c r="TYB344" s="9"/>
      <c r="TYC344" s="9"/>
      <c r="TYD344" s="9"/>
      <c r="TYE344" s="9"/>
      <c r="TYF344" s="9"/>
      <c r="TYG344" s="9"/>
      <c r="TYH344" s="9"/>
      <c r="TYI344" s="9"/>
      <c r="TYJ344" s="9"/>
      <c r="TYK344" s="9"/>
      <c r="TYL344" s="9"/>
      <c r="TYM344" s="9"/>
      <c r="TYN344" s="9"/>
      <c r="TYO344" s="9"/>
      <c r="TYP344" s="9"/>
      <c r="TYQ344" s="9"/>
      <c r="TYR344" s="9"/>
      <c r="TYS344" s="9"/>
      <c r="TYT344" s="9"/>
      <c r="TYU344" s="9"/>
      <c r="TYV344" s="9"/>
      <c r="TYW344" s="9"/>
      <c r="TYX344" s="9"/>
      <c r="TYY344" s="9"/>
      <c r="TYZ344" s="9"/>
      <c r="TZA344" s="9"/>
      <c r="TZB344" s="9"/>
      <c r="TZC344" s="9"/>
      <c r="TZD344" s="9"/>
      <c r="TZE344" s="9"/>
      <c r="TZF344" s="9"/>
      <c r="TZG344" s="9"/>
      <c r="TZH344" s="9"/>
      <c r="TZI344" s="9"/>
      <c r="TZJ344" s="9"/>
      <c r="TZK344" s="9"/>
      <c r="TZL344" s="9"/>
      <c r="TZM344" s="9"/>
      <c r="TZN344" s="9"/>
      <c r="TZO344" s="9"/>
      <c r="TZP344" s="9"/>
      <c r="TZQ344" s="9"/>
      <c r="TZR344" s="9"/>
      <c r="TZS344" s="9"/>
      <c r="TZT344" s="9"/>
      <c r="TZU344" s="9"/>
      <c r="TZV344" s="9"/>
      <c r="TZW344" s="9"/>
      <c r="TZX344" s="9"/>
      <c r="TZY344" s="9"/>
      <c r="TZZ344" s="9"/>
      <c r="UAA344" s="9"/>
      <c r="UAB344" s="9"/>
      <c r="UAC344" s="9"/>
      <c r="UAD344" s="9"/>
      <c r="UAE344" s="9"/>
      <c r="UAF344" s="9"/>
      <c r="UAG344" s="9"/>
      <c r="UAH344" s="9"/>
      <c r="UAI344" s="9"/>
      <c r="UAJ344" s="9"/>
      <c r="UAK344" s="9"/>
      <c r="UAL344" s="9"/>
      <c r="UAM344" s="9"/>
      <c r="UAN344" s="9"/>
      <c r="UAO344" s="9"/>
      <c r="UAP344" s="9"/>
      <c r="UAQ344" s="9"/>
      <c r="UAR344" s="9"/>
      <c r="UAS344" s="9"/>
      <c r="UAT344" s="9"/>
      <c r="UAU344" s="9"/>
      <c r="UAV344" s="9"/>
      <c r="UAW344" s="9"/>
      <c r="UAX344" s="9"/>
      <c r="UAY344" s="9"/>
      <c r="UAZ344" s="9"/>
      <c r="UBA344" s="9"/>
      <c r="UBB344" s="9"/>
      <c r="UBC344" s="9"/>
      <c r="UBD344" s="9"/>
      <c r="UBE344" s="9"/>
      <c r="UBF344" s="9"/>
      <c r="UBG344" s="9"/>
      <c r="UBH344" s="9"/>
      <c r="UBI344" s="9"/>
      <c r="UBJ344" s="9"/>
      <c r="UBK344" s="9"/>
      <c r="UBL344" s="9"/>
      <c r="UBM344" s="9"/>
      <c r="UBN344" s="9"/>
      <c r="UBO344" s="9"/>
      <c r="UBP344" s="9"/>
      <c r="UBQ344" s="9"/>
      <c r="UBR344" s="9"/>
      <c r="UBS344" s="9"/>
      <c r="UBT344" s="9"/>
      <c r="UBU344" s="9"/>
      <c r="UBV344" s="9"/>
      <c r="UBW344" s="9"/>
      <c r="UBX344" s="9"/>
      <c r="UBY344" s="9"/>
      <c r="UBZ344" s="9"/>
      <c r="UCA344" s="9"/>
      <c r="UCB344" s="9"/>
      <c r="UCC344" s="9"/>
      <c r="UCD344" s="9"/>
      <c r="UCE344" s="9"/>
      <c r="UCF344" s="9"/>
      <c r="UCG344" s="9"/>
      <c r="UCH344" s="9"/>
      <c r="UCI344" s="9"/>
      <c r="UCJ344" s="9"/>
      <c r="UCK344" s="9"/>
      <c r="UCL344" s="9"/>
      <c r="UCM344" s="9"/>
      <c r="UCN344" s="9"/>
      <c r="UCO344" s="9"/>
      <c r="UCP344" s="9"/>
      <c r="UCQ344" s="9"/>
      <c r="UCR344" s="9"/>
      <c r="UCS344" s="9"/>
      <c r="UCT344" s="9"/>
      <c r="UCU344" s="9"/>
      <c r="UCV344" s="9"/>
      <c r="UCW344" s="9"/>
      <c r="UCX344" s="9"/>
      <c r="UCY344" s="9"/>
      <c r="UCZ344" s="9"/>
      <c r="UDA344" s="9"/>
      <c r="UDB344" s="9"/>
      <c r="UDC344" s="9"/>
      <c r="UDD344" s="9"/>
      <c r="UDE344" s="9"/>
      <c r="UDF344" s="9"/>
      <c r="UDG344" s="9"/>
      <c r="UDH344" s="9"/>
      <c r="UDI344" s="9"/>
      <c r="UDJ344" s="9"/>
      <c r="UDK344" s="9"/>
      <c r="UDL344" s="9"/>
      <c r="UDM344" s="9"/>
      <c r="UDN344" s="9"/>
      <c r="UDO344" s="9"/>
      <c r="UDP344" s="9"/>
      <c r="UDQ344" s="9"/>
      <c r="UDR344" s="9"/>
      <c r="UDS344" s="9"/>
      <c r="UDT344" s="9"/>
      <c r="UDU344" s="9"/>
      <c r="UDV344" s="9"/>
      <c r="UDW344" s="9"/>
      <c r="UDX344" s="9"/>
      <c r="UDY344" s="9"/>
      <c r="UDZ344" s="9"/>
      <c r="UEA344" s="9"/>
      <c r="UEB344" s="9"/>
      <c r="UEC344" s="9"/>
      <c r="UED344" s="9"/>
      <c r="UEE344" s="9"/>
      <c r="UEF344" s="9"/>
      <c r="UEG344" s="9"/>
      <c r="UEH344" s="9"/>
      <c r="UEI344" s="9"/>
      <c r="UEJ344" s="9"/>
      <c r="UEK344" s="9"/>
      <c r="UEL344" s="9"/>
      <c r="UEM344" s="9"/>
      <c r="UEN344" s="9"/>
      <c r="UEO344" s="9"/>
      <c r="UEP344" s="9"/>
      <c r="UEQ344" s="9"/>
      <c r="UER344" s="9"/>
      <c r="UES344" s="9"/>
      <c r="UET344" s="9"/>
      <c r="UEU344" s="9"/>
      <c r="UEV344" s="9"/>
      <c r="UEW344" s="9"/>
      <c r="UEX344" s="9"/>
      <c r="UEY344" s="9"/>
      <c r="UEZ344" s="9"/>
      <c r="UFA344" s="9"/>
      <c r="UFB344" s="9"/>
      <c r="UFC344" s="9"/>
      <c r="UFD344" s="9"/>
      <c r="UFE344" s="9"/>
      <c r="UFF344" s="9"/>
      <c r="UFG344" s="9"/>
      <c r="UFH344" s="9"/>
      <c r="UFI344" s="9"/>
      <c r="UFJ344" s="9"/>
      <c r="UFK344" s="9"/>
      <c r="UFL344" s="9"/>
      <c r="UFM344" s="9"/>
      <c r="UFN344" s="9"/>
      <c r="UFO344" s="9"/>
      <c r="UFP344" s="9"/>
      <c r="UFQ344" s="9"/>
      <c r="UFR344" s="9"/>
      <c r="UFS344" s="9"/>
      <c r="UFT344" s="9"/>
      <c r="UFU344" s="9"/>
      <c r="UFV344" s="9"/>
      <c r="UFW344" s="9"/>
      <c r="UFX344" s="9"/>
      <c r="UFY344" s="9"/>
      <c r="UFZ344" s="9"/>
      <c r="UGA344" s="9"/>
      <c r="UGB344" s="9"/>
      <c r="UGC344" s="9"/>
      <c r="UGD344" s="9"/>
      <c r="UGE344" s="9"/>
      <c r="UGF344" s="9"/>
      <c r="UGG344" s="9"/>
      <c r="UGH344" s="9"/>
      <c r="UGI344" s="9"/>
      <c r="UGJ344" s="9"/>
      <c r="UGK344" s="9"/>
      <c r="UGL344" s="9"/>
      <c r="UGM344" s="9"/>
      <c r="UGN344" s="9"/>
      <c r="UGO344" s="9"/>
      <c r="UGP344" s="9"/>
      <c r="UGQ344" s="9"/>
      <c r="UGR344" s="9"/>
      <c r="UGS344" s="9"/>
      <c r="UGT344" s="9"/>
      <c r="UGU344" s="9"/>
      <c r="UGV344" s="9"/>
      <c r="UGW344" s="9"/>
      <c r="UGX344" s="9"/>
      <c r="UGY344" s="9"/>
      <c r="UGZ344" s="9"/>
      <c r="UHA344" s="9"/>
      <c r="UHB344" s="9"/>
      <c r="UHC344" s="9"/>
      <c r="UHD344" s="9"/>
      <c r="UHE344" s="9"/>
      <c r="UHF344" s="9"/>
      <c r="UHG344" s="9"/>
      <c r="UHH344" s="9"/>
      <c r="UHI344" s="9"/>
      <c r="UHJ344" s="9"/>
      <c r="UHK344" s="9"/>
      <c r="UHL344" s="9"/>
      <c r="UHM344" s="9"/>
      <c r="UHN344" s="9"/>
      <c r="UHO344" s="9"/>
      <c r="UHP344" s="9"/>
      <c r="UHQ344" s="9"/>
      <c r="UHR344" s="9"/>
      <c r="UHS344" s="9"/>
      <c r="UHT344" s="9"/>
      <c r="UHU344" s="9"/>
      <c r="UHV344" s="9"/>
      <c r="UHW344" s="9"/>
      <c r="UHX344" s="9"/>
      <c r="UHY344" s="9"/>
      <c r="UHZ344" s="9"/>
      <c r="UIA344" s="9"/>
      <c r="UIB344" s="9"/>
      <c r="UIC344" s="9"/>
      <c r="UID344" s="9"/>
      <c r="UIE344" s="9"/>
      <c r="UIF344" s="9"/>
      <c r="UIG344" s="9"/>
      <c r="UIH344" s="9"/>
      <c r="UII344" s="9"/>
      <c r="UIJ344" s="9"/>
      <c r="UIK344" s="9"/>
      <c r="UIL344" s="9"/>
      <c r="UIM344" s="9"/>
      <c r="UIN344" s="9"/>
      <c r="UIO344" s="9"/>
      <c r="UIP344" s="9"/>
      <c r="UIQ344" s="9"/>
      <c r="UIR344" s="9"/>
      <c r="UIS344" s="9"/>
      <c r="UIT344" s="9"/>
      <c r="UIU344" s="9"/>
      <c r="UIV344" s="9"/>
      <c r="UIW344" s="9"/>
      <c r="UIX344" s="9"/>
      <c r="UIY344" s="9"/>
      <c r="UIZ344" s="9"/>
      <c r="UJA344" s="9"/>
      <c r="UJB344" s="9"/>
      <c r="UJC344" s="9"/>
      <c r="UJD344" s="9"/>
      <c r="UJE344" s="9"/>
      <c r="UJF344" s="9"/>
      <c r="UJG344" s="9"/>
      <c r="UJH344" s="9"/>
      <c r="UJI344" s="9"/>
      <c r="UJJ344" s="9"/>
      <c r="UJK344" s="9"/>
      <c r="UJL344" s="9"/>
      <c r="UJM344" s="9"/>
      <c r="UJN344" s="9"/>
      <c r="UJO344" s="9"/>
      <c r="UJP344" s="9"/>
      <c r="UJQ344" s="9"/>
      <c r="UJR344" s="9"/>
      <c r="UJS344" s="9"/>
      <c r="UJT344" s="9"/>
      <c r="UJU344" s="9"/>
      <c r="UJV344" s="9"/>
      <c r="UJW344" s="9"/>
      <c r="UJX344" s="9"/>
      <c r="UJY344" s="9"/>
      <c r="UJZ344" s="9"/>
      <c r="UKA344" s="9"/>
      <c r="UKB344" s="9"/>
      <c r="UKC344" s="9"/>
      <c r="UKD344" s="9"/>
      <c r="UKE344" s="9"/>
      <c r="UKF344" s="9"/>
      <c r="UKG344" s="9"/>
      <c r="UKH344" s="9"/>
      <c r="UKI344" s="9"/>
      <c r="UKJ344" s="9"/>
      <c r="UKK344" s="9"/>
      <c r="UKL344" s="9"/>
      <c r="UKM344" s="9"/>
      <c r="UKN344" s="9"/>
      <c r="UKO344" s="9"/>
      <c r="UKP344" s="9"/>
      <c r="UKQ344" s="9"/>
      <c r="UKR344" s="9"/>
      <c r="UKS344" s="9"/>
      <c r="UKT344" s="9"/>
      <c r="UKU344" s="9"/>
      <c r="UKV344" s="9"/>
      <c r="UKW344" s="9"/>
      <c r="UKX344" s="9"/>
      <c r="UKY344" s="9"/>
      <c r="UKZ344" s="9"/>
      <c r="ULA344" s="9"/>
      <c r="ULB344" s="9"/>
      <c r="ULC344" s="9"/>
      <c r="ULD344" s="9"/>
      <c r="ULE344" s="9"/>
      <c r="ULF344" s="9"/>
      <c r="ULG344" s="9"/>
      <c r="ULH344" s="9"/>
      <c r="ULI344" s="9"/>
      <c r="ULJ344" s="9"/>
      <c r="ULK344" s="9"/>
      <c r="ULL344" s="9"/>
      <c r="ULM344" s="9"/>
      <c r="ULN344" s="9"/>
      <c r="ULO344" s="9"/>
      <c r="ULP344" s="9"/>
      <c r="ULQ344" s="9"/>
      <c r="ULR344" s="9"/>
      <c r="ULS344" s="9"/>
      <c r="ULT344" s="9"/>
      <c r="ULU344" s="9"/>
      <c r="ULV344" s="9"/>
      <c r="ULW344" s="9"/>
      <c r="ULX344" s="9"/>
      <c r="ULY344" s="9"/>
      <c r="ULZ344" s="9"/>
      <c r="UMA344" s="9"/>
      <c r="UMB344" s="9"/>
      <c r="UMC344" s="9"/>
      <c r="UMD344" s="9"/>
      <c r="UME344" s="9"/>
      <c r="UMF344" s="9"/>
      <c r="UMG344" s="9"/>
      <c r="UMH344" s="9"/>
      <c r="UMI344" s="9"/>
      <c r="UMJ344" s="9"/>
      <c r="UMK344" s="9"/>
      <c r="UML344" s="9"/>
      <c r="UMM344" s="9"/>
      <c r="UMN344" s="9"/>
      <c r="UMO344" s="9"/>
      <c r="UMP344" s="9"/>
      <c r="UMQ344" s="9"/>
      <c r="UMR344" s="9"/>
      <c r="UMS344" s="9"/>
      <c r="UMT344" s="9"/>
      <c r="UMU344" s="9"/>
      <c r="UMV344" s="9"/>
      <c r="UMW344" s="9"/>
      <c r="UMX344" s="9"/>
      <c r="UMY344" s="9"/>
      <c r="UMZ344" s="9"/>
      <c r="UNA344" s="9"/>
      <c r="UNB344" s="9"/>
      <c r="UNC344" s="9"/>
      <c r="UND344" s="9"/>
      <c r="UNE344" s="9"/>
      <c r="UNF344" s="9"/>
      <c r="UNG344" s="9"/>
      <c r="UNH344" s="9"/>
      <c r="UNI344" s="9"/>
      <c r="UNJ344" s="9"/>
      <c r="UNK344" s="9"/>
      <c r="UNL344" s="9"/>
      <c r="UNM344" s="9"/>
      <c r="UNN344" s="9"/>
      <c r="UNO344" s="9"/>
      <c r="UNP344" s="9"/>
      <c r="UNQ344" s="9"/>
      <c r="UNR344" s="9"/>
      <c r="UNS344" s="9"/>
      <c r="UNT344" s="9"/>
      <c r="UNU344" s="9"/>
      <c r="UNV344" s="9"/>
      <c r="UNW344" s="9"/>
      <c r="UNX344" s="9"/>
      <c r="UNY344" s="9"/>
      <c r="UNZ344" s="9"/>
      <c r="UOA344" s="9"/>
      <c r="UOB344" s="9"/>
      <c r="UOC344" s="9"/>
      <c r="UOD344" s="9"/>
      <c r="UOE344" s="9"/>
      <c r="UOF344" s="9"/>
      <c r="UOG344" s="9"/>
      <c r="UOH344" s="9"/>
      <c r="UOI344" s="9"/>
      <c r="UOJ344" s="9"/>
      <c r="UOK344" s="9"/>
      <c r="UOL344" s="9"/>
      <c r="UOM344" s="9"/>
      <c r="UON344" s="9"/>
      <c r="UOO344" s="9"/>
      <c r="UOP344" s="9"/>
      <c r="UOQ344" s="9"/>
      <c r="UOR344" s="9"/>
      <c r="UOS344" s="9"/>
      <c r="UOT344" s="9"/>
      <c r="UOU344" s="9"/>
      <c r="UOV344" s="9"/>
      <c r="UOW344" s="9"/>
      <c r="UOX344" s="9"/>
      <c r="UOY344" s="9"/>
      <c r="UOZ344" s="9"/>
      <c r="UPA344" s="9"/>
      <c r="UPB344" s="9"/>
      <c r="UPC344" s="9"/>
      <c r="UPD344" s="9"/>
      <c r="UPE344" s="9"/>
      <c r="UPF344" s="9"/>
      <c r="UPG344" s="9"/>
      <c r="UPH344" s="9"/>
      <c r="UPI344" s="9"/>
      <c r="UPJ344" s="9"/>
      <c r="UPK344" s="9"/>
      <c r="UPL344" s="9"/>
      <c r="UPM344" s="9"/>
      <c r="UPN344" s="9"/>
      <c r="UPO344" s="9"/>
      <c r="UPP344" s="9"/>
      <c r="UPQ344" s="9"/>
      <c r="UPR344" s="9"/>
      <c r="UPS344" s="9"/>
      <c r="UPT344" s="9"/>
      <c r="UPU344" s="9"/>
      <c r="UPV344" s="9"/>
      <c r="UPW344" s="9"/>
      <c r="UPX344" s="9"/>
      <c r="UPY344" s="9"/>
      <c r="UPZ344" s="9"/>
      <c r="UQA344" s="9"/>
      <c r="UQB344" s="9"/>
      <c r="UQC344" s="9"/>
      <c r="UQD344" s="9"/>
      <c r="UQE344" s="9"/>
      <c r="UQF344" s="9"/>
      <c r="UQG344" s="9"/>
      <c r="UQH344" s="9"/>
      <c r="UQI344" s="9"/>
      <c r="UQJ344" s="9"/>
      <c r="UQK344" s="9"/>
      <c r="UQL344" s="9"/>
      <c r="UQM344" s="9"/>
      <c r="UQN344" s="9"/>
      <c r="UQO344" s="9"/>
      <c r="UQP344" s="9"/>
      <c r="UQQ344" s="9"/>
      <c r="UQR344" s="9"/>
      <c r="UQS344" s="9"/>
      <c r="UQT344" s="9"/>
      <c r="UQU344" s="9"/>
      <c r="UQV344" s="9"/>
      <c r="UQW344" s="9"/>
      <c r="UQX344" s="9"/>
      <c r="UQY344" s="9"/>
      <c r="UQZ344" s="9"/>
      <c r="URA344" s="9"/>
      <c r="URB344" s="9"/>
      <c r="URC344" s="9"/>
      <c r="URD344" s="9"/>
      <c r="URE344" s="9"/>
      <c r="URF344" s="9"/>
      <c r="URG344" s="9"/>
      <c r="URH344" s="9"/>
      <c r="URI344" s="9"/>
      <c r="URJ344" s="9"/>
      <c r="URK344" s="9"/>
      <c r="URL344" s="9"/>
      <c r="URM344" s="9"/>
      <c r="URN344" s="9"/>
      <c r="URO344" s="9"/>
      <c r="URP344" s="9"/>
      <c r="URQ344" s="9"/>
      <c r="URR344" s="9"/>
      <c r="URS344" s="9"/>
      <c r="URT344" s="9"/>
      <c r="URU344" s="9"/>
      <c r="URV344" s="9"/>
      <c r="URW344" s="9"/>
      <c r="URX344" s="9"/>
      <c r="URY344" s="9"/>
      <c r="URZ344" s="9"/>
      <c r="USA344" s="9"/>
      <c r="USB344" s="9"/>
      <c r="USC344" s="9"/>
      <c r="USD344" s="9"/>
      <c r="USE344" s="9"/>
      <c r="USF344" s="9"/>
      <c r="USG344" s="9"/>
      <c r="USH344" s="9"/>
      <c r="USI344" s="9"/>
      <c r="USJ344" s="9"/>
      <c r="USK344" s="9"/>
      <c r="USL344" s="9"/>
      <c r="USM344" s="9"/>
      <c r="USN344" s="9"/>
      <c r="USO344" s="9"/>
      <c r="USP344" s="9"/>
      <c r="USQ344" s="9"/>
      <c r="USR344" s="9"/>
      <c r="USS344" s="9"/>
      <c r="UST344" s="9"/>
      <c r="USU344" s="9"/>
      <c r="USV344" s="9"/>
      <c r="USW344" s="9"/>
      <c r="USX344" s="9"/>
      <c r="USY344" s="9"/>
      <c r="USZ344" s="9"/>
      <c r="UTA344" s="9"/>
      <c r="UTB344" s="9"/>
      <c r="UTC344" s="9"/>
      <c r="UTD344" s="9"/>
      <c r="UTE344" s="9"/>
      <c r="UTF344" s="9"/>
      <c r="UTG344" s="9"/>
      <c r="UTH344" s="9"/>
      <c r="UTI344" s="9"/>
      <c r="UTJ344" s="9"/>
      <c r="UTK344" s="9"/>
      <c r="UTL344" s="9"/>
      <c r="UTM344" s="9"/>
      <c r="UTN344" s="9"/>
      <c r="UTO344" s="9"/>
      <c r="UTP344" s="9"/>
      <c r="UTQ344" s="9"/>
      <c r="UTR344" s="9"/>
      <c r="UTS344" s="9"/>
      <c r="UTT344" s="9"/>
      <c r="UTU344" s="9"/>
      <c r="UTV344" s="9"/>
      <c r="UTW344" s="9"/>
      <c r="UTX344" s="9"/>
      <c r="UTY344" s="9"/>
      <c r="UTZ344" s="9"/>
      <c r="UUA344" s="9"/>
      <c r="UUB344" s="9"/>
      <c r="UUC344" s="9"/>
      <c r="UUD344" s="9"/>
      <c r="UUE344" s="9"/>
      <c r="UUF344" s="9"/>
      <c r="UUG344" s="9"/>
      <c r="UUH344" s="9"/>
      <c r="UUI344" s="9"/>
      <c r="UUJ344" s="9"/>
      <c r="UUK344" s="9"/>
      <c r="UUL344" s="9"/>
      <c r="UUM344" s="9"/>
      <c r="UUN344" s="9"/>
      <c r="UUO344" s="9"/>
      <c r="UUP344" s="9"/>
      <c r="UUQ344" s="9"/>
      <c r="UUR344" s="9"/>
      <c r="UUS344" s="9"/>
      <c r="UUT344" s="9"/>
      <c r="UUU344" s="9"/>
      <c r="UUV344" s="9"/>
      <c r="UUW344" s="9"/>
      <c r="UUX344" s="9"/>
      <c r="UUY344" s="9"/>
      <c r="UUZ344" s="9"/>
      <c r="UVA344" s="9"/>
      <c r="UVB344" s="9"/>
      <c r="UVC344" s="9"/>
      <c r="UVD344" s="9"/>
      <c r="UVE344" s="9"/>
      <c r="UVF344" s="9"/>
      <c r="UVG344" s="9"/>
      <c r="UVH344" s="9"/>
      <c r="UVI344" s="9"/>
      <c r="UVJ344" s="9"/>
      <c r="UVK344" s="9"/>
      <c r="UVL344" s="9"/>
      <c r="UVM344" s="9"/>
      <c r="UVN344" s="9"/>
      <c r="UVO344" s="9"/>
      <c r="UVP344" s="9"/>
      <c r="UVQ344" s="9"/>
      <c r="UVR344" s="9"/>
      <c r="UVS344" s="9"/>
      <c r="UVT344" s="9"/>
      <c r="UVU344" s="9"/>
      <c r="UVV344" s="9"/>
      <c r="UVW344" s="9"/>
      <c r="UVX344" s="9"/>
      <c r="UVY344" s="9"/>
      <c r="UVZ344" s="9"/>
      <c r="UWA344" s="9"/>
      <c r="UWB344" s="9"/>
      <c r="UWC344" s="9"/>
      <c r="UWD344" s="9"/>
      <c r="UWE344" s="9"/>
      <c r="UWF344" s="9"/>
      <c r="UWG344" s="9"/>
      <c r="UWH344" s="9"/>
      <c r="UWI344" s="9"/>
      <c r="UWJ344" s="9"/>
      <c r="UWK344" s="9"/>
      <c r="UWL344" s="9"/>
      <c r="UWM344" s="9"/>
      <c r="UWN344" s="9"/>
      <c r="UWO344" s="9"/>
      <c r="UWP344" s="9"/>
      <c r="UWQ344" s="9"/>
      <c r="UWR344" s="9"/>
      <c r="UWS344" s="9"/>
      <c r="UWT344" s="9"/>
      <c r="UWU344" s="9"/>
      <c r="UWV344" s="9"/>
      <c r="UWW344" s="9"/>
      <c r="UWX344" s="9"/>
      <c r="UWY344" s="9"/>
      <c r="UWZ344" s="9"/>
      <c r="UXA344" s="9"/>
      <c r="UXB344" s="9"/>
      <c r="UXC344" s="9"/>
      <c r="UXD344" s="9"/>
      <c r="UXE344" s="9"/>
      <c r="UXF344" s="9"/>
      <c r="UXG344" s="9"/>
      <c r="UXH344" s="9"/>
      <c r="UXI344" s="9"/>
      <c r="UXJ344" s="9"/>
      <c r="UXK344" s="9"/>
      <c r="UXL344" s="9"/>
      <c r="UXM344" s="9"/>
      <c r="UXN344" s="9"/>
      <c r="UXO344" s="9"/>
      <c r="UXP344" s="9"/>
      <c r="UXQ344" s="9"/>
      <c r="UXR344" s="9"/>
      <c r="UXS344" s="9"/>
      <c r="UXT344" s="9"/>
      <c r="UXU344" s="9"/>
      <c r="UXV344" s="9"/>
      <c r="UXW344" s="9"/>
      <c r="UXX344" s="9"/>
      <c r="UXY344" s="9"/>
      <c r="UXZ344" s="9"/>
      <c r="UYA344" s="9"/>
      <c r="UYB344" s="9"/>
      <c r="UYC344" s="9"/>
      <c r="UYD344" s="9"/>
      <c r="UYE344" s="9"/>
      <c r="UYF344" s="9"/>
      <c r="UYG344" s="9"/>
      <c r="UYH344" s="9"/>
      <c r="UYI344" s="9"/>
      <c r="UYJ344" s="9"/>
      <c r="UYK344" s="9"/>
      <c r="UYL344" s="9"/>
      <c r="UYM344" s="9"/>
      <c r="UYN344" s="9"/>
      <c r="UYO344" s="9"/>
      <c r="UYP344" s="9"/>
      <c r="UYQ344" s="9"/>
      <c r="UYR344" s="9"/>
      <c r="UYS344" s="9"/>
      <c r="UYT344" s="9"/>
      <c r="UYU344" s="9"/>
      <c r="UYV344" s="9"/>
      <c r="UYW344" s="9"/>
      <c r="UYX344" s="9"/>
      <c r="UYY344" s="9"/>
      <c r="UYZ344" s="9"/>
      <c r="UZA344" s="9"/>
      <c r="UZB344" s="9"/>
      <c r="UZC344" s="9"/>
      <c r="UZD344" s="9"/>
      <c r="UZE344" s="9"/>
      <c r="UZF344" s="9"/>
      <c r="UZG344" s="9"/>
      <c r="UZH344" s="9"/>
      <c r="UZI344" s="9"/>
      <c r="UZJ344" s="9"/>
      <c r="UZK344" s="9"/>
      <c r="UZL344" s="9"/>
      <c r="UZM344" s="9"/>
      <c r="UZN344" s="9"/>
      <c r="UZO344" s="9"/>
      <c r="UZP344" s="9"/>
      <c r="UZQ344" s="9"/>
      <c r="UZR344" s="9"/>
      <c r="UZS344" s="9"/>
      <c r="UZT344" s="9"/>
      <c r="UZU344" s="9"/>
      <c r="UZV344" s="9"/>
      <c r="UZW344" s="9"/>
      <c r="UZX344" s="9"/>
      <c r="UZY344" s="9"/>
      <c r="UZZ344" s="9"/>
      <c r="VAA344" s="9"/>
      <c r="VAB344" s="9"/>
      <c r="VAC344" s="9"/>
      <c r="VAD344" s="9"/>
      <c r="VAE344" s="9"/>
      <c r="VAF344" s="9"/>
      <c r="VAG344" s="9"/>
      <c r="VAH344" s="9"/>
      <c r="VAI344" s="9"/>
      <c r="VAJ344" s="9"/>
      <c r="VAK344" s="9"/>
      <c r="VAL344" s="9"/>
      <c r="VAM344" s="9"/>
      <c r="VAN344" s="9"/>
      <c r="VAO344" s="9"/>
      <c r="VAP344" s="9"/>
      <c r="VAQ344" s="9"/>
      <c r="VAR344" s="9"/>
      <c r="VAS344" s="9"/>
      <c r="VAT344" s="9"/>
      <c r="VAU344" s="9"/>
      <c r="VAV344" s="9"/>
      <c r="VAW344" s="9"/>
      <c r="VAX344" s="9"/>
      <c r="VAY344" s="9"/>
      <c r="VAZ344" s="9"/>
      <c r="VBA344" s="9"/>
      <c r="VBB344" s="9"/>
      <c r="VBC344" s="9"/>
      <c r="VBD344" s="9"/>
      <c r="VBE344" s="9"/>
      <c r="VBF344" s="9"/>
      <c r="VBG344" s="9"/>
      <c r="VBH344" s="9"/>
      <c r="VBI344" s="9"/>
      <c r="VBJ344" s="9"/>
      <c r="VBK344" s="9"/>
      <c r="VBL344" s="9"/>
      <c r="VBM344" s="9"/>
      <c r="VBN344" s="9"/>
      <c r="VBO344" s="9"/>
      <c r="VBP344" s="9"/>
      <c r="VBQ344" s="9"/>
      <c r="VBR344" s="9"/>
      <c r="VBS344" s="9"/>
      <c r="VBT344" s="9"/>
      <c r="VBU344" s="9"/>
      <c r="VBV344" s="9"/>
      <c r="VBW344" s="9"/>
      <c r="VBX344" s="9"/>
      <c r="VBY344" s="9"/>
      <c r="VBZ344" s="9"/>
      <c r="VCA344" s="9"/>
      <c r="VCB344" s="9"/>
      <c r="VCC344" s="9"/>
      <c r="VCD344" s="9"/>
      <c r="VCE344" s="9"/>
      <c r="VCF344" s="9"/>
      <c r="VCG344" s="9"/>
      <c r="VCH344" s="9"/>
      <c r="VCI344" s="9"/>
      <c r="VCJ344" s="9"/>
      <c r="VCK344" s="9"/>
      <c r="VCL344" s="9"/>
      <c r="VCM344" s="9"/>
      <c r="VCN344" s="9"/>
      <c r="VCO344" s="9"/>
      <c r="VCP344" s="9"/>
      <c r="VCQ344" s="9"/>
      <c r="VCR344" s="9"/>
      <c r="VCS344" s="9"/>
      <c r="VCT344" s="9"/>
      <c r="VCU344" s="9"/>
      <c r="VCV344" s="9"/>
      <c r="VCW344" s="9"/>
      <c r="VCX344" s="9"/>
      <c r="VCY344" s="9"/>
      <c r="VCZ344" s="9"/>
      <c r="VDA344" s="9"/>
      <c r="VDB344" s="9"/>
      <c r="VDC344" s="9"/>
      <c r="VDD344" s="9"/>
      <c r="VDE344" s="9"/>
      <c r="VDF344" s="9"/>
      <c r="VDG344" s="9"/>
      <c r="VDH344" s="9"/>
      <c r="VDI344" s="9"/>
      <c r="VDJ344" s="9"/>
      <c r="VDK344" s="9"/>
      <c r="VDL344" s="9"/>
      <c r="VDM344" s="9"/>
      <c r="VDN344" s="9"/>
      <c r="VDO344" s="9"/>
      <c r="VDP344" s="9"/>
      <c r="VDQ344" s="9"/>
      <c r="VDR344" s="9"/>
      <c r="VDS344" s="9"/>
      <c r="VDT344" s="9"/>
      <c r="VDU344" s="9"/>
      <c r="VDV344" s="9"/>
      <c r="VDW344" s="9"/>
      <c r="VDX344" s="9"/>
      <c r="VDY344" s="9"/>
      <c r="VDZ344" s="9"/>
      <c r="VEA344" s="9"/>
      <c r="VEB344" s="9"/>
      <c r="VEC344" s="9"/>
      <c r="VED344" s="9"/>
      <c r="VEE344" s="9"/>
      <c r="VEF344" s="9"/>
      <c r="VEG344" s="9"/>
      <c r="VEH344" s="9"/>
      <c r="VEI344" s="9"/>
      <c r="VEJ344" s="9"/>
      <c r="VEK344" s="9"/>
      <c r="VEL344" s="9"/>
      <c r="VEM344" s="9"/>
      <c r="VEN344" s="9"/>
      <c r="VEO344" s="9"/>
      <c r="VEP344" s="9"/>
      <c r="VEQ344" s="9"/>
      <c r="VER344" s="9"/>
      <c r="VES344" s="9"/>
      <c r="VET344" s="9"/>
      <c r="VEU344" s="9"/>
      <c r="VEV344" s="9"/>
      <c r="VEW344" s="9"/>
      <c r="VEX344" s="9"/>
      <c r="VEY344" s="9"/>
      <c r="VEZ344" s="9"/>
      <c r="VFA344" s="9"/>
      <c r="VFB344" s="9"/>
      <c r="VFC344" s="9"/>
      <c r="VFD344" s="9"/>
      <c r="VFE344" s="9"/>
      <c r="VFF344" s="9"/>
      <c r="VFG344" s="9"/>
      <c r="VFH344" s="9"/>
      <c r="VFI344" s="9"/>
      <c r="VFJ344" s="9"/>
      <c r="VFK344" s="9"/>
      <c r="VFL344" s="9"/>
      <c r="VFM344" s="9"/>
      <c r="VFN344" s="9"/>
      <c r="VFO344" s="9"/>
      <c r="VFP344" s="9"/>
      <c r="VFQ344" s="9"/>
      <c r="VFR344" s="9"/>
      <c r="VFS344" s="9"/>
      <c r="VFT344" s="9"/>
      <c r="VFU344" s="9"/>
      <c r="VFV344" s="9"/>
      <c r="VFW344" s="9"/>
      <c r="VFX344" s="9"/>
      <c r="VFY344" s="9"/>
      <c r="VFZ344" s="9"/>
      <c r="VGA344" s="9"/>
      <c r="VGB344" s="9"/>
      <c r="VGC344" s="9"/>
      <c r="VGD344" s="9"/>
      <c r="VGE344" s="9"/>
      <c r="VGF344" s="9"/>
      <c r="VGG344" s="9"/>
      <c r="VGH344" s="9"/>
      <c r="VGI344" s="9"/>
      <c r="VGJ344" s="9"/>
      <c r="VGK344" s="9"/>
      <c r="VGL344" s="9"/>
      <c r="VGM344" s="9"/>
      <c r="VGN344" s="9"/>
      <c r="VGO344" s="9"/>
      <c r="VGP344" s="9"/>
      <c r="VGQ344" s="9"/>
      <c r="VGR344" s="9"/>
      <c r="VGS344" s="9"/>
      <c r="VGT344" s="9"/>
      <c r="VGU344" s="9"/>
      <c r="VGV344" s="9"/>
      <c r="VGW344" s="9"/>
      <c r="VGX344" s="9"/>
      <c r="VGY344" s="9"/>
      <c r="VGZ344" s="9"/>
      <c r="VHA344" s="9"/>
      <c r="VHB344" s="9"/>
      <c r="VHC344" s="9"/>
      <c r="VHD344" s="9"/>
      <c r="VHE344" s="9"/>
      <c r="VHF344" s="9"/>
      <c r="VHG344" s="9"/>
      <c r="VHH344" s="9"/>
      <c r="VHI344" s="9"/>
      <c r="VHJ344" s="9"/>
      <c r="VHK344" s="9"/>
      <c r="VHL344" s="9"/>
      <c r="VHM344" s="9"/>
      <c r="VHN344" s="9"/>
      <c r="VHO344" s="9"/>
      <c r="VHP344" s="9"/>
      <c r="VHQ344" s="9"/>
      <c r="VHR344" s="9"/>
      <c r="VHS344" s="9"/>
      <c r="VHT344" s="9"/>
      <c r="VHU344" s="9"/>
      <c r="VHV344" s="9"/>
      <c r="VHW344" s="9"/>
      <c r="VHX344" s="9"/>
      <c r="VHY344" s="9"/>
      <c r="VHZ344" s="9"/>
      <c r="VIA344" s="9"/>
      <c r="VIB344" s="9"/>
      <c r="VIC344" s="9"/>
      <c r="VID344" s="9"/>
      <c r="VIE344" s="9"/>
      <c r="VIF344" s="9"/>
      <c r="VIG344" s="9"/>
      <c r="VIH344" s="9"/>
      <c r="VII344" s="9"/>
      <c r="VIJ344" s="9"/>
      <c r="VIK344" s="9"/>
      <c r="VIL344" s="9"/>
      <c r="VIM344" s="9"/>
      <c r="VIN344" s="9"/>
      <c r="VIO344" s="9"/>
      <c r="VIP344" s="9"/>
      <c r="VIQ344" s="9"/>
      <c r="VIR344" s="9"/>
      <c r="VIS344" s="9"/>
      <c r="VIT344" s="9"/>
      <c r="VIU344" s="9"/>
      <c r="VIV344" s="9"/>
      <c r="VIW344" s="9"/>
      <c r="VIX344" s="9"/>
      <c r="VIY344" s="9"/>
      <c r="VIZ344" s="9"/>
      <c r="VJA344" s="9"/>
      <c r="VJB344" s="9"/>
      <c r="VJC344" s="9"/>
      <c r="VJD344" s="9"/>
      <c r="VJE344" s="9"/>
      <c r="VJF344" s="9"/>
      <c r="VJG344" s="9"/>
      <c r="VJH344" s="9"/>
      <c r="VJI344" s="9"/>
      <c r="VJJ344" s="9"/>
      <c r="VJK344" s="9"/>
      <c r="VJL344" s="9"/>
      <c r="VJM344" s="9"/>
      <c r="VJN344" s="9"/>
      <c r="VJO344" s="9"/>
      <c r="VJP344" s="9"/>
      <c r="VJQ344" s="9"/>
      <c r="VJR344" s="9"/>
      <c r="VJS344" s="9"/>
      <c r="VJT344" s="9"/>
      <c r="VJU344" s="9"/>
      <c r="VJV344" s="9"/>
      <c r="VJW344" s="9"/>
      <c r="VJX344" s="9"/>
      <c r="VJY344" s="9"/>
      <c r="VJZ344" s="9"/>
      <c r="VKA344" s="9"/>
      <c r="VKB344" s="9"/>
      <c r="VKC344" s="9"/>
      <c r="VKD344" s="9"/>
      <c r="VKE344" s="9"/>
      <c r="VKF344" s="9"/>
      <c r="VKG344" s="9"/>
      <c r="VKH344" s="9"/>
      <c r="VKI344" s="9"/>
      <c r="VKJ344" s="9"/>
      <c r="VKK344" s="9"/>
      <c r="VKL344" s="9"/>
      <c r="VKM344" s="9"/>
      <c r="VKN344" s="9"/>
      <c r="VKO344" s="9"/>
      <c r="VKP344" s="9"/>
      <c r="VKQ344" s="9"/>
      <c r="VKR344" s="9"/>
      <c r="VKS344" s="9"/>
      <c r="VKT344" s="9"/>
      <c r="VKU344" s="9"/>
      <c r="VKV344" s="9"/>
      <c r="VKW344" s="9"/>
      <c r="VKX344" s="9"/>
      <c r="VKY344" s="9"/>
      <c r="VKZ344" s="9"/>
      <c r="VLA344" s="9"/>
      <c r="VLB344" s="9"/>
      <c r="VLC344" s="9"/>
      <c r="VLD344" s="9"/>
      <c r="VLE344" s="9"/>
      <c r="VLF344" s="9"/>
      <c r="VLG344" s="9"/>
      <c r="VLH344" s="9"/>
      <c r="VLI344" s="9"/>
      <c r="VLJ344" s="9"/>
      <c r="VLK344" s="9"/>
      <c r="VLL344" s="9"/>
      <c r="VLM344" s="9"/>
      <c r="VLN344" s="9"/>
      <c r="VLO344" s="9"/>
      <c r="VLP344" s="9"/>
      <c r="VLQ344" s="9"/>
      <c r="VLR344" s="9"/>
      <c r="VLS344" s="9"/>
      <c r="VLT344" s="9"/>
      <c r="VLU344" s="9"/>
      <c r="VLV344" s="9"/>
      <c r="VLW344" s="9"/>
      <c r="VLX344" s="9"/>
      <c r="VLY344" s="9"/>
      <c r="VLZ344" s="9"/>
      <c r="VMA344" s="9"/>
      <c r="VMB344" s="9"/>
      <c r="VMC344" s="9"/>
      <c r="VMD344" s="9"/>
      <c r="VME344" s="9"/>
      <c r="VMF344" s="9"/>
      <c r="VMG344" s="9"/>
      <c r="VMH344" s="9"/>
      <c r="VMI344" s="9"/>
      <c r="VMJ344" s="9"/>
      <c r="VMK344" s="9"/>
      <c r="VML344" s="9"/>
      <c r="VMM344" s="9"/>
      <c r="VMN344" s="9"/>
      <c r="VMO344" s="9"/>
      <c r="VMP344" s="9"/>
      <c r="VMQ344" s="9"/>
      <c r="VMR344" s="9"/>
      <c r="VMS344" s="9"/>
      <c r="VMT344" s="9"/>
      <c r="VMU344" s="9"/>
      <c r="VMV344" s="9"/>
      <c r="VMW344" s="9"/>
      <c r="VMX344" s="9"/>
      <c r="VMY344" s="9"/>
      <c r="VMZ344" s="9"/>
      <c r="VNA344" s="9"/>
      <c r="VNB344" s="9"/>
      <c r="VNC344" s="9"/>
      <c r="VND344" s="9"/>
      <c r="VNE344" s="9"/>
      <c r="VNF344" s="9"/>
      <c r="VNG344" s="9"/>
      <c r="VNH344" s="9"/>
      <c r="VNI344" s="9"/>
      <c r="VNJ344" s="9"/>
      <c r="VNK344" s="9"/>
      <c r="VNL344" s="9"/>
      <c r="VNM344" s="9"/>
      <c r="VNN344" s="9"/>
      <c r="VNO344" s="9"/>
      <c r="VNP344" s="9"/>
      <c r="VNQ344" s="9"/>
      <c r="VNR344" s="9"/>
      <c r="VNS344" s="9"/>
      <c r="VNT344" s="9"/>
      <c r="VNU344" s="9"/>
      <c r="VNV344" s="9"/>
      <c r="VNW344" s="9"/>
      <c r="VNX344" s="9"/>
      <c r="VNY344" s="9"/>
      <c r="VNZ344" s="9"/>
      <c r="VOA344" s="9"/>
      <c r="VOB344" s="9"/>
      <c r="VOC344" s="9"/>
      <c r="VOD344" s="9"/>
      <c r="VOE344" s="9"/>
      <c r="VOF344" s="9"/>
      <c r="VOG344" s="9"/>
      <c r="VOH344" s="9"/>
      <c r="VOI344" s="9"/>
      <c r="VOJ344" s="9"/>
      <c r="VOK344" s="9"/>
      <c r="VOL344" s="9"/>
      <c r="VOM344" s="9"/>
      <c r="VON344" s="9"/>
      <c r="VOO344" s="9"/>
      <c r="VOP344" s="9"/>
      <c r="VOQ344" s="9"/>
      <c r="VOR344" s="9"/>
      <c r="VOS344" s="9"/>
      <c r="VOT344" s="9"/>
      <c r="VOU344" s="9"/>
      <c r="VOV344" s="9"/>
      <c r="VOW344" s="9"/>
      <c r="VOX344" s="9"/>
      <c r="VOY344" s="9"/>
      <c r="VOZ344" s="9"/>
      <c r="VPA344" s="9"/>
      <c r="VPB344" s="9"/>
      <c r="VPC344" s="9"/>
      <c r="VPD344" s="9"/>
      <c r="VPE344" s="9"/>
      <c r="VPF344" s="9"/>
      <c r="VPG344" s="9"/>
      <c r="VPH344" s="9"/>
      <c r="VPI344" s="9"/>
      <c r="VPJ344" s="9"/>
      <c r="VPK344" s="9"/>
      <c r="VPL344" s="9"/>
      <c r="VPM344" s="9"/>
      <c r="VPN344" s="9"/>
      <c r="VPO344" s="9"/>
      <c r="VPP344" s="9"/>
      <c r="VPQ344" s="9"/>
      <c r="VPR344" s="9"/>
      <c r="VPS344" s="9"/>
      <c r="VPT344" s="9"/>
      <c r="VPU344" s="9"/>
      <c r="VPV344" s="9"/>
      <c r="VPW344" s="9"/>
      <c r="VPX344" s="9"/>
      <c r="VPY344" s="9"/>
      <c r="VPZ344" s="9"/>
      <c r="VQA344" s="9"/>
      <c r="VQB344" s="9"/>
      <c r="VQC344" s="9"/>
      <c r="VQD344" s="9"/>
      <c r="VQE344" s="9"/>
      <c r="VQF344" s="9"/>
      <c r="VQG344" s="9"/>
      <c r="VQH344" s="9"/>
      <c r="VQI344" s="9"/>
      <c r="VQJ344" s="9"/>
      <c r="VQK344" s="9"/>
      <c r="VQL344" s="9"/>
      <c r="VQM344" s="9"/>
      <c r="VQN344" s="9"/>
      <c r="VQO344" s="9"/>
      <c r="VQP344" s="9"/>
      <c r="VQQ344" s="9"/>
      <c r="VQR344" s="9"/>
      <c r="VQS344" s="9"/>
      <c r="VQT344" s="9"/>
      <c r="VQU344" s="9"/>
      <c r="VQV344" s="9"/>
      <c r="VQW344" s="9"/>
      <c r="VQX344" s="9"/>
      <c r="VQY344" s="9"/>
      <c r="VQZ344" s="9"/>
      <c r="VRA344" s="9"/>
      <c r="VRB344" s="9"/>
      <c r="VRC344" s="9"/>
      <c r="VRD344" s="9"/>
      <c r="VRE344" s="9"/>
      <c r="VRF344" s="9"/>
      <c r="VRG344" s="9"/>
      <c r="VRH344" s="9"/>
      <c r="VRI344" s="9"/>
      <c r="VRJ344" s="9"/>
      <c r="VRK344" s="9"/>
      <c r="VRL344" s="9"/>
      <c r="VRM344" s="9"/>
      <c r="VRN344" s="9"/>
      <c r="VRO344" s="9"/>
      <c r="VRP344" s="9"/>
      <c r="VRQ344" s="9"/>
      <c r="VRR344" s="9"/>
      <c r="VRS344" s="9"/>
      <c r="VRT344" s="9"/>
      <c r="VRU344" s="9"/>
      <c r="VRV344" s="9"/>
      <c r="VRW344" s="9"/>
      <c r="VRX344" s="9"/>
      <c r="VRY344" s="9"/>
      <c r="VRZ344" s="9"/>
      <c r="VSA344" s="9"/>
      <c r="VSB344" s="9"/>
      <c r="VSC344" s="9"/>
      <c r="VSD344" s="9"/>
      <c r="VSE344" s="9"/>
      <c r="VSF344" s="9"/>
      <c r="VSG344" s="9"/>
      <c r="VSH344" s="9"/>
      <c r="VSI344" s="9"/>
      <c r="VSJ344" s="9"/>
      <c r="VSK344" s="9"/>
      <c r="VSL344" s="9"/>
      <c r="VSM344" s="9"/>
      <c r="VSN344" s="9"/>
      <c r="VSO344" s="9"/>
      <c r="VSP344" s="9"/>
      <c r="VSQ344" s="9"/>
      <c r="VSR344" s="9"/>
      <c r="VSS344" s="9"/>
      <c r="VST344" s="9"/>
      <c r="VSU344" s="9"/>
      <c r="VSV344" s="9"/>
      <c r="VSW344" s="9"/>
      <c r="VSX344" s="9"/>
      <c r="VSY344" s="9"/>
      <c r="VSZ344" s="9"/>
      <c r="VTA344" s="9"/>
      <c r="VTB344" s="9"/>
      <c r="VTC344" s="9"/>
      <c r="VTD344" s="9"/>
      <c r="VTE344" s="9"/>
      <c r="VTF344" s="9"/>
      <c r="VTG344" s="9"/>
      <c r="VTH344" s="9"/>
      <c r="VTI344" s="9"/>
      <c r="VTJ344" s="9"/>
      <c r="VTK344" s="9"/>
      <c r="VTL344" s="9"/>
      <c r="VTM344" s="9"/>
      <c r="VTN344" s="9"/>
      <c r="VTO344" s="9"/>
      <c r="VTP344" s="9"/>
      <c r="VTQ344" s="9"/>
      <c r="VTR344" s="9"/>
      <c r="VTS344" s="9"/>
      <c r="VTT344" s="9"/>
      <c r="VTU344" s="9"/>
      <c r="VTV344" s="9"/>
      <c r="VTW344" s="9"/>
      <c r="VTX344" s="9"/>
      <c r="VTY344" s="9"/>
      <c r="VTZ344" s="9"/>
      <c r="VUA344" s="9"/>
      <c r="VUB344" s="9"/>
      <c r="VUC344" s="9"/>
      <c r="VUD344" s="9"/>
      <c r="VUE344" s="9"/>
      <c r="VUF344" s="9"/>
      <c r="VUG344" s="9"/>
      <c r="VUH344" s="9"/>
      <c r="VUI344" s="9"/>
      <c r="VUJ344" s="9"/>
      <c r="VUK344" s="9"/>
      <c r="VUL344" s="9"/>
      <c r="VUM344" s="9"/>
      <c r="VUN344" s="9"/>
      <c r="VUO344" s="9"/>
      <c r="VUP344" s="9"/>
      <c r="VUQ344" s="9"/>
      <c r="VUR344" s="9"/>
      <c r="VUS344" s="9"/>
      <c r="VUT344" s="9"/>
      <c r="VUU344" s="9"/>
      <c r="VUV344" s="9"/>
      <c r="VUW344" s="9"/>
      <c r="VUX344" s="9"/>
      <c r="VUY344" s="9"/>
      <c r="VUZ344" s="9"/>
      <c r="VVA344" s="9"/>
      <c r="VVB344" s="9"/>
      <c r="VVC344" s="9"/>
      <c r="VVD344" s="9"/>
      <c r="VVE344" s="9"/>
      <c r="VVF344" s="9"/>
      <c r="VVG344" s="9"/>
      <c r="VVH344" s="9"/>
      <c r="VVI344" s="9"/>
      <c r="VVJ344" s="9"/>
      <c r="VVK344" s="9"/>
      <c r="VVL344" s="9"/>
      <c r="VVM344" s="9"/>
      <c r="VVN344" s="9"/>
      <c r="VVO344" s="9"/>
      <c r="VVP344" s="9"/>
      <c r="VVQ344" s="9"/>
      <c r="VVR344" s="9"/>
      <c r="VVS344" s="9"/>
      <c r="VVT344" s="9"/>
      <c r="VVU344" s="9"/>
      <c r="VVV344" s="9"/>
      <c r="VVW344" s="9"/>
      <c r="VVX344" s="9"/>
      <c r="VVY344" s="9"/>
      <c r="VVZ344" s="9"/>
      <c r="VWA344" s="9"/>
      <c r="VWB344" s="9"/>
      <c r="VWC344" s="9"/>
      <c r="VWD344" s="9"/>
      <c r="VWE344" s="9"/>
      <c r="VWF344" s="9"/>
      <c r="VWG344" s="9"/>
      <c r="VWH344" s="9"/>
      <c r="VWI344" s="9"/>
      <c r="VWJ344" s="9"/>
      <c r="VWK344" s="9"/>
      <c r="VWL344" s="9"/>
      <c r="VWM344" s="9"/>
      <c r="VWN344" s="9"/>
      <c r="VWO344" s="9"/>
      <c r="VWP344" s="9"/>
      <c r="VWQ344" s="9"/>
      <c r="VWR344" s="9"/>
      <c r="VWS344" s="9"/>
      <c r="VWT344" s="9"/>
      <c r="VWU344" s="9"/>
      <c r="VWV344" s="9"/>
      <c r="VWW344" s="9"/>
      <c r="VWX344" s="9"/>
      <c r="VWY344" s="9"/>
      <c r="VWZ344" s="9"/>
      <c r="VXA344" s="9"/>
      <c r="VXB344" s="9"/>
      <c r="VXC344" s="9"/>
      <c r="VXD344" s="9"/>
      <c r="VXE344" s="9"/>
      <c r="VXF344" s="9"/>
      <c r="VXG344" s="9"/>
      <c r="VXH344" s="9"/>
      <c r="VXI344" s="9"/>
      <c r="VXJ344" s="9"/>
      <c r="VXK344" s="9"/>
      <c r="VXL344" s="9"/>
      <c r="VXM344" s="9"/>
      <c r="VXN344" s="9"/>
      <c r="VXO344" s="9"/>
      <c r="VXP344" s="9"/>
      <c r="VXQ344" s="9"/>
      <c r="VXR344" s="9"/>
      <c r="VXS344" s="9"/>
      <c r="VXT344" s="9"/>
      <c r="VXU344" s="9"/>
      <c r="VXV344" s="9"/>
      <c r="VXW344" s="9"/>
      <c r="VXX344" s="9"/>
      <c r="VXY344" s="9"/>
      <c r="VXZ344" s="9"/>
      <c r="VYA344" s="9"/>
      <c r="VYB344" s="9"/>
      <c r="VYC344" s="9"/>
      <c r="VYD344" s="9"/>
      <c r="VYE344" s="9"/>
      <c r="VYF344" s="9"/>
      <c r="VYG344" s="9"/>
      <c r="VYH344" s="9"/>
      <c r="VYI344" s="9"/>
      <c r="VYJ344" s="9"/>
      <c r="VYK344" s="9"/>
      <c r="VYL344" s="9"/>
      <c r="VYM344" s="9"/>
      <c r="VYN344" s="9"/>
      <c r="VYO344" s="9"/>
      <c r="VYP344" s="9"/>
      <c r="VYQ344" s="9"/>
      <c r="VYR344" s="9"/>
      <c r="VYS344" s="9"/>
      <c r="VYT344" s="9"/>
      <c r="VYU344" s="9"/>
      <c r="VYV344" s="9"/>
      <c r="VYW344" s="9"/>
      <c r="VYX344" s="9"/>
      <c r="VYY344" s="9"/>
      <c r="VYZ344" s="9"/>
      <c r="VZA344" s="9"/>
      <c r="VZB344" s="9"/>
      <c r="VZC344" s="9"/>
      <c r="VZD344" s="9"/>
      <c r="VZE344" s="9"/>
      <c r="VZF344" s="9"/>
      <c r="VZG344" s="9"/>
      <c r="VZH344" s="9"/>
      <c r="VZI344" s="9"/>
      <c r="VZJ344" s="9"/>
      <c r="VZK344" s="9"/>
      <c r="VZL344" s="9"/>
      <c r="VZM344" s="9"/>
      <c r="VZN344" s="9"/>
      <c r="VZO344" s="9"/>
      <c r="VZP344" s="9"/>
      <c r="VZQ344" s="9"/>
      <c r="VZR344" s="9"/>
      <c r="VZS344" s="9"/>
      <c r="VZT344" s="9"/>
      <c r="VZU344" s="9"/>
      <c r="VZV344" s="9"/>
      <c r="VZW344" s="9"/>
      <c r="VZX344" s="9"/>
      <c r="VZY344" s="9"/>
      <c r="VZZ344" s="9"/>
      <c r="WAA344" s="9"/>
      <c r="WAB344" s="9"/>
      <c r="WAC344" s="9"/>
      <c r="WAD344" s="9"/>
      <c r="WAE344" s="9"/>
      <c r="WAF344" s="9"/>
      <c r="WAG344" s="9"/>
      <c r="WAH344" s="9"/>
      <c r="WAI344" s="9"/>
      <c r="WAJ344" s="9"/>
      <c r="WAK344" s="9"/>
      <c r="WAL344" s="9"/>
      <c r="WAM344" s="9"/>
      <c r="WAN344" s="9"/>
      <c r="WAO344" s="9"/>
      <c r="WAP344" s="9"/>
      <c r="WAQ344" s="9"/>
      <c r="WAR344" s="9"/>
      <c r="WAS344" s="9"/>
      <c r="WAT344" s="9"/>
      <c r="WAU344" s="9"/>
      <c r="WAV344" s="9"/>
      <c r="WAW344" s="9"/>
      <c r="WAX344" s="9"/>
      <c r="WAY344" s="9"/>
      <c r="WAZ344" s="9"/>
      <c r="WBA344" s="9"/>
      <c r="WBB344" s="9"/>
      <c r="WBC344" s="9"/>
      <c r="WBD344" s="9"/>
      <c r="WBE344" s="9"/>
      <c r="WBF344" s="9"/>
      <c r="WBG344" s="9"/>
      <c r="WBH344" s="9"/>
      <c r="WBI344" s="9"/>
      <c r="WBJ344" s="9"/>
      <c r="WBK344" s="9"/>
      <c r="WBL344" s="9"/>
      <c r="WBM344" s="9"/>
      <c r="WBN344" s="9"/>
      <c r="WBO344" s="9"/>
      <c r="WBP344" s="9"/>
      <c r="WBQ344" s="9"/>
      <c r="WBR344" s="9"/>
      <c r="WBS344" s="9"/>
      <c r="WBT344" s="9"/>
      <c r="WBU344" s="9"/>
      <c r="WBV344" s="9"/>
      <c r="WBW344" s="9"/>
      <c r="WBX344" s="9"/>
      <c r="WBY344" s="9"/>
      <c r="WBZ344" s="9"/>
      <c r="WCA344" s="9"/>
      <c r="WCB344" s="9"/>
      <c r="WCC344" s="9"/>
      <c r="WCD344" s="9"/>
      <c r="WCE344" s="9"/>
      <c r="WCF344" s="9"/>
      <c r="WCG344" s="9"/>
      <c r="WCH344" s="9"/>
      <c r="WCI344" s="9"/>
      <c r="WCJ344" s="9"/>
      <c r="WCK344" s="9"/>
      <c r="WCL344" s="9"/>
      <c r="WCM344" s="9"/>
      <c r="WCN344" s="9"/>
      <c r="WCO344" s="9"/>
      <c r="WCP344" s="9"/>
      <c r="WCQ344" s="9"/>
      <c r="WCR344" s="9"/>
      <c r="WCS344" s="9"/>
      <c r="WCT344" s="9"/>
      <c r="WCU344" s="9"/>
      <c r="WCV344" s="9"/>
      <c r="WCW344" s="9"/>
      <c r="WCX344" s="9"/>
      <c r="WCY344" s="9"/>
      <c r="WCZ344" s="9"/>
      <c r="WDA344" s="9"/>
      <c r="WDB344" s="9"/>
      <c r="WDC344" s="9"/>
      <c r="WDD344" s="9"/>
      <c r="WDE344" s="9"/>
      <c r="WDF344" s="9"/>
      <c r="WDG344" s="9"/>
      <c r="WDH344" s="9"/>
      <c r="WDI344" s="9"/>
      <c r="WDJ344" s="9"/>
      <c r="WDK344" s="9"/>
      <c r="WDL344" s="9"/>
      <c r="WDM344" s="9"/>
      <c r="WDN344" s="9"/>
      <c r="WDO344" s="9"/>
      <c r="WDP344" s="9"/>
      <c r="WDQ344" s="9"/>
      <c r="WDR344" s="9"/>
      <c r="WDS344" s="9"/>
      <c r="WDT344" s="9"/>
      <c r="WDU344" s="9"/>
      <c r="WDV344" s="9"/>
      <c r="WDW344" s="9"/>
      <c r="WDX344" s="9"/>
      <c r="WDY344" s="9"/>
      <c r="WDZ344" s="9"/>
      <c r="WEA344" s="9"/>
      <c r="WEB344" s="9"/>
      <c r="WEC344" s="9"/>
      <c r="WED344" s="9"/>
      <c r="WEE344" s="9"/>
      <c r="WEF344" s="9"/>
      <c r="WEG344" s="9"/>
      <c r="WEH344" s="9"/>
      <c r="WEI344" s="9"/>
      <c r="WEJ344" s="9"/>
      <c r="WEK344" s="9"/>
      <c r="WEL344" s="9"/>
      <c r="WEM344" s="9"/>
      <c r="WEN344" s="9"/>
      <c r="WEO344" s="9"/>
      <c r="WEP344" s="9"/>
      <c r="WEQ344" s="9"/>
      <c r="WER344" s="9"/>
      <c r="WES344" s="9"/>
      <c r="WET344" s="9"/>
      <c r="WEU344" s="9"/>
      <c r="WEV344" s="9"/>
      <c r="WEW344" s="9"/>
      <c r="WEX344" s="9"/>
      <c r="WEY344" s="9"/>
      <c r="WEZ344" s="9"/>
      <c r="WFA344" s="9"/>
      <c r="WFB344" s="9"/>
      <c r="WFC344" s="9"/>
      <c r="WFD344" s="9"/>
      <c r="WFE344" s="9"/>
      <c r="WFF344" s="9"/>
      <c r="WFG344" s="9"/>
      <c r="WFH344" s="9"/>
      <c r="WFI344" s="9"/>
      <c r="WFJ344" s="9"/>
      <c r="WFK344" s="9"/>
      <c r="WFL344" s="9"/>
      <c r="WFM344" s="9"/>
      <c r="WFN344" s="9"/>
      <c r="WFO344" s="9"/>
      <c r="WFP344" s="9"/>
      <c r="WFQ344" s="9"/>
      <c r="WFR344" s="9"/>
      <c r="WFS344" s="9"/>
      <c r="WFT344" s="9"/>
      <c r="WFU344" s="9"/>
      <c r="WFV344" s="9"/>
      <c r="WFW344" s="9"/>
      <c r="WFX344" s="9"/>
      <c r="WFY344" s="9"/>
      <c r="WFZ344" s="9"/>
      <c r="WGA344" s="9"/>
      <c r="WGB344" s="9"/>
      <c r="WGC344" s="9"/>
      <c r="WGD344" s="9"/>
      <c r="WGE344" s="9"/>
      <c r="WGF344" s="9"/>
      <c r="WGG344" s="9"/>
      <c r="WGH344" s="9"/>
      <c r="WGI344" s="9"/>
      <c r="WGJ344" s="9"/>
      <c r="WGK344" s="9"/>
      <c r="WGL344" s="9"/>
      <c r="WGM344" s="9"/>
      <c r="WGN344" s="9"/>
      <c r="WGO344" s="9"/>
      <c r="WGP344" s="9"/>
      <c r="WGQ344" s="9"/>
      <c r="WGR344" s="9"/>
      <c r="WGS344" s="9"/>
      <c r="WGT344" s="9"/>
      <c r="WGU344" s="9"/>
      <c r="WGV344" s="9"/>
      <c r="WGW344" s="9"/>
      <c r="WGX344" s="9"/>
      <c r="WGY344" s="9"/>
      <c r="WGZ344" s="9"/>
      <c r="WHA344" s="9"/>
      <c r="WHB344" s="9"/>
      <c r="WHC344" s="9"/>
      <c r="WHD344" s="9"/>
      <c r="WHE344" s="9"/>
      <c r="WHF344" s="9"/>
      <c r="WHG344" s="9"/>
      <c r="WHH344" s="9"/>
      <c r="WHI344" s="9"/>
      <c r="WHJ344" s="9"/>
      <c r="WHK344" s="9"/>
      <c r="WHL344" s="9"/>
      <c r="WHM344" s="9"/>
      <c r="WHN344" s="9"/>
      <c r="WHO344" s="9"/>
      <c r="WHP344" s="9"/>
      <c r="WHQ344" s="9"/>
      <c r="WHR344" s="9"/>
      <c r="WHS344" s="9"/>
      <c r="WHT344" s="9"/>
      <c r="WHU344" s="9"/>
      <c r="WHV344" s="9"/>
      <c r="WHW344" s="9"/>
      <c r="WHX344" s="9"/>
      <c r="WHY344" s="9"/>
      <c r="WHZ344" s="9"/>
      <c r="WIA344" s="9"/>
      <c r="WIB344" s="9"/>
      <c r="WIC344" s="9"/>
      <c r="WID344" s="9"/>
      <c r="WIE344" s="9"/>
      <c r="WIF344" s="9"/>
      <c r="WIG344" s="9"/>
      <c r="WIH344" s="9"/>
      <c r="WII344" s="9"/>
      <c r="WIJ344" s="9"/>
      <c r="WIK344" s="9"/>
      <c r="WIL344" s="9"/>
      <c r="WIM344" s="9"/>
      <c r="WIN344" s="9"/>
      <c r="WIO344" s="9"/>
      <c r="WIP344" s="9"/>
      <c r="WIQ344" s="9"/>
      <c r="WIR344" s="9"/>
      <c r="WIS344" s="9"/>
      <c r="WIT344" s="9"/>
      <c r="WIU344" s="9"/>
      <c r="WIV344" s="9"/>
      <c r="WIW344" s="9"/>
      <c r="WIX344" s="9"/>
      <c r="WIY344" s="9"/>
      <c r="WIZ344" s="9"/>
      <c r="WJA344" s="9"/>
      <c r="WJB344" s="9"/>
      <c r="WJC344" s="9"/>
      <c r="WJD344" s="9"/>
      <c r="WJE344" s="9"/>
      <c r="WJF344" s="9"/>
      <c r="WJG344" s="9"/>
      <c r="WJH344" s="9"/>
      <c r="WJI344" s="9"/>
      <c r="WJJ344" s="9"/>
      <c r="WJK344" s="9"/>
      <c r="WJL344" s="9"/>
      <c r="WJM344" s="9"/>
      <c r="WJN344" s="9"/>
      <c r="WJO344" s="9"/>
      <c r="WJP344" s="9"/>
      <c r="WJQ344" s="9"/>
      <c r="WJR344" s="9"/>
      <c r="WJS344" s="9"/>
      <c r="WJT344" s="9"/>
      <c r="WJU344" s="9"/>
      <c r="WJV344" s="9"/>
      <c r="WJW344" s="9"/>
      <c r="WJX344" s="9"/>
      <c r="WJY344" s="9"/>
      <c r="WJZ344" s="9"/>
      <c r="WKA344" s="9"/>
      <c r="WKB344" s="9"/>
      <c r="WKC344" s="9"/>
      <c r="WKD344" s="9"/>
      <c r="WKE344" s="9"/>
      <c r="WKF344" s="9"/>
      <c r="WKG344" s="9"/>
      <c r="WKH344" s="9"/>
      <c r="WKI344" s="9"/>
      <c r="WKJ344" s="9"/>
      <c r="WKK344" s="9"/>
      <c r="WKL344" s="9"/>
      <c r="WKM344" s="9"/>
      <c r="WKN344" s="9"/>
      <c r="WKO344" s="9"/>
      <c r="WKP344" s="9"/>
      <c r="WKQ344" s="9"/>
      <c r="WKR344" s="9"/>
      <c r="WKS344" s="9"/>
      <c r="WKT344" s="9"/>
      <c r="WKU344" s="9"/>
      <c r="WKV344" s="9"/>
      <c r="WKW344" s="9"/>
      <c r="WKX344" s="9"/>
      <c r="WKY344" s="9"/>
      <c r="WKZ344" s="9"/>
      <c r="WLA344" s="9"/>
      <c r="WLB344" s="9"/>
      <c r="WLC344" s="9"/>
      <c r="WLD344" s="9"/>
      <c r="WLE344" s="9"/>
      <c r="WLF344" s="9"/>
      <c r="WLG344" s="9"/>
      <c r="WLH344" s="9"/>
      <c r="WLI344" s="9"/>
      <c r="WLJ344" s="9"/>
      <c r="WLK344" s="9"/>
      <c r="WLL344" s="9"/>
      <c r="WLM344" s="9"/>
      <c r="WLN344" s="9"/>
      <c r="WLO344" s="9"/>
      <c r="WLP344" s="9"/>
      <c r="WLQ344" s="9"/>
      <c r="WLR344" s="9"/>
      <c r="WLS344" s="9"/>
      <c r="WLT344" s="9"/>
      <c r="WLU344" s="9"/>
      <c r="WLV344" s="9"/>
      <c r="WLW344" s="9"/>
      <c r="WLX344" s="9"/>
      <c r="WLY344" s="9"/>
      <c r="WLZ344" s="9"/>
      <c r="WMA344" s="9"/>
      <c r="WMB344" s="9"/>
      <c r="WMC344" s="9"/>
      <c r="WMD344" s="9"/>
      <c r="WME344" s="9"/>
      <c r="WMF344" s="9"/>
      <c r="WMG344" s="9"/>
      <c r="WMH344" s="9"/>
      <c r="WMI344" s="9"/>
      <c r="WMJ344" s="9"/>
      <c r="WMK344" s="9"/>
      <c r="WML344" s="9"/>
      <c r="WMM344" s="9"/>
      <c r="WMN344" s="9"/>
      <c r="WMO344" s="9"/>
      <c r="WMP344" s="9"/>
      <c r="WMQ344" s="9"/>
      <c r="WMR344" s="9"/>
      <c r="WMS344" s="9"/>
      <c r="WMT344" s="9"/>
      <c r="WMU344" s="9"/>
      <c r="WMV344" s="9"/>
      <c r="WMW344" s="9"/>
      <c r="WMX344" s="9"/>
      <c r="WMY344" s="9"/>
      <c r="WMZ344" s="9"/>
      <c r="WNA344" s="9"/>
      <c r="WNB344" s="9"/>
      <c r="WNC344" s="9"/>
      <c r="WND344" s="9"/>
      <c r="WNE344" s="9"/>
      <c r="WNF344" s="9"/>
      <c r="WNG344" s="9"/>
      <c r="WNH344" s="9"/>
      <c r="WNI344" s="9"/>
      <c r="WNJ344" s="9"/>
      <c r="WNK344" s="9"/>
      <c r="WNL344" s="9"/>
      <c r="WNM344" s="9"/>
      <c r="WNN344" s="9"/>
      <c r="WNO344" s="9"/>
      <c r="WNP344" s="9"/>
      <c r="WNQ344" s="9"/>
      <c r="WNR344" s="9"/>
      <c r="WNS344" s="9"/>
      <c r="WNT344" s="9"/>
      <c r="WNU344" s="9"/>
      <c r="WNV344" s="9"/>
      <c r="WNW344" s="9"/>
      <c r="WNX344" s="9"/>
      <c r="WNY344" s="9"/>
      <c r="WNZ344" s="9"/>
      <c r="WOA344" s="9"/>
      <c r="WOB344" s="9"/>
      <c r="WOC344" s="9"/>
      <c r="WOD344" s="9"/>
      <c r="WOE344" s="9"/>
      <c r="WOF344" s="9"/>
      <c r="WOG344" s="9"/>
      <c r="WOH344" s="9"/>
      <c r="WOI344" s="9"/>
      <c r="WOJ344" s="9"/>
      <c r="WOK344" s="9"/>
      <c r="WOL344" s="9"/>
      <c r="WOM344" s="9"/>
      <c r="WON344" s="9"/>
      <c r="WOO344" s="9"/>
      <c r="WOP344" s="9"/>
      <c r="WOQ344" s="9"/>
      <c r="WOR344" s="9"/>
      <c r="WOS344" s="9"/>
      <c r="WOT344" s="9"/>
      <c r="WOU344" s="9"/>
      <c r="WOV344" s="9"/>
      <c r="WOW344" s="9"/>
      <c r="WOX344" s="9"/>
      <c r="WOY344" s="9"/>
      <c r="WOZ344" s="9"/>
      <c r="WPA344" s="9"/>
      <c r="WPB344" s="9"/>
      <c r="WPC344" s="9"/>
      <c r="WPD344" s="9"/>
      <c r="WPE344" s="9"/>
      <c r="WPF344" s="9"/>
      <c r="WPG344" s="9"/>
      <c r="WPH344" s="9"/>
      <c r="WPI344" s="9"/>
      <c r="WPJ344" s="9"/>
      <c r="WPK344" s="9"/>
      <c r="WPL344" s="9"/>
      <c r="WPM344" s="9"/>
      <c r="WPN344" s="9"/>
      <c r="WPO344" s="9"/>
      <c r="WPP344" s="9"/>
      <c r="WPQ344" s="9"/>
      <c r="WPR344" s="9"/>
      <c r="WPS344" s="9"/>
      <c r="WPT344" s="9"/>
      <c r="WPU344" s="9"/>
      <c r="WPV344" s="9"/>
      <c r="WPW344" s="9"/>
      <c r="WPX344" s="9"/>
      <c r="WPY344" s="9"/>
      <c r="WPZ344" s="9"/>
      <c r="WQA344" s="9"/>
      <c r="WQB344" s="9"/>
      <c r="WQC344" s="9"/>
      <c r="WQD344" s="9"/>
      <c r="WQE344" s="9"/>
      <c r="WQF344" s="9"/>
      <c r="WQG344" s="9"/>
      <c r="WQH344" s="9"/>
      <c r="WQI344" s="9"/>
      <c r="WQJ344" s="9"/>
      <c r="WQK344" s="9"/>
      <c r="WQL344" s="9"/>
      <c r="WQM344" s="9"/>
      <c r="WQN344" s="9"/>
      <c r="WQO344" s="9"/>
      <c r="WQP344" s="9"/>
      <c r="WQQ344" s="9"/>
      <c r="WQR344" s="9"/>
      <c r="WQS344" s="9"/>
      <c r="WQT344" s="9"/>
      <c r="WQU344" s="9"/>
      <c r="WQV344" s="9"/>
      <c r="WQW344" s="9"/>
      <c r="WQX344" s="9"/>
      <c r="WQY344" s="9"/>
      <c r="WQZ344" s="9"/>
      <c r="WRA344" s="9"/>
      <c r="WRB344" s="9"/>
      <c r="WRC344" s="9"/>
      <c r="WRD344" s="9"/>
      <c r="WRE344" s="9"/>
      <c r="WRF344" s="9"/>
      <c r="WRG344" s="9"/>
      <c r="WRH344" s="9"/>
      <c r="WRI344" s="9"/>
      <c r="WRJ344" s="9"/>
      <c r="WRK344" s="9"/>
      <c r="WRL344" s="9"/>
      <c r="WRM344" s="9"/>
      <c r="WRN344" s="9"/>
      <c r="WRO344" s="9"/>
      <c r="WRP344" s="9"/>
      <c r="WRQ344" s="9"/>
      <c r="WRR344" s="9"/>
      <c r="WRS344" s="9"/>
      <c r="WRT344" s="9"/>
      <c r="WRU344" s="9"/>
      <c r="WRV344" s="9"/>
      <c r="WRW344" s="9"/>
      <c r="WRX344" s="9"/>
      <c r="WRY344" s="9"/>
      <c r="WRZ344" s="9"/>
      <c r="WSA344" s="9"/>
      <c r="WSB344" s="9"/>
      <c r="WSC344" s="9"/>
      <c r="WSD344" s="9"/>
      <c r="WSE344" s="9"/>
      <c r="WSF344" s="9"/>
      <c r="WSG344" s="9"/>
      <c r="WSH344" s="9"/>
      <c r="WSI344" s="9"/>
      <c r="WSJ344" s="9"/>
      <c r="WSK344" s="9"/>
      <c r="WSL344" s="9"/>
      <c r="WSM344" s="9"/>
      <c r="WSN344" s="9"/>
      <c r="WSO344" s="9"/>
      <c r="WSP344" s="9"/>
      <c r="WSQ344" s="9"/>
      <c r="WSR344" s="9"/>
      <c r="WSS344" s="9"/>
      <c r="WST344" s="9"/>
      <c r="WSU344" s="9"/>
      <c r="WSV344" s="9"/>
      <c r="WSW344" s="9"/>
      <c r="WSX344" s="9"/>
      <c r="WSY344" s="9"/>
      <c r="WSZ344" s="9"/>
      <c r="WTA344" s="9"/>
      <c r="WTB344" s="9"/>
      <c r="WTC344" s="9"/>
      <c r="WTD344" s="9"/>
      <c r="WTE344" s="9"/>
      <c r="WTF344" s="9"/>
      <c r="WTG344" s="9"/>
      <c r="WTH344" s="9"/>
      <c r="WTI344" s="9"/>
      <c r="WTJ344" s="9"/>
      <c r="WTK344" s="9"/>
      <c r="WTL344" s="9"/>
      <c r="WTM344" s="9"/>
      <c r="WTN344" s="9"/>
      <c r="WTO344" s="9"/>
      <c r="WTP344" s="9"/>
      <c r="WTQ344" s="9"/>
      <c r="WTR344" s="9"/>
      <c r="WTS344" s="9"/>
      <c r="WTT344" s="9"/>
      <c r="WTU344" s="9"/>
      <c r="WTV344" s="9"/>
      <c r="WTW344" s="9"/>
      <c r="WTX344" s="9"/>
      <c r="WTY344" s="9"/>
      <c r="WTZ344" s="9"/>
      <c r="WUA344" s="9"/>
      <c r="WUB344" s="9"/>
      <c r="WUC344" s="9"/>
      <c r="WUD344" s="9"/>
      <c r="WUE344" s="9"/>
      <c r="WUF344" s="9"/>
      <c r="WUG344" s="9"/>
      <c r="WUH344" s="9"/>
      <c r="WUI344" s="9"/>
      <c r="WUJ344" s="9"/>
      <c r="WUK344" s="9"/>
      <c r="WUL344" s="9"/>
      <c r="WUM344" s="9"/>
      <c r="WUN344" s="9"/>
      <c r="WUO344" s="9"/>
      <c r="WUP344" s="9"/>
      <c r="WUQ344" s="9"/>
      <c r="WUR344" s="9"/>
      <c r="WUS344" s="9"/>
      <c r="WUT344" s="9"/>
      <c r="WUU344" s="9"/>
      <c r="WUV344" s="9"/>
      <c r="WUW344" s="9"/>
      <c r="WUX344" s="9"/>
      <c r="WUY344" s="9"/>
      <c r="WUZ344" s="9"/>
      <c r="WVA344" s="9"/>
      <c r="WVB344" s="9"/>
      <c r="WVC344" s="9"/>
      <c r="WVD344" s="9"/>
      <c r="WVE344" s="9"/>
      <c r="WVF344" s="9"/>
      <c r="WVG344" s="9"/>
      <c r="WVH344" s="9"/>
      <c r="WVI344" s="9"/>
      <c r="WVJ344" s="9"/>
      <c r="WVK344" s="9"/>
      <c r="WVL344" s="9"/>
      <c r="WVM344" s="9"/>
      <c r="WVN344" s="9"/>
      <c r="WVO344" s="9"/>
      <c r="WVP344" s="9"/>
      <c r="WVQ344" s="9"/>
      <c r="WVR344" s="9"/>
      <c r="WVS344" s="9"/>
      <c r="WVT344" s="9"/>
      <c r="WVU344" s="9"/>
      <c r="WVV344" s="9"/>
      <c r="WVW344" s="9"/>
      <c r="WVX344" s="9"/>
      <c r="WVY344" s="9"/>
      <c r="WVZ344" s="9"/>
      <c r="WWA344" s="9"/>
      <c r="WWB344" s="9"/>
      <c r="WWC344" s="9"/>
      <c r="WWD344" s="9"/>
      <c r="WWE344" s="9"/>
      <c r="WWF344" s="9"/>
      <c r="WWG344" s="9"/>
      <c r="WWH344" s="9"/>
      <c r="WWI344" s="9"/>
      <c r="WWJ344" s="9"/>
      <c r="WWK344" s="9"/>
      <c r="WWL344" s="9"/>
      <c r="WWM344" s="9"/>
      <c r="WWN344" s="9"/>
      <c r="WWO344" s="9"/>
      <c r="WWP344" s="9"/>
      <c r="WWQ344" s="9"/>
      <c r="WWR344" s="9"/>
      <c r="WWS344" s="9"/>
      <c r="WWT344" s="9"/>
      <c r="WWU344" s="9"/>
      <c r="WWV344" s="9"/>
      <c r="WWW344" s="9"/>
      <c r="WWX344" s="9"/>
      <c r="WWY344" s="9"/>
      <c r="WWZ344" s="9"/>
      <c r="WXA344" s="9"/>
      <c r="WXB344" s="9"/>
      <c r="WXC344" s="9"/>
      <c r="WXD344" s="9"/>
      <c r="WXE344" s="9"/>
      <c r="WXF344" s="9"/>
      <c r="WXG344" s="9"/>
      <c r="WXH344" s="9"/>
      <c r="WXI344" s="9"/>
      <c r="WXJ344" s="9"/>
      <c r="WXK344" s="9"/>
      <c r="WXL344" s="9"/>
      <c r="WXM344" s="9"/>
      <c r="WXN344" s="9"/>
      <c r="WXO344" s="9"/>
      <c r="WXP344" s="9"/>
      <c r="WXQ344" s="9"/>
      <c r="WXR344" s="9"/>
      <c r="WXS344" s="9"/>
      <c r="WXT344" s="9"/>
      <c r="WXU344" s="9"/>
      <c r="WXV344" s="9"/>
      <c r="WXW344" s="9"/>
      <c r="WXX344" s="9"/>
      <c r="WXY344" s="9"/>
      <c r="WXZ344" s="9"/>
      <c r="WYA344" s="9"/>
      <c r="WYB344" s="9"/>
      <c r="WYC344" s="9"/>
      <c r="WYD344" s="9"/>
      <c r="WYE344" s="9"/>
      <c r="WYF344" s="9"/>
      <c r="WYG344" s="9"/>
      <c r="WYH344" s="9"/>
      <c r="WYI344" s="9"/>
      <c r="WYJ344" s="9"/>
      <c r="WYK344" s="9"/>
      <c r="WYL344" s="9"/>
      <c r="WYM344" s="9"/>
      <c r="WYN344" s="9"/>
      <c r="WYO344" s="9"/>
      <c r="WYP344" s="9"/>
      <c r="WYQ344" s="9"/>
      <c r="WYR344" s="9"/>
      <c r="WYS344" s="9"/>
      <c r="WYT344" s="9"/>
      <c r="WYU344" s="9"/>
      <c r="WYV344" s="9"/>
      <c r="WYW344" s="9"/>
      <c r="WYX344" s="9"/>
      <c r="WYY344" s="9"/>
      <c r="WYZ344" s="9"/>
      <c r="WZA344" s="9"/>
      <c r="WZB344" s="9"/>
      <c r="WZC344" s="9"/>
      <c r="WZD344" s="9"/>
      <c r="WZE344" s="9"/>
      <c r="WZF344" s="9"/>
      <c r="WZG344" s="9"/>
      <c r="WZH344" s="9"/>
      <c r="WZI344" s="9"/>
      <c r="WZJ344" s="9"/>
      <c r="WZK344" s="9"/>
      <c r="WZL344" s="9"/>
      <c r="WZM344" s="9"/>
      <c r="WZN344" s="9"/>
      <c r="WZO344" s="9"/>
      <c r="WZP344" s="9"/>
      <c r="WZQ344" s="9"/>
      <c r="WZR344" s="4"/>
      <c r="WZS344" s="4"/>
      <c r="WZT344" s="4"/>
      <c r="WZU344" s="4"/>
      <c r="WZV344" s="4"/>
      <c r="WZW344" s="4"/>
      <c r="WZX344" s="4"/>
      <c r="WZY344" s="4"/>
      <c r="WZZ344" s="4"/>
      <c r="XAA344" s="4"/>
      <c r="XAB344" s="4"/>
      <c r="XAC344" s="4"/>
      <c r="XAD344" s="4"/>
      <c r="XAE344" s="4"/>
      <c r="XAF344" s="4"/>
      <c r="XAG344" s="4"/>
      <c r="XAH344" s="4"/>
      <c r="XAI344" s="4"/>
      <c r="XAJ344" s="4"/>
      <c r="XAK344" s="4"/>
      <c r="XAL344" s="4"/>
      <c r="XAM344" s="4"/>
      <c r="XAN344" s="4"/>
      <c r="XAO344" s="4"/>
      <c r="XAP344" s="4"/>
      <c r="XAQ344" s="4"/>
      <c r="XAR344" s="4"/>
      <c r="XAS344" s="4"/>
      <c r="XAT344" s="4"/>
      <c r="XAU344" s="4"/>
      <c r="XAV344" s="4"/>
      <c r="XAW344" s="4"/>
      <c r="XAX344" s="9"/>
      <c r="XAY344" s="9"/>
      <c r="XAZ344" s="9"/>
      <c r="XBA344" s="9"/>
      <c r="XBB344" s="9"/>
      <c r="XBC344" s="9"/>
      <c r="XBD344" s="9"/>
      <c r="XBE344" s="9"/>
      <c r="XBF344" s="9"/>
      <c r="XBG344" s="9"/>
      <c r="XBH344" s="9"/>
      <c r="XBI344" s="9"/>
      <c r="XBJ344" s="9"/>
      <c r="XBK344" s="9"/>
      <c r="XBL344" s="9"/>
      <c r="XBM344" s="9"/>
      <c r="XBN344" s="9"/>
      <c r="XBO344" s="9"/>
      <c r="XBP344" s="9"/>
      <c r="XBQ344" s="9"/>
      <c r="XBR344" s="9"/>
      <c r="XBS344" s="9"/>
      <c r="XBT344" s="9"/>
      <c r="XBU344" s="9"/>
      <c r="XBV344" s="9"/>
      <c r="XBW344" s="9"/>
      <c r="XBX344" s="9"/>
      <c r="XBY344" s="9"/>
      <c r="XBZ344" s="9"/>
      <c r="XCA344" s="9"/>
      <c r="XCB344" s="9"/>
      <c r="XCC344" s="9"/>
      <c r="XCD344" s="9"/>
      <c r="XCE344" s="9"/>
      <c r="XCF344" s="9"/>
      <c r="XCG344" s="9"/>
      <c r="XCH344" s="9"/>
      <c r="XCI344" s="9"/>
      <c r="XCJ344" s="9"/>
      <c r="XCK344" s="9"/>
      <c r="XCL344" s="9"/>
      <c r="XCM344" s="9"/>
      <c r="XCN344" s="9"/>
      <c r="XCO344" s="9"/>
      <c r="XCP344" s="9"/>
      <c r="XCQ344" s="9"/>
      <c r="XCR344" s="9"/>
      <c r="XCS344" s="9"/>
      <c r="XCT344" s="9"/>
      <c r="XCU344" s="9"/>
      <c r="XCV344" s="9"/>
      <c r="XCW344" s="9"/>
      <c r="XCX344" s="9"/>
      <c r="XCY344" s="9"/>
      <c r="XCZ344" s="9"/>
      <c r="XDA344" s="9"/>
      <c r="XDB344" s="9"/>
      <c r="XDC344" s="9"/>
      <c r="XDD344" s="9"/>
      <c r="XDE344" s="9"/>
      <c r="XDF344" s="9"/>
      <c r="XDG344" s="9"/>
      <c r="XDH344" s="9"/>
      <c r="XDI344" s="9"/>
      <c r="XDJ344" s="9"/>
      <c r="XDK344" s="9"/>
      <c r="XDL344" s="9"/>
      <c r="XDM344" s="9"/>
      <c r="XDN344" s="9"/>
      <c r="XDO344" s="9"/>
      <c r="XDP344" s="9"/>
      <c r="XDQ344" s="9"/>
      <c r="XDR344" s="9"/>
      <c r="XDS344" s="9"/>
      <c r="XDT344" s="9"/>
      <c r="XDU344" s="9"/>
      <c r="XDV344" s="9"/>
      <c r="XDW344" s="9"/>
      <c r="XDX344" s="9"/>
      <c r="XDY344" s="9"/>
      <c r="XDZ344" s="9"/>
      <c r="XEA344" s="9"/>
      <c r="XEB344" s="9"/>
      <c r="XEC344" s="9"/>
      <c r="XED344" s="9"/>
      <c r="XEE344" s="9"/>
      <c r="XEF344" s="9"/>
      <c r="XEG344" s="9"/>
      <c r="XEH344" s="9"/>
      <c r="XEI344" s="9"/>
      <c r="XEJ344" s="9"/>
      <c r="XEK344" s="9"/>
      <c r="XEL344" s="9"/>
      <c r="XEM344" s="9"/>
      <c r="XEN344" s="9"/>
      <c r="XEO344" s="9"/>
      <c r="XEP344" s="9"/>
      <c r="XEQ344" s="9"/>
      <c r="XER344" s="9"/>
      <c r="XES344" s="9"/>
      <c r="XET344" s="9"/>
      <c r="XEU344" s="9"/>
      <c r="XEV344" s="9"/>
    </row>
    <row r="345" s="6" customFormat="1" ht="12" customHeight="1" spans="1:9">
      <c r="A345" s="28" t="s">
        <v>12</v>
      </c>
      <c r="B345" s="40" t="s">
        <v>336</v>
      </c>
      <c r="C345" s="55">
        <v>1</v>
      </c>
      <c r="D345" s="35" t="s">
        <v>351</v>
      </c>
      <c r="E345" s="36"/>
      <c r="F345" s="45"/>
      <c r="G345" s="45">
        <v>10.6</v>
      </c>
      <c r="H345" s="38">
        <f t="shared" si="6"/>
        <v>10.6</v>
      </c>
      <c r="I345" s="42"/>
    </row>
    <row r="346" s="6" customFormat="1" ht="12" customHeight="1" spans="1:9">
      <c r="A346" s="28" t="s">
        <v>12</v>
      </c>
      <c r="B346" s="40" t="s">
        <v>336</v>
      </c>
      <c r="C346" s="55">
        <v>1</v>
      </c>
      <c r="D346" s="35" t="s">
        <v>352</v>
      </c>
      <c r="E346" s="36"/>
      <c r="F346" s="45"/>
      <c r="G346" s="45">
        <v>19.1</v>
      </c>
      <c r="H346" s="38">
        <f t="shared" si="6"/>
        <v>19.1</v>
      </c>
      <c r="I346" s="42"/>
    </row>
    <row r="347" s="6" customFormat="1" ht="12" customHeight="1" spans="1:9">
      <c r="A347" s="28" t="s">
        <v>12</v>
      </c>
      <c r="B347" s="40" t="s">
        <v>336</v>
      </c>
      <c r="C347" s="55">
        <v>1</v>
      </c>
      <c r="D347" s="35" t="s">
        <v>353</v>
      </c>
      <c r="E347" s="36"/>
      <c r="F347" s="45"/>
      <c r="G347" s="45">
        <v>6.5</v>
      </c>
      <c r="H347" s="38">
        <f t="shared" si="6"/>
        <v>6.5</v>
      </c>
      <c r="I347" s="42"/>
    </row>
    <row r="348" s="6" customFormat="1" ht="12" customHeight="1" spans="1:9">
      <c r="A348" s="28" t="s">
        <v>12</v>
      </c>
      <c r="B348" s="40" t="s">
        <v>336</v>
      </c>
      <c r="C348" s="55">
        <v>1</v>
      </c>
      <c r="D348" s="35" t="s">
        <v>354</v>
      </c>
      <c r="E348" s="36"/>
      <c r="F348" s="45"/>
      <c r="G348" s="45">
        <v>2.1</v>
      </c>
      <c r="H348" s="38">
        <f t="shared" si="6"/>
        <v>2.1</v>
      </c>
      <c r="I348" s="42"/>
    </row>
    <row r="349" s="6" customFormat="1" ht="12" customHeight="1" spans="1:9">
      <c r="A349" s="28" t="s">
        <v>12</v>
      </c>
      <c r="B349" s="40" t="s">
        <v>336</v>
      </c>
      <c r="C349" s="55">
        <v>1</v>
      </c>
      <c r="D349" s="35" t="s">
        <v>355</v>
      </c>
      <c r="E349" s="36"/>
      <c r="F349" s="45"/>
      <c r="G349" s="45">
        <v>4.2</v>
      </c>
      <c r="H349" s="38">
        <f t="shared" si="6"/>
        <v>4.2</v>
      </c>
      <c r="I349" s="42"/>
    </row>
    <row r="350" s="6" customFormat="1" ht="12" customHeight="1" spans="1:9">
      <c r="A350" s="28" t="s">
        <v>12</v>
      </c>
      <c r="B350" s="40" t="s">
        <v>336</v>
      </c>
      <c r="C350" s="55">
        <v>1</v>
      </c>
      <c r="D350" s="35" t="s">
        <v>356</v>
      </c>
      <c r="E350" s="36"/>
      <c r="F350" s="45"/>
      <c r="G350" s="45">
        <v>12.8</v>
      </c>
      <c r="H350" s="38">
        <f t="shared" si="6"/>
        <v>12.8</v>
      </c>
      <c r="I350" s="42"/>
    </row>
    <row r="351" s="6" customFormat="1" ht="12" customHeight="1" spans="1:9">
      <c r="A351" s="28" t="s">
        <v>12</v>
      </c>
      <c r="B351" s="40" t="s">
        <v>336</v>
      </c>
      <c r="C351" s="55">
        <v>1</v>
      </c>
      <c r="D351" s="35" t="s">
        <v>357</v>
      </c>
      <c r="E351" s="36"/>
      <c r="F351" s="45"/>
      <c r="G351" s="45">
        <v>4.27</v>
      </c>
      <c r="H351" s="38">
        <f t="shared" si="6"/>
        <v>4.27</v>
      </c>
      <c r="I351" s="42"/>
    </row>
    <row r="352" s="6" customFormat="1" ht="12" customHeight="1" spans="1:9">
      <c r="A352" s="28" t="s">
        <v>12</v>
      </c>
      <c r="B352" s="40" t="s">
        <v>336</v>
      </c>
      <c r="C352" s="55">
        <v>1</v>
      </c>
      <c r="D352" s="35" t="s">
        <v>358</v>
      </c>
      <c r="E352" s="36"/>
      <c r="F352" s="45"/>
      <c r="G352" s="45">
        <v>4.26</v>
      </c>
      <c r="H352" s="38">
        <f t="shared" si="6"/>
        <v>4.26</v>
      </c>
      <c r="I352" s="42"/>
    </row>
    <row r="353" s="6" customFormat="1" ht="12" customHeight="1" spans="1:9">
      <c r="A353" s="28" t="s">
        <v>12</v>
      </c>
      <c r="B353" s="40" t="s">
        <v>336</v>
      </c>
      <c r="C353" s="55">
        <v>1</v>
      </c>
      <c r="D353" s="35" t="s">
        <v>359</v>
      </c>
      <c r="E353" s="36"/>
      <c r="F353" s="45"/>
      <c r="G353" s="45">
        <v>4.26</v>
      </c>
      <c r="H353" s="38">
        <f t="shared" si="6"/>
        <v>4.26</v>
      </c>
      <c r="I353" s="42"/>
    </row>
    <row r="354" s="6" customFormat="1" ht="12" customHeight="1" spans="1:9">
      <c r="A354" s="28" t="s">
        <v>12</v>
      </c>
      <c r="B354" s="40" t="s">
        <v>336</v>
      </c>
      <c r="C354" s="55">
        <v>1</v>
      </c>
      <c r="D354" s="35" t="s">
        <v>360</v>
      </c>
      <c r="E354" s="36"/>
      <c r="F354" s="45"/>
      <c r="G354" s="45">
        <v>6.3</v>
      </c>
      <c r="H354" s="38">
        <f t="shared" si="6"/>
        <v>6.3</v>
      </c>
      <c r="I354" s="42"/>
    </row>
    <row r="355" s="6" customFormat="1" ht="12" customHeight="1" spans="1:9">
      <c r="A355" s="28" t="s">
        <v>12</v>
      </c>
      <c r="B355" s="40" t="s">
        <v>336</v>
      </c>
      <c r="C355" s="55">
        <v>1</v>
      </c>
      <c r="D355" s="35" t="s">
        <v>361</v>
      </c>
      <c r="E355" s="36"/>
      <c r="F355" s="45"/>
      <c r="G355" s="45">
        <v>8.44</v>
      </c>
      <c r="H355" s="38">
        <f t="shared" si="6"/>
        <v>8.44</v>
      </c>
      <c r="I355" s="42"/>
    </row>
    <row r="356" s="6" customFormat="1" ht="12" customHeight="1" spans="1:9">
      <c r="A356" s="28" t="s">
        <v>12</v>
      </c>
      <c r="B356" s="40" t="s">
        <v>336</v>
      </c>
      <c r="C356" s="55">
        <v>1</v>
      </c>
      <c r="D356" s="35" t="s">
        <v>362</v>
      </c>
      <c r="E356" s="36"/>
      <c r="F356" s="45"/>
      <c r="G356" s="45">
        <v>6.33</v>
      </c>
      <c r="H356" s="38">
        <f t="shared" si="6"/>
        <v>6.33</v>
      </c>
      <c r="I356" s="42"/>
    </row>
    <row r="357" s="6" customFormat="1" ht="12" customHeight="1" spans="1:9">
      <c r="A357" s="28" t="s">
        <v>12</v>
      </c>
      <c r="B357" s="40" t="s">
        <v>336</v>
      </c>
      <c r="C357" s="55">
        <v>1</v>
      </c>
      <c r="D357" s="35" t="s">
        <v>363</v>
      </c>
      <c r="E357" s="36"/>
      <c r="F357" s="45"/>
      <c r="G357" s="45">
        <v>6.33</v>
      </c>
      <c r="H357" s="38">
        <f t="shared" si="6"/>
        <v>6.33</v>
      </c>
      <c r="I357" s="42"/>
    </row>
    <row r="358" s="6" customFormat="1" ht="12" customHeight="1" spans="1:9">
      <c r="A358" s="28" t="s">
        <v>12</v>
      </c>
      <c r="B358" s="40" t="s">
        <v>336</v>
      </c>
      <c r="C358" s="55">
        <v>1</v>
      </c>
      <c r="D358" s="35" t="s">
        <v>364</v>
      </c>
      <c r="E358" s="36"/>
      <c r="F358" s="45"/>
      <c r="G358" s="45">
        <v>4.27</v>
      </c>
      <c r="H358" s="38">
        <f t="shared" si="6"/>
        <v>4.27</v>
      </c>
      <c r="I358" s="42"/>
    </row>
    <row r="359" s="6" customFormat="1" ht="12" customHeight="1" spans="1:9">
      <c r="A359" s="28" t="s">
        <v>12</v>
      </c>
      <c r="B359" s="40" t="s">
        <v>336</v>
      </c>
      <c r="C359" s="55">
        <v>1</v>
      </c>
      <c r="D359" s="35" t="s">
        <v>365</v>
      </c>
      <c r="E359" s="36"/>
      <c r="F359" s="45"/>
      <c r="G359" s="45">
        <v>4.27</v>
      </c>
      <c r="H359" s="38">
        <f t="shared" si="6"/>
        <v>4.27</v>
      </c>
      <c r="I359" s="42"/>
    </row>
    <row r="360" s="6" customFormat="1" ht="12" customHeight="1" spans="1:9">
      <c r="A360" s="28" t="s">
        <v>12</v>
      </c>
      <c r="B360" s="40" t="s">
        <v>336</v>
      </c>
      <c r="C360" s="55">
        <v>1</v>
      </c>
      <c r="D360" s="35" t="s">
        <v>366</v>
      </c>
      <c r="E360" s="36"/>
      <c r="F360" s="45"/>
      <c r="G360" s="45">
        <v>4.27</v>
      </c>
      <c r="H360" s="38">
        <f t="shared" si="6"/>
        <v>4.27</v>
      </c>
      <c r="I360" s="42"/>
    </row>
    <row r="361" s="6" customFormat="1" ht="12" customHeight="1" spans="1:9">
      <c r="A361" s="28" t="s">
        <v>12</v>
      </c>
      <c r="B361" s="40" t="s">
        <v>336</v>
      </c>
      <c r="C361" s="55">
        <v>1</v>
      </c>
      <c r="D361" s="35" t="s">
        <v>367</v>
      </c>
      <c r="E361" s="36"/>
      <c r="F361" s="45"/>
      <c r="G361" s="45">
        <v>14.9</v>
      </c>
      <c r="H361" s="38">
        <f t="shared" si="6"/>
        <v>14.9</v>
      </c>
      <c r="I361" s="42"/>
    </row>
    <row r="362" s="6" customFormat="1" ht="12" customHeight="1" spans="1:9">
      <c r="A362" s="28" t="s">
        <v>12</v>
      </c>
      <c r="B362" s="40" t="s">
        <v>336</v>
      </c>
      <c r="C362" s="55">
        <v>1</v>
      </c>
      <c r="D362" s="35" t="s">
        <v>368</v>
      </c>
      <c r="E362" s="36"/>
      <c r="F362" s="45"/>
      <c r="G362" s="45">
        <v>10.6</v>
      </c>
      <c r="H362" s="38">
        <f t="shared" si="6"/>
        <v>10.6</v>
      </c>
      <c r="I362" s="42"/>
    </row>
    <row r="363" s="6" customFormat="1" ht="12" customHeight="1" spans="1:9">
      <c r="A363" s="28" t="s">
        <v>12</v>
      </c>
      <c r="B363" s="40" t="s">
        <v>336</v>
      </c>
      <c r="C363" s="55">
        <v>1</v>
      </c>
      <c r="D363" s="35" t="s">
        <v>369</v>
      </c>
      <c r="E363" s="36"/>
      <c r="F363" s="45"/>
      <c r="G363" s="45">
        <v>17</v>
      </c>
      <c r="H363" s="38">
        <f t="shared" si="6"/>
        <v>17</v>
      </c>
      <c r="I363" s="42"/>
    </row>
    <row r="364" s="6" customFormat="1" ht="12" customHeight="1" spans="1:9">
      <c r="A364" s="28" t="s">
        <v>12</v>
      </c>
      <c r="B364" s="40" t="s">
        <v>336</v>
      </c>
      <c r="C364" s="55">
        <v>1</v>
      </c>
      <c r="D364" s="35" t="s">
        <v>370</v>
      </c>
      <c r="E364" s="36"/>
      <c r="F364" s="45"/>
      <c r="G364" s="45">
        <v>10.6</v>
      </c>
      <c r="H364" s="38">
        <f t="shared" si="6"/>
        <v>10.6</v>
      </c>
      <c r="I364" s="42"/>
    </row>
    <row r="365" s="6" customFormat="1" ht="12" customHeight="1" spans="1:9">
      <c r="A365" s="28" t="s">
        <v>12</v>
      </c>
      <c r="B365" s="40" t="s">
        <v>336</v>
      </c>
      <c r="C365" s="55">
        <v>1</v>
      </c>
      <c r="D365" s="35" t="s">
        <v>371</v>
      </c>
      <c r="E365" s="36"/>
      <c r="F365" s="45"/>
      <c r="G365" s="45">
        <v>10.6</v>
      </c>
      <c r="H365" s="38">
        <f t="shared" si="6"/>
        <v>10.6</v>
      </c>
      <c r="I365" s="42"/>
    </row>
    <row r="366" s="6" customFormat="1" ht="12" customHeight="1" spans="1:9">
      <c r="A366" s="28" t="s">
        <v>12</v>
      </c>
      <c r="B366" s="40" t="s">
        <v>336</v>
      </c>
      <c r="C366" s="55">
        <v>1</v>
      </c>
      <c r="D366" s="35" t="s">
        <v>372</v>
      </c>
      <c r="E366" s="36"/>
      <c r="F366" s="45"/>
      <c r="G366" s="45">
        <v>6.3</v>
      </c>
      <c r="H366" s="38">
        <f t="shared" si="6"/>
        <v>6.3</v>
      </c>
      <c r="I366" s="42"/>
    </row>
    <row r="367" s="6" customFormat="1" ht="12" customHeight="1" spans="1:9">
      <c r="A367" s="28" t="s">
        <v>12</v>
      </c>
      <c r="B367" s="40" t="s">
        <v>336</v>
      </c>
      <c r="C367" s="55">
        <v>1</v>
      </c>
      <c r="D367" s="35" t="s">
        <v>373</v>
      </c>
      <c r="E367" s="36"/>
      <c r="F367" s="45"/>
      <c r="G367" s="45">
        <v>12.8</v>
      </c>
      <c r="H367" s="38">
        <f t="shared" si="6"/>
        <v>12.8</v>
      </c>
      <c r="I367" s="42"/>
    </row>
    <row r="368" s="6" customFormat="1" ht="12" customHeight="1" spans="1:9">
      <c r="A368" s="28" t="s">
        <v>12</v>
      </c>
      <c r="B368" s="40" t="s">
        <v>336</v>
      </c>
      <c r="C368" s="55">
        <v>1</v>
      </c>
      <c r="D368" s="35" t="s">
        <v>374</v>
      </c>
      <c r="E368" s="36"/>
      <c r="F368" s="45"/>
      <c r="G368" s="45">
        <v>8.5</v>
      </c>
      <c r="H368" s="38">
        <f t="shared" si="6"/>
        <v>8.5</v>
      </c>
      <c r="I368" s="42"/>
    </row>
    <row r="369" s="6" customFormat="1" ht="12" customHeight="1" spans="1:9">
      <c r="A369" s="28" t="s">
        <v>12</v>
      </c>
      <c r="B369" s="40" t="s">
        <v>336</v>
      </c>
      <c r="C369" s="55">
        <v>1</v>
      </c>
      <c r="D369" s="35" t="s">
        <v>375</v>
      </c>
      <c r="E369" s="36"/>
      <c r="F369" s="45"/>
      <c r="G369" s="45">
        <v>10.6</v>
      </c>
      <c r="H369" s="38">
        <f t="shared" si="6"/>
        <v>10.6</v>
      </c>
      <c r="I369" s="42"/>
    </row>
    <row r="370" s="6" customFormat="1" ht="12" customHeight="1" spans="1:9">
      <c r="A370" s="28" t="s">
        <v>12</v>
      </c>
      <c r="B370" s="40" t="s">
        <v>336</v>
      </c>
      <c r="C370" s="55">
        <v>1</v>
      </c>
      <c r="D370" s="35" t="s">
        <v>376</v>
      </c>
      <c r="E370" s="36"/>
      <c r="F370" s="45"/>
      <c r="G370" s="45">
        <v>12.8</v>
      </c>
      <c r="H370" s="38">
        <f t="shared" si="6"/>
        <v>12.8</v>
      </c>
      <c r="I370" s="42"/>
    </row>
    <row r="371" s="6" customFormat="1" ht="12" customHeight="1" spans="1:9">
      <c r="A371" s="28" t="s">
        <v>12</v>
      </c>
      <c r="B371" s="40" t="s">
        <v>336</v>
      </c>
      <c r="C371" s="55">
        <v>1</v>
      </c>
      <c r="D371" s="35" t="s">
        <v>377</v>
      </c>
      <c r="E371" s="36"/>
      <c r="F371" s="45"/>
      <c r="G371" s="45">
        <v>6.3</v>
      </c>
      <c r="H371" s="38">
        <f t="shared" si="6"/>
        <v>6.3</v>
      </c>
      <c r="I371" s="42"/>
    </row>
    <row r="372" s="6" customFormat="1" ht="12" customHeight="1" spans="1:9">
      <c r="A372" s="28" t="s">
        <v>12</v>
      </c>
      <c r="B372" s="40" t="s">
        <v>336</v>
      </c>
      <c r="C372" s="55">
        <v>1</v>
      </c>
      <c r="D372" s="35" t="s">
        <v>378</v>
      </c>
      <c r="E372" s="36"/>
      <c r="F372" s="45"/>
      <c r="G372" s="45">
        <v>12.8</v>
      </c>
      <c r="H372" s="38">
        <f t="shared" si="6"/>
        <v>12.8</v>
      </c>
      <c r="I372" s="42"/>
    </row>
    <row r="373" s="6" customFormat="1" ht="12" customHeight="1" spans="1:9">
      <c r="A373" s="28" t="s">
        <v>12</v>
      </c>
      <c r="B373" s="40" t="s">
        <v>336</v>
      </c>
      <c r="C373" s="55">
        <v>1</v>
      </c>
      <c r="D373" s="35" t="s">
        <v>379</v>
      </c>
      <c r="E373" s="36"/>
      <c r="F373" s="45"/>
      <c r="G373" s="45">
        <v>8.5</v>
      </c>
      <c r="H373" s="38">
        <f t="shared" si="6"/>
        <v>8.5</v>
      </c>
      <c r="I373" s="42"/>
    </row>
    <row r="374" s="6" customFormat="1" ht="12" customHeight="1" spans="1:9">
      <c r="A374" s="28" t="s">
        <v>12</v>
      </c>
      <c r="B374" s="40" t="s">
        <v>336</v>
      </c>
      <c r="C374" s="55">
        <v>1</v>
      </c>
      <c r="D374" s="35" t="s">
        <v>380</v>
      </c>
      <c r="E374" s="36"/>
      <c r="F374" s="45"/>
      <c r="G374" s="45">
        <v>8.5</v>
      </c>
      <c r="H374" s="38">
        <f t="shared" si="6"/>
        <v>8.5</v>
      </c>
      <c r="I374" s="42"/>
    </row>
    <row r="375" s="6" customFormat="1" ht="12" customHeight="1" spans="1:9">
      <c r="A375" s="28" t="s">
        <v>12</v>
      </c>
      <c r="B375" s="40" t="s">
        <v>336</v>
      </c>
      <c r="C375" s="55">
        <v>1</v>
      </c>
      <c r="D375" s="35" t="s">
        <v>131</v>
      </c>
      <c r="E375" s="36"/>
      <c r="F375" s="45"/>
      <c r="G375" s="45">
        <v>12.8</v>
      </c>
      <c r="H375" s="38">
        <f t="shared" si="6"/>
        <v>12.8</v>
      </c>
      <c r="I375" s="42"/>
    </row>
    <row r="376" s="6" customFormat="1" ht="12" customHeight="1" spans="1:9">
      <c r="A376" s="28" t="s">
        <v>12</v>
      </c>
      <c r="B376" s="40" t="s">
        <v>336</v>
      </c>
      <c r="C376" s="55">
        <v>1</v>
      </c>
      <c r="D376" s="35" t="s">
        <v>381</v>
      </c>
      <c r="E376" s="36"/>
      <c r="F376" s="45"/>
      <c r="G376" s="45">
        <v>12.8</v>
      </c>
      <c r="H376" s="38">
        <f t="shared" si="6"/>
        <v>12.8</v>
      </c>
      <c r="I376" s="42"/>
    </row>
    <row r="377" s="6" customFormat="1" ht="12" customHeight="1" spans="1:9">
      <c r="A377" s="28" t="s">
        <v>12</v>
      </c>
      <c r="B377" s="40" t="s">
        <v>336</v>
      </c>
      <c r="C377" s="55">
        <v>1</v>
      </c>
      <c r="D377" s="35" t="s">
        <v>382</v>
      </c>
      <c r="E377" s="36"/>
      <c r="F377" s="45"/>
      <c r="G377" s="45">
        <v>6.3</v>
      </c>
      <c r="H377" s="38">
        <f t="shared" si="6"/>
        <v>6.3</v>
      </c>
      <c r="I377" s="42"/>
    </row>
    <row r="378" s="6" customFormat="1" ht="12" customHeight="1" spans="1:9">
      <c r="A378" s="28" t="s">
        <v>12</v>
      </c>
      <c r="B378" s="40" t="s">
        <v>336</v>
      </c>
      <c r="C378" s="55">
        <v>1</v>
      </c>
      <c r="D378" s="35" t="s">
        <v>383</v>
      </c>
      <c r="E378" s="36"/>
      <c r="F378" s="45"/>
      <c r="G378" s="45">
        <v>10.6</v>
      </c>
      <c r="H378" s="38">
        <f t="shared" si="6"/>
        <v>10.6</v>
      </c>
      <c r="I378" s="42"/>
    </row>
    <row r="379" s="6" customFormat="1" ht="12" customHeight="1" spans="1:9">
      <c r="A379" s="28" t="s">
        <v>12</v>
      </c>
      <c r="B379" s="40" t="s">
        <v>336</v>
      </c>
      <c r="C379" s="55">
        <v>1</v>
      </c>
      <c r="D379" s="35" t="s">
        <v>384</v>
      </c>
      <c r="E379" s="36"/>
      <c r="F379" s="45"/>
      <c r="G379" s="45">
        <v>6.4</v>
      </c>
      <c r="H379" s="38">
        <f t="shared" si="6"/>
        <v>6.4</v>
      </c>
      <c r="I379" s="42"/>
    </row>
    <row r="380" s="6" customFormat="1" ht="12" customHeight="1" spans="1:9">
      <c r="A380" s="28" t="s">
        <v>12</v>
      </c>
      <c r="B380" s="40" t="s">
        <v>336</v>
      </c>
      <c r="C380" s="55">
        <v>1</v>
      </c>
      <c r="D380" s="35" t="s">
        <v>385</v>
      </c>
      <c r="E380" s="36"/>
      <c r="F380" s="45"/>
      <c r="G380" s="45">
        <v>6.4</v>
      </c>
      <c r="H380" s="38">
        <f t="shared" si="6"/>
        <v>6.4</v>
      </c>
      <c r="I380" s="42"/>
    </row>
    <row r="381" s="6" customFormat="1" ht="12" customHeight="1" spans="1:9">
      <c r="A381" s="28" t="s">
        <v>12</v>
      </c>
      <c r="B381" s="40" t="s">
        <v>336</v>
      </c>
      <c r="C381" s="55">
        <v>1</v>
      </c>
      <c r="D381" s="35" t="s">
        <v>386</v>
      </c>
      <c r="E381" s="36"/>
      <c r="F381" s="45"/>
      <c r="G381" s="45">
        <v>12.8</v>
      </c>
      <c r="H381" s="38">
        <f t="shared" si="6"/>
        <v>12.8</v>
      </c>
      <c r="I381" s="42"/>
    </row>
    <row r="382" s="6" customFormat="1" ht="12" customHeight="1" spans="1:9">
      <c r="A382" s="28" t="s">
        <v>12</v>
      </c>
      <c r="B382" s="40" t="s">
        <v>336</v>
      </c>
      <c r="C382" s="55">
        <v>1</v>
      </c>
      <c r="D382" s="35" t="s">
        <v>126</v>
      </c>
      <c r="E382" s="36"/>
      <c r="F382" s="45"/>
      <c r="G382" s="45">
        <v>14.9</v>
      </c>
      <c r="H382" s="38">
        <f t="shared" si="6"/>
        <v>14.9</v>
      </c>
      <c r="I382" s="42"/>
    </row>
    <row r="383" s="6" customFormat="1" ht="12" customHeight="1" spans="1:9">
      <c r="A383" s="28" t="s">
        <v>12</v>
      </c>
      <c r="B383" s="40" t="s">
        <v>336</v>
      </c>
      <c r="C383" s="55">
        <v>1</v>
      </c>
      <c r="D383" s="35" t="s">
        <v>387</v>
      </c>
      <c r="E383" s="36"/>
      <c r="F383" s="45"/>
      <c r="G383" s="45">
        <v>8.4</v>
      </c>
      <c r="H383" s="38">
        <f t="shared" si="6"/>
        <v>8.4</v>
      </c>
      <c r="I383" s="42"/>
    </row>
    <row r="384" s="6" customFormat="1" ht="12" customHeight="1" spans="1:10">
      <c r="A384" s="28" t="s">
        <v>12</v>
      </c>
      <c r="B384" s="40" t="s">
        <v>336</v>
      </c>
      <c r="C384" s="55">
        <v>2</v>
      </c>
      <c r="D384" s="35" t="s">
        <v>388</v>
      </c>
      <c r="E384" s="36"/>
      <c r="F384" s="56"/>
      <c r="G384" s="57">
        <v>7</v>
      </c>
      <c r="H384" s="58">
        <f t="shared" ref="H384:H447" si="7">E384+F384+G384</f>
        <v>7</v>
      </c>
      <c r="I384" s="42"/>
      <c r="J384" s="9"/>
    </row>
    <row r="385" s="6" customFormat="1" ht="12" customHeight="1" spans="1:9">
      <c r="A385" s="28" t="s">
        <v>12</v>
      </c>
      <c r="B385" s="40" t="s">
        <v>336</v>
      </c>
      <c r="C385" s="55">
        <v>2</v>
      </c>
      <c r="D385" s="39" t="s">
        <v>389</v>
      </c>
      <c r="E385" s="36"/>
      <c r="F385" s="56"/>
      <c r="G385" s="57">
        <v>19.1</v>
      </c>
      <c r="H385" s="58">
        <f t="shared" si="7"/>
        <v>19.1</v>
      </c>
      <c r="I385" s="43"/>
    </row>
    <row r="386" s="6" customFormat="1" ht="12" customHeight="1" spans="1:9">
      <c r="A386" s="28" t="s">
        <v>12</v>
      </c>
      <c r="B386" s="40" t="s">
        <v>336</v>
      </c>
      <c r="C386" s="55">
        <v>2</v>
      </c>
      <c r="D386" s="35" t="s">
        <v>390</v>
      </c>
      <c r="E386" s="36"/>
      <c r="F386" s="56"/>
      <c r="G386" s="57">
        <v>3.8</v>
      </c>
      <c r="H386" s="58">
        <f t="shared" si="7"/>
        <v>3.8</v>
      </c>
      <c r="I386" s="42"/>
    </row>
    <row r="387" s="6" customFormat="1" ht="12" customHeight="1" spans="1:9">
      <c r="A387" s="28" t="s">
        <v>12</v>
      </c>
      <c r="B387" s="40" t="s">
        <v>336</v>
      </c>
      <c r="C387" s="55">
        <v>2</v>
      </c>
      <c r="D387" s="35" t="s">
        <v>391</v>
      </c>
      <c r="E387" s="36"/>
      <c r="F387" s="56"/>
      <c r="G387" s="57">
        <v>7</v>
      </c>
      <c r="H387" s="58">
        <f t="shared" si="7"/>
        <v>7</v>
      </c>
      <c r="I387" s="42"/>
    </row>
    <row r="388" s="6" customFormat="1" ht="12" customHeight="1" spans="1:10">
      <c r="A388" s="28" t="s">
        <v>12</v>
      </c>
      <c r="B388" s="40" t="s">
        <v>336</v>
      </c>
      <c r="C388" s="55">
        <v>2</v>
      </c>
      <c r="D388" s="35" t="s">
        <v>392</v>
      </c>
      <c r="E388" s="36"/>
      <c r="F388" s="56"/>
      <c r="G388" s="57">
        <v>5.9</v>
      </c>
      <c r="H388" s="58">
        <f t="shared" si="7"/>
        <v>5.9</v>
      </c>
      <c r="I388" s="42"/>
      <c r="J388" s="9"/>
    </row>
    <row r="389" s="6" customFormat="1" ht="12" customHeight="1" spans="1:10">
      <c r="A389" s="28" t="s">
        <v>12</v>
      </c>
      <c r="B389" s="40" t="s">
        <v>336</v>
      </c>
      <c r="C389" s="55">
        <v>2</v>
      </c>
      <c r="D389" s="35" t="s">
        <v>393</v>
      </c>
      <c r="E389" s="36"/>
      <c r="F389" s="56"/>
      <c r="G389" s="57">
        <v>10.3</v>
      </c>
      <c r="H389" s="58">
        <f t="shared" si="7"/>
        <v>10.3</v>
      </c>
      <c r="I389" s="42"/>
      <c r="J389" s="9"/>
    </row>
    <row r="390" s="6" customFormat="1" ht="12" customHeight="1" spans="1:8">
      <c r="A390" s="28" t="s">
        <v>12</v>
      </c>
      <c r="B390" s="40" t="s">
        <v>336</v>
      </c>
      <c r="C390" s="55">
        <v>2</v>
      </c>
      <c r="D390" s="35" t="s">
        <v>394</v>
      </c>
      <c r="E390" s="36"/>
      <c r="F390" s="56"/>
      <c r="G390" s="57">
        <v>6.3</v>
      </c>
      <c r="H390" s="58">
        <f t="shared" si="7"/>
        <v>6.3</v>
      </c>
    </row>
    <row r="391" s="6" customFormat="1" ht="12" customHeight="1" spans="1:10">
      <c r="A391" s="28" t="s">
        <v>12</v>
      </c>
      <c r="B391" s="40" t="s">
        <v>336</v>
      </c>
      <c r="C391" s="55">
        <v>2</v>
      </c>
      <c r="D391" s="35" t="s">
        <v>395</v>
      </c>
      <c r="E391" s="36"/>
      <c r="F391" s="56"/>
      <c r="G391" s="57">
        <v>13</v>
      </c>
      <c r="H391" s="58">
        <f t="shared" si="7"/>
        <v>13</v>
      </c>
      <c r="I391" s="42"/>
      <c r="J391" s="9"/>
    </row>
    <row r="392" s="6" customFormat="1" ht="12" customHeight="1" spans="1:9">
      <c r="A392" s="28" t="s">
        <v>12</v>
      </c>
      <c r="B392" s="40" t="s">
        <v>336</v>
      </c>
      <c r="C392" s="55">
        <v>2</v>
      </c>
      <c r="D392" s="35" t="s">
        <v>396</v>
      </c>
      <c r="E392" s="36"/>
      <c r="F392" s="56"/>
      <c r="G392" s="57">
        <v>7.7</v>
      </c>
      <c r="H392" s="58">
        <f t="shared" si="7"/>
        <v>7.7</v>
      </c>
      <c r="I392" s="42"/>
    </row>
    <row r="393" s="6" customFormat="1" ht="12" customHeight="1" spans="1:9">
      <c r="A393" s="28" t="s">
        <v>12</v>
      </c>
      <c r="B393" s="40" t="s">
        <v>336</v>
      </c>
      <c r="C393" s="55">
        <v>2</v>
      </c>
      <c r="D393" s="35" t="s">
        <v>397</v>
      </c>
      <c r="E393" s="36"/>
      <c r="F393" s="56"/>
      <c r="G393" s="57">
        <v>9</v>
      </c>
      <c r="H393" s="58">
        <f t="shared" si="7"/>
        <v>9</v>
      </c>
      <c r="I393" s="42"/>
    </row>
    <row r="394" s="6" customFormat="1" ht="12" customHeight="1" spans="1:9">
      <c r="A394" s="28" t="s">
        <v>12</v>
      </c>
      <c r="B394" s="40" t="s">
        <v>336</v>
      </c>
      <c r="C394" s="55">
        <v>2</v>
      </c>
      <c r="D394" s="35" t="s">
        <v>398</v>
      </c>
      <c r="E394" s="36"/>
      <c r="F394" s="56"/>
      <c r="G394" s="57">
        <v>5.3</v>
      </c>
      <c r="H394" s="58">
        <f t="shared" si="7"/>
        <v>5.3</v>
      </c>
      <c r="I394" s="42"/>
    </row>
    <row r="395" s="6" customFormat="1" ht="12" customHeight="1" spans="1:9">
      <c r="A395" s="28" t="s">
        <v>12</v>
      </c>
      <c r="B395" s="40" t="s">
        <v>336</v>
      </c>
      <c r="C395" s="55">
        <v>2</v>
      </c>
      <c r="D395" s="35" t="s">
        <v>399</v>
      </c>
      <c r="E395" s="36"/>
      <c r="F395" s="56"/>
      <c r="G395" s="57">
        <v>11.4</v>
      </c>
      <c r="H395" s="58">
        <f t="shared" si="7"/>
        <v>11.4</v>
      </c>
      <c r="I395" s="42"/>
    </row>
    <row r="396" s="6" customFormat="1" ht="12" customHeight="1" spans="1:9">
      <c r="A396" s="28" t="s">
        <v>12</v>
      </c>
      <c r="B396" s="40" t="s">
        <v>336</v>
      </c>
      <c r="C396" s="55">
        <v>2</v>
      </c>
      <c r="D396" s="35" t="s">
        <v>400</v>
      </c>
      <c r="E396" s="36"/>
      <c r="F396" s="56"/>
      <c r="G396" s="57">
        <v>8.2</v>
      </c>
      <c r="H396" s="58">
        <f t="shared" si="7"/>
        <v>8.2</v>
      </c>
      <c r="I396" s="42"/>
    </row>
    <row r="397" s="6" customFormat="1" ht="12" customHeight="1" spans="1:9">
      <c r="A397" s="28" t="s">
        <v>12</v>
      </c>
      <c r="B397" s="40" t="s">
        <v>336</v>
      </c>
      <c r="C397" s="55">
        <v>2</v>
      </c>
      <c r="D397" s="35" t="s">
        <v>401</v>
      </c>
      <c r="E397" s="36"/>
      <c r="F397" s="56"/>
      <c r="G397" s="57">
        <v>14.3</v>
      </c>
      <c r="H397" s="58">
        <f t="shared" si="7"/>
        <v>14.3</v>
      </c>
      <c r="I397" s="42"/>
    </row>
    <row r="398" s="6" customFormat="1" ht="12" customHeight="1" spans="1:9">
      <c r="A398" s="28" t="s">
        <v>12</v>
      </c>
      <c r="B398" s="40" t="s">
        <v>336</v>
      </c>
      <c r="C398" s="55">
        <v>2</v>
      </c>
      <c r="D398" s="35" t="s">
        <v>402</v>
      </c>
      <c r="E398" s="36"/>
      <c r="F398" s="56"/>
      <c r="G398" s="57">
        <v>57.5</v>
      </c>
      <c r="H398" s="58">
        <f t="shared" si="7"/>
        <v>57.5</v>
      </c>
      <c r="I398" s="42"/>
    </row>
    <row r="399" s="6" customFormat="1" ht="12" customHeight="1" spans="1:10">
      <c r="A399" s="28" t="s">
        <v>12</v>
      </c>
      <c r="B399" s="40" t="s">
        <v>336</v>
      </c>
      <c r="C399" s="55">
        <v>2</v>
      </c>
      <c r="D399" s="35" t="s">
        <v>403</v>
      </c>
      <c r="E399" s="36"/>
      <c r="F399" s="56"/>
      <c r="G399" s="57">
        <v>10.3</v>
      </c>
      <c r="H399" s="58">
        <f t="shared" si="7"/>
        <v>10.3</v>
      </c>
      <c r="I399" s="42"/>
      <c r="J399" s="9"/>
    </row>
    <row r="400" s="6" customFormat="1" ht="12" customHeight="1" spans="1:9">
      <c r="A400" s="28" t="s">
        <v>12</v>
      </c>
      <c r="B400" s="40" t="s">
        <v>336</v>
      </c>
      <c r="C400" s="55">
        <v>2</v>
      </c>
      <c r="D400" s="35" t="s">
        <v>404</v>
      </c>
      <c r="E400" s="36"/>
      <c r="F400" s="56"/>
      <c r="G400" s="57">
        <v>6.3</v>
      </c>
      <c r="H400" s="58">
        <f t="shared" si="7"/>
        <v>6.3</v>
      </c>
      <c r="I400" s="42"/>
    </row>
    <row r="401" s="6" customFormat="1" ht="12" customHeight="1" spans="1:9">
      <c r="A401" s="28" t="s">
        <v>12</v>
      </c>
      <c r="B401" s="40" t="s">
        <v>336</v>
      </c>
      <c r="C401" s="55">
        <v>2</v>
      </c>
      <c r="D401" s="35" t="s">
        <v>405</v>
      </c>
      <c r="E401" s="36"/>
      <c r="F401" s="56"/>
      <c r="G401" s="57">
        <v>2.4</v>
      </c>
      <c r="H401" s="58">
        <f t="shared" si="7"/>
        <v>2.4</v>
      </c>
      <c r="I401" s="42"/>
    </row>
    <row r="402" s="6" customFormat="1" ht="12" customHeight="1" spans="1:9">
      <c r="A402" s="28" t="s">
        <v>12</v>
      </c>
      <c r="B402" s="40" t="s">
        <v>336</v>
      </c>
      <c r="C402" s="55">
        <v>2</v>
      </c>
      <c r="D402" s="35" t="s">
        <v>406</v>
      </c>
      <c r="E402" s="36"/>
      <c r="F402" s="56"/>
      <c r="G402" s="57">
        <v>2.4</v>
      </c>
      <c r="H402" s="58">
        <f t="shared" si="7"/>
        <v>2.4</v>
      </c>
      <c r="I402" s="42"/>
    </row>
    <row r="403" s="6" customFormat="1" ht="12" customHeight="1" spans="1:9">
      <c r="A403" s="28" t="s">
        <v>12</v>
      </c>
      <c r="B403" s="40" t="s">
        <v>336</v>
      </c>
      <c r="C403" s="55">
        <v>2</v>
      </c>
      <c r="D403" s="35" t="s">
        <v>407</v>
      </c>
      <c r="E403" s="36"/>
      <c r="F403" s="56"/>
      <c r="G403" s="57">
        <v>2.4</v>
      </c>
      <c r="H403" s="58">
        <f t="shared" si="7"/>
        <v>2.4</v>
      </c>
      <c r="I403" s="42"/>
    </row>
    <row r="404" s="6" customFormat="1" ht="12" customHeight="1" spans="1:9">
      <c r="A404" s="28" t="s">
        <v>12</v>
      </c>
      <c r="B404" s="40" t="s">
        <v>336</v>
      </c>
      <c r="C404" s="55">
        <v>2</v>
      </c>
      <c r="D404" s="35" t="s">
        <v>408</v>
      </c>
      <c r="E404" s="36"/>
      <c r="F404" s="56"/>
      <c r="G404" s="57">
        <v>9</v>
      </c>
      <c r="H404" s="58">
        <f t="shared" si="7"/>
        <v>9</v>
      </c>
      <c r="I404" s="42"/>
    </row>
    <row r="405" s="6" customFormat="1" ht="12" customHeight="1" spans="1:9">
      <c r="A405" s="28" t="s">
        <v>12</v>
      </c>
      <c r="B405" s="40" t="s">
        <v>336</v>
      </c>
      <c r="C405" s="55">
        <v>2</v>
      </c>
      <c r="D405" s="35" t="s">
        <v>409</v>
      </c>
      <c r="E405" s="36"/>
      <c r="F405" s="56"/>
      <c r="G405" s="57">
        <v>7.7</v>
      </c>
      <c r="H405" s="58">
        <f t="shared" si="7"/>
        <v>7.7</v>
      </c>
      <c r="I405" s="42"/>
    </row>
    <row r="406" s="6" customFormat="1" ht="12" customHeight="1" spans="1:9">
      <c r="A406" s="28" t="s">
        <v>12</v>
      </c>
      <c r="B406" s="40" t="s">
        <v>336</v>
      </c>
      <c r="C406" s="55">
        <v>2</v>
      </c>
      <c r="D406" s="35" t="s">
        <v>410</v>
      </c>
      <c r="E406" s="36"/>
      <c r="F406" s="56"/>
      <c r="G406" s="57">
        <v>2.4</v>
      </c>
      <c r="H406" s="58">
        <f t="shared" si="7"/>
        <v>2.4</v>
      </c>
      <c r="I406" s="42"/>
    </row>
    <row r="407" s="6" customFormat="1" ht="12" customHeight="1" spans="1:9">
      <c r="A407" s="28" t="s">
        <v>12</v>
      </c>
      <c r="B407" s="40" t="s">
        <v>336</v>
      </c>
      <c r="C407" s="55">
        <v>2</v>
      </c>
      <c r="D407" s="35" t="s">
        <v>411</v>
      </c>
      <c r="E407" s="36"/>
      <c r="F407" s="56"/>
      <c r="G407" s="57">
        <v>2.4</v>
      </c>
      <c r="H407" s="58">
        <f t="shared" si="7"/>
        <v>2.4</v>
      </c>
      <c r="I407" s="42"/>
    </row>
    <row r="408" s="6" customFormat="1" ht="12" customHeight="1" spans="1:9">
      <c r="A408" s="28" t="s">
        <v>12</v>
      </c>
      <c r="B408" s="40" t="s">
        <v>336</v>
      </c>
      <c r="C408" s="55">
        <v>2</v>
      </c>
      <c r="D408" s="35" t="s">
        <v>412</v>
      </c>
      <c r="E408" s="36"/>
      <c r="F408" s="56"/>
      <c r="G408" s="57">
        <v>2.4</v>
      </c>
      <c r="H408" s="58">
        <f t="shared" si="7"/>
        <v>2.4</v>
      </c>
      <c r="I408" s="42"/>
    </row>
    <row r="409" s="6" customFormat="1" ht="12" customHeight="1" spans="1:9">
      <c r="A409" s="28" t="s">
        <v>12</v>
      </c>
      <c r="B409" s="40" t="s">
        <v>336</v>
      </c>
      <c r="C409" s="55">
        <v>2</v>
      </c>
      <c r="D409" s="35" t="s">
        <v>413</v>
      </c>
      <c r="E409" s="36"/>
      <c r="F409" s="56"/>
      <c r="G409" s="57">
        <v>7.7</v>
      </c>
      <c r="H409" s="58">
        <f t="shared" si="7"/>
        <v>7.7</v>
      </c>
      <c r="I409" s="42"/>
    </row>
    <row r="410" s="6" customFormat="1" ht="12" customHeight="1" spans="1:9">
      <c r="A410" s="28" t="s">
        <v>12</v>
      </c>
      <c r="B410" s="40" t="s">
        <v>336</v>
      </c>
      <c r="C410" s="55">
        <v>2</v>
      </c>
      <c r="D410" s="35" t="s">
        <v>414</v>
      </c>
      <c r="E410" s="36"/>
      <c r="F410" s="56"/>
      <c r="G410" s="57">
        <v>11.7</v>
      </c>
      <c r="H410" s="58">
        <f t="shared" si="7"/>
        <v>11.7</v>
      </c>
      <c r="I410" s="42"/>
    </row>
    <row r="411" s="6" customFormat="1" ht="12" customHeight="1" spans="1:9">
      <c r="A411" s="28" t="s">
        <v>12</v>
      </c>
      <c r="B411" s="40" t="s">
        <v>336</v>
      </c>
      <c r="C411" s="55">
        <v>2</v>
      </c>
      <c r="D411" s="35" t="s">
        <v>415</v>
      </c>
      <c r="E411" s="36"/>
      <c r="F411" s="56"/>
      <c r="G411" s="57">
        <v>13.8</v>
      </c>
      <c r="H411" s="58">
        <f t="shared" si="7"/>
        <v>13.8</v>
      </c>
      <c r="I411" s="42"/>
    </row>
    <row r="412" s="6" customFormat="1" ht="12" customHeight="1" spans="1:9">
      <c r="A412" s="28" t="s">
        <v>12</v>
      </c>
      <c r="B412" s="40" t="s">
        <v>336</v>
      </c>
      <c r="C412" s="55">
        <v>2</v>
      </c>
      <c r="D412" s="35" t="s">
        <v>416</v>
      </c>
      <c r="E412" s="36"/>
      <c r="F412" s="56"/>
      <c r="G412" s="57">
        <v>10.3</v>
      </c>
      <c r="H412" s="58">
        <f t="shared" si="7"/>
        <v>10.3</v>
      </c>
      <c r="I412" s="42"/>
    </row>
    <row r="413" s="6" customFormat="1" ht="12" customHeight="1" spans="1:9">
      <c r="A413" s="28" t="s">
        <v>12</v>
      </c>
      <c r="B413" s="40" t="s">
        <v>336</v>
      </c>
      <c r="C413" s="55">
        <v>2</v>
      </c>
      <c r="D413" s="35" t="s">
        <v>417</v>
      </c>
      <c r="E413" s="36"/>
      <c r="F413" s="56"/>
      <c r="G413" s="57">
        <v>5</v>
      </c>
      <c r="H413" s="58">
        <f t="shared" si="7"/>
        <v>5</v>
      </c>
      <c r="I413" s="42"/>
    </row>
    <row r="414" s="6" customFormat="1" ht="12" customHeight="1" spans="1:9">
      <c r="A414" s="28" t="s">
        <v>12</v>
      </c>
      <c r="B414" s="40" t="s">
        <v>336</v>
      </c>
      <c r="C414" s="55">
        <v>2</v>
      </c>
      <c r="D414" s="35" t="s">
        <v>418</v>
      </c>
      <c r="E414" s="36"/>
      <c r="F414" s="56"/>
      <c r="G414" s="57">
        <v>15.1</v>
      </c>
      <c r="H414" s="58">
        <f t="shared" si="7"/>
        <v>15.1</v>
      </c>
      <c r="I414" s="42"/>
    </row>
    <row r="415" s="6" customFormat="1" ht="12" customHeight="1" spans="1:9">
      <c r="A415" s="28" t="s">
        <v>12</v>
      </c>
      <c r="B415" s="40" t="s">
        <v>336</v>
      </c>
      <c r="C415" s="55">
        <v>2</v>
      </c>
      <c r="D415" s="35" t="s">
        <v>419</v>
      </c>
      <c r="E415" s="36"/>
      <c r="F415" s="56"/>
      <c r="G415" s="57">
        <v>2.4</v>
      </c>
      <c r="H415" s="58">
        <f t="shared" si="7"/>
        <v>2.4</v>
      </c>
      <c r="I415" s="42"/>
    </row>
    <row r="416" s="6" customFormat="1" ht="12" customHeight="1" spans="1:9">
      <c r="A416" s="28" t="s">
        <v>12</v>
      </c>
      <c r="B416" s="40" t="s">
        <v>336</v>
      </c>
      <c r="C416" s="55">
        <v>2</v>
      </c>
      <c r="D416" s="35" t="s">
        <v>420</v>
      </c>
      <c r="E416" s="36"/>
      <c r="F416" s="56"/>
      <c r="G416" s="57">
        <v>8.7</v>
      </c>
      <c r="H416" s="58">
        <f t="shared" si="7"/>
        <v>8.7</v>
      </c>
      <c r="I416" s="42"/>
    </row>
    <row r="417" s="6" customFormat="1" ht="12" customHeight="1" spans="1:9">
      <c r="A417" s="28" t="s">
        <v>12</v>
      </c>
      <c r="B417" s="40" t="s">
        <v>336</v>
      </c>
      <c r="C417" s="55">
        <v>2</v>
      </c>
      <c r="D417" s="35" t="s">
        <v>421</v>
      </c>
      <c r="E417" s="36"/>
      <c r="F417" s="56"/>
      <c r="G417" s="57">
        <v>7.1</v>
      </c>
      <c r="H417" s="58">
        <f t="shared" si="7"/>
        <v>7.1</v>
      </c>
      <c r="I417" s="42"/>
    </row>
    <row r="418" s="6" customFormat="1" ht="12" customHeight="1" spans="1:9">
      <c r="A418" s="28" t="s">
        <v>12</v>
      </c>
      <c r="B418" s="40" t="s">
        <v>336</v>
      </c>
      <c r="C418" s="55">
        <v>2</v>
      </c>
      <c r="D418" s="35" t="s">
        <v>422</v>
      </c>
      <c r="E418" s="36"/>
      <c r="F418" s="56"/>
      <c r="G418" s="57">
        <v>5.9</v>
      </c>
      <c r="H418" s="58">
        <f t="shared" si="7"/>
        <v>5.9</v>
      </c>
      <c r="I418" s="42"/>
    </row>
    <row r="419" s="6" customFormat="1" ht="12" customHeight="1" spans="1:9">
      <c r="A419" s="28" t="s">
        <v>12</v>
      </c>
      <c r="B419" s="40" t="s">
        <v>336</v>
      </c>
      <c r="C419" s="55">
        <v>2</v>
      </c>
      <c r="D419" s="35" t="s">
        <v>423</v>
      </c>
      <c r="E419" s="36"/>
      <c r="F419" s="56"/>
      <c r="G419" s="57">
        <v>7.1</v>
      </c>
      <c r="H419" s="58">
        <f t="shared" si="7"/>
        <v>7.1</v>
      </c>
      <c r="I419" s="42"/>
    </row>
    <row r="420" s="6" customFormat="1" ht="12" customHeight="1" spans="1:9">
      <c r="A420" s="28" t="s">
        <v>12</v>
      </c>
      <c r="B420" s="40" t="s">
        <v>336</v>
      </c>
      <c r="C420" s="55">
        <v>2</v>
      </c>
      <c r="D420" s="35" t="s">
        <v>424</v>
      </c>
      <c r="E420" s="36"/>
      <c r="F420" s="56"/>
      <c r="G420" s="57">
        <v>15.1</v>
      </c>
      <c r="H420" s="58">
        <f t="shared" si="7"/>
        <v>15.1</v>
      </c>
      <c r="I420" s="42"/>
    </row>
    <row r="421" s="6" customFormat="1" ht="12" customHeight="1" spans="1:9">
      <c r="A421" s="28" t="s">
        <v>12</v>
      </c>
      <c r="B421" s="40" t="s">
        <v>336</v>
      </c>
      <c r="C421" s="55">
        <v>2</v>
      </c>
      <c r="D421" s="35" t="s">
        <v>425</v>
      </c>
      <c r="E421" s="36"/>
      <c r="F421" s="56"/>
      <c r="G421" s="57">
        <v>17.6</v>
      </c>
      <c r="H421" s="58">
        <f t="shared" si="7"/>
        <v>17.6</v>
      </c>
      <c r="I421" s="42"/>
    </row>
    <row r="422" s="6" customFormat="1" ht="12" customHeight="1" spans="1:9">
      <c r="A422" s="28" t="s">
        <v>12</v>
      </c>
      <c r="B422" s="40" t="s">
        <v>336</v>
      </c>
      <c r="C422" s="55">
        <v>2</v>
      </c>
      <c r="D422" s="35" t="s">
        <v>426</v>
      </c>
      <c r="E422" s="36"/>
      <c r="F422" s="56"/>
      <c r="G422" s="57">
        <v>12</v>
      </c>
      <c r="H422" s="58">
        <f t="shared" si="7"/>
        <v>12</v>
      </c>
      <c r="I422" s="42"/>
    </row>
    <row r="423" s="6" customFormat="1" ht="12" customHeight="1" spans="1:9">
      <c r="A423" s="28" t="s">
        <v>12</v>
      </c>
      <c r="B423" s="40" t="s">
        <v>336</v>
      </c>
      <c r="C423" s="55">
        <v>2</v>
      </c>
      <c r="D423" s="35" t="s">
        <v>427</v>
      </c>
      <c r="E423" s="36"/>
      <c r="F423" s="56"/>
      <c r="G423" s="57">
        <v>23.6</v>
      </c>
      <c r="H423" s="58">
        <f t="shared" si="7"/>
        <v>23.6</v>
      </c>
      <c r="I423" s="42"/>
    </row>
    <row r="424" s="6" customFormat="1" ht="12" customHeight="1" spans="1:9">
      <c r="A424" s="28" t="s">
        <v>12</v>
      </c>
      <c r="B424" s="40" t="s">
        <v>336</v>
      </c>
      <c r="C424" s="55">
        <v>2</v>
      </c>
      <c r="D424" s="35" t="s">
        <v>428</v>
      </c>
      <c r="E424" s="36"/>
      <c r="F424" s="56"/>
      <c r="G424" s="57">
        <v>7.7</v>
      </c>
      <c r="H424" s="58">
        <f t="shared" si="7"/>
        <v>7.7</v>
      </c>
      <c r="I424" s="42"/>
    </row>
    <row r="425" s="6" customFormat="1" ht="12" customHeight="1" spans="1:9">
      <c r="A425" s="28" t="s">
        <v>12</v>
      </c>
      <c r="B425" s="40" t="s">
        <v>336</v>
      </c>
      <c r="C425" s="55">
        <v>2</v>
      </c>
      <c r="D425" s="39" t="s">
        <v>429</v>
      </c>
      <c r="E425" s="36"/>
      <c r="F425" s="56"/>
      <c r="G425" s="57">
        <v>9</v>
      </c>
      <c r="H425" s="58">
        <f t="shared" si="7"/>
        <v>9</v>
      </c>
      <c r="I425" s="42"/>
    </row>
    <row r="426" s="6" customFormat="1" ht="12" customHeight="1" spans="1:9">
      <c r="A426" s="28" t="s">
        <v>12</v>
      </c>
      <c r="B426" s="40" t="s">
        <v>336</v>
      </c>
      <c r="C426" s="55">
        <v>2</v>
      </c>
      <c r="D426" s="35" t="s">
        <v>430</v>
      </c>
      <c r="E426" s="36"/>
      <c r="F426" s="56"/>
      <c r="G426" s="57">
        <v>9</v>
      </c>
      <c r="H426" s="58">
        <f t="shared" si="7"/>
        <v>9</v>
      </c>
      <c r="I426" s="42"/>
    </row>
    <row r="427" s="6" customFormat="1" ht="12" customHeight="1" spans="1:9">
      <c r="A427" s="28" t="s">
        <v>12</v>
      </c>
      <c r="B427" s="40" t="s">
        <v>336</v>
      </c>
      <c r="C427" s="55">
        <v>2</v>
      </c>
      <c r="D427" s="35" t="s">
        <v>431</v>
      </c>
      <c r="E427" s="36"/>
      <c r="F427" s="56"/>
      <c r="G427" s="57">
        <v>11.7</v>
      </c>
      <c r="H427" s="58">
        <f t="shared" si="7"/>
        <v>11.7</v>
      </c>
      <c r="I427" s="42"/>
    </row>
    <row r="428" s="6" customFormat="1" ht="12" customHeight="1" spans="1:10">
      <c r="A428" s="28" t="s">
        <v>12</v>
      </c>
      <c r="B428" s="40" t="s">
        <v>336</v>
      </c>
      <c r="C428" s="55">
        <v>2</v>
      </c>
      <c r="D428" s="35" t="s">
        <v>432</v>
      </c>
      <c r="E428" s="36"/>
      <c r="F428" s="56"/>
      <c r="G428" s="57">
        <v>11.7</v>
      </c>
      <c r="H428" s="58">
        <f t="shared" si="7"/>
        <v>11.7</v>
      </c>
      <c r="I428" s="42"/>
      <c r="J428" s="9"/>
    </row>
    <row r="429" s="6" customFormat="1" ht="12" customHeight="1" spans="1:9">
      <c r="A429" s="28" t="s">
        <v>12</v>
      </c>
      <c r="B429" s="40" t="s">
        <v>336</v>
      </c>
      <c r="C429" s="55">
        <v>2</v>
      </c>
      <c r="D429" s="35" t="s">
        <v>433</v>
      </c>
      <c r="E429" s="36"/>
      <c r="F429" s="56"/>
      <c r="G429" s="57">
        <v>30.3</v>
      </c>
      <c r="H429" s="58">
        <f t="shared" si="7"/>
        <v>30.3</v>
      </c>
      <c r="I429" s="42"/>
    </row>
    <row r="430" s="6" customFormat="1" ht="12" customHeight="1" spans="1:9">
      <c r="A430" s="28" t="s">
        <v>12</v>
      </c>
      <c r="B430" s="40" t="s">
        <v>336</v>
      </c>
      <c r="C430" s="55">
        <v>2</v>
      </c>
      <c r="D430" s="35" t="s">
        <v>434</v>
      </c>
      <c r="E430" s="36"/>
      <c r="F430" s="56"/>
      <c r="G430" s="57">
        <v>10.3</v>
      </c>
      <c r="H430" s="58">
        <f t="shared" si="7"/>
        <v>10.3</v>
      </c>
      <c r="I430" s="42"/>
    </row>
    <row r="431" s="6" customFormat="1" ht="12" customHeight="1" spans="1:9">
      <c r="A431" s="28" t="s">
        <v>12</v>
      </c>
      <c r="B431" s="40" t="s">
        <v>336</v>
      </c>
      <c r="C431" s="55">
        <v>2</v>
      </c>
      <c r="D431" s="35" t="s">
        <v>435</v>
      </c>
      <c r="E431" s="36"/>
      <c r="F431" s="56"/>
      <c r="G431" s="57">
        <v>11.7</v>
      </c>
      <c r="H431" s="58">
        <f t="shared" si="7"/>
        <v>11.7</v>
      </c>
      <c r="I431" s="42"/>
    </row>
    <row r="432" s="6" customFormat="1" ht="12" customHeight="1" spans="1:9">
      <c r="A432" s="28" t="s">
        <v>12</v>
      </c>
      <c r="B432" s="40" t="s">
        <v>336</v>
      </c>
      <c r="C432" s="55">
        <v>2</v>
      </c>
      <c r="D432" s="35" t="s">
        <v>436</v>
      </c>
      <c r="E432" s="36"/>
      <c r="F432" s="56"/>
      <c r="G432" s="57">
        <v>18.3</v>
      </c>
      <c r="H432" s="58">
        <f t="shared" si="7"/>
        <v>18.3</v>
      </c>
      <c r="I432" s="42"/>
    </row>
    <row r="433" s="6" customFormat="1" ht="12" customHeight="1" spans="1:9">
      <c r="A433" s="28" t="s">
        <v>12</v>
      </c>
      <c r="B433" s="40" t="s">
        <v>336</v>
      </c>
      <c r="C433" s="55">
        <v>2</v>
      </c>
      <c r="D433" s="39" t="s">
        <v>437</v>
      </c>
      <c r="E433" s="36"/>
      <c r="F433" s="56"/>
      <c r="G433" s="57">
        <v>19.6</v>
      </c>
      <c r="H433" s="58">
        <f t="shared" si="7"/>
        <v>19.6</v>
      </c>
      <c r="I433" s="43"/>
    </row>
    <row r="434" s="6" customFormat="1" ht="12" customHeight="1" spans="1:9">
      <c r="A434" s="28" t="s">
        <v>12</v>
      </c>
      <c r="B434" s="40" t="s">
        <v>336</v>
      </c>
      <c r="C434" s="55">
        <v>2</v>
      </c>
      <c r="D434" s="35" t="s">
        <v>438</v>
      </c>
      <c r="E434" s="36"/>
      <c r="F434" s="56"/>
      <c r="G434" s="57">
        <v>13</v>
      </c>
      <c r="H434" s="58">
        <f t="shared" si="7"/>
        <v>13</v>
      </c>
      <c r="I434" s="42"/>
    </row>
    <row r="435" s="6" customFormat="1" ht="12" customHeight="1" spans="1:9">
      <c r="A435" s="28" t="s">
        <v>12</v>
      </c>
      <c r="B435" s="40" t="s">
        <v>336</v>
      </c>
      <c r="C435" s="55">
        <v>2</v>
      </c>
      <c r="D435" s="35" t="s">
        <v>439</v>
      </c>
      <c r="E435" s="36"/>
      <c r="F435" s="56"/>
      <c r="G435" s="57">
        <v>18.3</v>
      </c>
      <c r="H435" s="58">
        <f t="shared" si="7"/>
        <v>18.3</v>
      </c>
      <c r="I435" s="42"/>
    </row>
    <row r="436" s="6" customFormat="1" ht="12" customHeight="1" spans="1:9">
      <c r="A436" s="28" t="s">
        <v>12</v>
      </c>
      <c r="B436" s="40" t="s">
        <v>336</v>
      </c>
      <c r="C436" s="55">
        <v>2</v>
      </c>
      <c r="D436" s="35" t="s">
        <v>440</v>
      </c>
      <c r="E436" s="36"/>
      <c r="F436" s="56"/>
      <c r="G436" s="57">
        <v>15.6</v>
      </c>
      <c r="H436" s="58">
        <f t="shared" si="7"/>
        <v>15.6</v>
      </c>
      <c r="I436" s="42"/>
    </row>
    <row r="437" s="6" customFormat="1" ht="12" customHeight="1" spans="1:9">
      <c r="A437" s="28" t="s">
        <v>12</v>
      </c>
      <c r="B437" s="40" t="s">
        <v>336</v>
      </c>
      <c r="C437" s="55">
        <v>2</v>
      </c>
      <c r="D437" s="35" t="s">
        <v>441</v>
      </c>
      <c r="E437" s="36"/>
      <c r="F437" s="56"/>
      <c r="G437" s="57">
        <v>15.6</v>
      </c>
      <c r="H437" s="58">
        <f t="shared" si="7"/>
        <v>15.6</v>
      </c>
      <c r="I437" s="42"/>
    </row>
    <row r="438" s="6" customFormat="1" ht="12" customHeight="1" spans="1:9">
      <c r="A438" s="28" t="s">
        <v>12</v>
      </c>
      <c r="B438" s="40" t="s">
        <v>336</v>
      </c>
      <c r="C438" s="55">
        <v>2</v>
      </c>
      <c r="D438" s="35" t="s">
        <v>442</v>
      </c>
      <c r="E438" s="36"/>
      <c r="F438" s="56"/>
      <c r="G438" s="57">
        <v>31.6</v>
      </c>
      <c r="H438" s="58">
        <f t="shared" si="7"/>
        <v>31.6</v>
      </c>
      <c r="I438" s="42"/>
    </row>
    <row r="439" s="6" customFormat="1" ht="12" customHeight="1" spans="1:9">
      <c r="A439" s="28" t="s">
        <v>12</v>
      </c>
      <c r="B439" s="40" t="s">
        <v>336</v>
      </c>
      <c r="C439" s="55">
        <v>2</v>
      </c>
      <c r="D439" s="35" t="s">
        <v>443</v>
      </c>
      <c r="E439" s="36"/>
      <c r="F439" s="56"/>
      <c r="G439" s="57">
        <v>31.6</v>
      </c>
      <c r="H439" s="58">
        <f t="shared" si="7"/>
        <v>31.6</v>
      </c>
      <c r="I439" s="42"/>
    </row>
    <row r="440" s="6" customFormat="1" ht="12" customHeight="1" spans="1:9">
      <c r="A440" s="28" t="s">
        <v>12</v>
      </c>
      <c r="B440" s="40" t="s">
        <v>336</v>
      </c>
      <c r="C440" s="55">
        <v>2</v>
      </c>
      <c r="D440" s="35" t="s">
        <v>444</v>
      </c>
      <c r="E440" s="36"/>
      <c r="F440" s="56"/>
      <c r="G440" s="57">
        <v>15.6</v>
      </c>
      <c r="H440" s="58">
        <f t="shared" si="7"/>
        <v>15.6</v>
      </c>
      <c r="I440" s="42"/>
    </row>
    <row r="441" s="6" customFormat="1" ht="12" customHeight="1" spans="1:9">
      <c r="A441" s="28" t="s">
        <v>12</v>
      </c>
      <c r="B441" s="40" t="s">
        <v>336</v>
      </c>
      <c r="C441" s="55">
        <v>2</v>
      </c>
      <c r="D441" s="35" t="s">
        <v>445</v>
      </c>
      <c r="E441" s="36"/>
      <c r="F441" s="56"/>
      <c r="G441" s="57">
        <v>15.6</v>
      </c>
      <c r="H441" s="58">
        <f t="shared" si="7"/>
        <v>15.6</v>
      </c>
      <c r="I441" s="42"/>
    </row>
    <row r="442" s="6" customFormat="1" ht="12" customHeight="1" spans="1:9">
      <c r="A442" s="28" t="s">
        <v>12</v>
      </c>
      <c r="B442" s="40" t="s">
        <v>336</v>
      </c>
      <c r="C442" s="55">
        <v>2</v>
      </c>
      <c r="D442" s="35" t="s">
        <v>446</v>
      </c>
      <c r="E442" s="36"/>
      <c r="F442" s="56"/>
      <c r="G442" s="57">
        <v>11.7</v>
      </c>
      <c r="H442" s="58">
        <f t="shared" si="7"/>
        <v>11.7</v>
      </c>
      <c r="I442" s="42"/>
    </row>
    <row r="443" s="6" customFormat="1" ht="12" customHeight="1" spans="1:9">
      <c r="A443" s="28" t="s">
        <v>12</v>
      </c>
      <c r="B443" s="40" t="s">
        <v>336</v>
      </c>
      <c r="C443" s="55">
        <v>2</v>
      </c>
      <c r="D443" s="35" t="s">
        <v>447</v>
      </c>
      <c r="E443" s="36"/>
      <c r="F443" s="56"/>
      <c r="G443" s="57">
        <v>9</v>
      </c>
      <c r="H443" s="58">
        <f t="shared" si="7"/>
        <v>9</v>
      </c>
      <c r="I443" s="42"/>
    </row>
    <row r="444" s="6" customFormat="1" ht="12" customHeight="1" spans="1:9">
      <c r="A444" s="28" t="s">
        <v>12</v>
      </c>
      <c r="B444" s="40" t="s">
        <v>336</v>
      </c>
      <c r="C444" s="55">
        <v>2</v>
      </c>
      <c r="D444" s="35" t="s">
        <v>448</v>
      </c>
      <c r="E444" s="36"/>
      <c r="F444" s="56"/>
      <c r="G444" s="57">
        <v>9</v>
      </c>
      <c r="H444" s="58">
        <f t="shared" si="7"/>
        <v>9</v>
      </c>
      <c r="I444" s="42"/>
    </row>
    <row r="445" s="6" customFormat="1" ht="12" customHeight="1" spans="1:9">
      <c r="A445" s="28" t="s">
        <v>12</v>
      </c>
      <c r="B445" s="40" t="s">
        <v>336</v>
      </c>
      <c r="C445" s="55">
        <v>2</v>
      </c>
      <c r="D445" s="35" t="s">
        <v>449</v>
      </c>
      <c r="E445" s="36"/>
      <c r="F445" s="56"/>
      <c r="G445" s="57">
        <v>11.7</v>
      </c>
      <c r="H445" s="58">
        <f t="shared" si="7"/>
        <v>11.7</v>
      </c>
      <c r="I445" s="42"/>
    </row>
    <row r="446" s="6" customFormat="1" ht="12" customHeight="1" spans="1:9">
      <c r="A446" s="28" t="s">
        <v>12</v>
      </c>
      <c r="B446" s="40" t="s">
        <v>336</v>
      </c>
      <c r="C446" s="55">
        <v>2</v>
      </c>
      <c r="D446" s="35" t="s">
        <v>450</v>
      </c>
      <c r="E446" s="36"/>
      <c r="F446" s="56"/>
      <c r="G446" s="57">
        <v>16.2</v>
      </c>
      <c r="H446" s="58">
        <f t="shared" si="7"/>
        <v>16.2</v>
      </c>
      <c r="I446" s="42"/>
    </row>
    <row r="447" s="6" customFormat="1" ht="12" customHeight="1" spans="1:9">
      <c r="A447" s="28" t="s">
        <v>12</v>
      </c>
      <c r="B447" s="40" t="s">
        <v>336</v>
      </c>
      <c r="C447" s="55">
        <v>2</v>
      </c>
      <c r="D447" s="35" t="s">
        <v>451</v>
      </c>
      <c r="E447" s="36"/>
      <c r="F447" s="56"/>
      <c r="G447" s="57">
        <v>7.7</v>
      </c>
      <c r="H447" s="58">
        <f t="shared" si="7"/>
        <v>7.7</v>
      </c>
      <c r="I447" s="42"/>
    </row>
    <row r="448" s="6" customFormat="1" ht="12" customHeight="1" spans="1:9">
      <c r="A448" s="28" t="s">
        <v>12</v>
      </c>
      <c r="B448" s="40" t="s">
        <v>336</v>
      </c>
      <c r="C448" s="55">
        <v>2</v>
      </c>
      <c r="D448" s="35" t="s">
        <v>452</v>
      </c>
      <c r="E448" s="36"/>
      <c r="F448" s="56"/>
      <c r="G448" s="57">
        <v>7.7</v>
      </c>
      <c r="H448" s="58">
        <f t="shared" ref="H448:H511" si="8">E448+F448+G448</f>
        <v>7.7</v>
      </c>
      <c r="I448" s="42"/>
    </row>
    <row r="449" s="6" customFormat="1" ht="12" customHeight="1" spans="1:9">
      <c r="A449" s="28" t="s">
        <v>12</v>
      </c>
      <c r="B449" s="40" t="s">
        <v>336</v>
      </c>
      <c r="C449" s="55">
        <v>2</v>
      </c>
      <c r="D449" s="35" t="s">
        <v>453</v>
      </c>
      <c r="E449" s="36"/>
      <c r="F449" s="56"/>
      <c r="G449" s="57">
        <v>7.7</v>
      </c>
      <c r="H449" s="58">
        <f t="shared" si="8"/>
        <v>7.7</v>
      </c>
      <c r="I449" s="42"/>
    </row>
    <row r="450" s="6" customFormat="1" ht="12" customHeight="1" spans="1:9">
      <c r="A450" s="28" t="s">
        <v>12</v>
      </c>
      <c r="B450" s="40" t="s">
        <v>336</v>
      </c>
      <c r="C450" s="55">
        <v>2</v>
      </c>
      <c r="D450" s="35" t="s">
        <v>454</v>
      </c>
      <c r="E450" s="36"/>
      <c r="F450" s="56"/>
      <c r="G450" s="57">
        <v>10.3</v>
      </c>
      <c r="H450" s="58">
        <f t="shared" si="8"/>
        <v>10.3</v>
      </c>
      <c r="I450" s="42"/>
    </row>
    <row r="451" s="6" customFormat="1" ht="12" customHeight="1" spans="1:10">
      <c r="A451" s="28" t="s">
        <v>12</v>
      </c>
      <c r="B451" s="40" t="s">
        <v>336</v>
      </c>
      <c r="C451" s="55">
        <v>2</v>
      </c>
      <c r="D451" s="35" t="s">
        <v>455</v>
      </c>
      <c r="E451" s="36"/>
      <c r="F451" s="56"/>
      <c r="G451" s="57">
        <v>15.7</v>
      </c>
      <c r="H451" s="58">
        <f t="shared" si="8"/>
        <v>15.7</v>
      </c>
      <c r="I451" s="42"/>
      <c r="J451" s="9"/>
    </row>
    <row r="452" s="6" customFormat="1" ht="12" customHeight="1" spans="1:9">
      <c r="A452" s="28" t="s">
        <v>12</v>
      </c>
      <c r="B452" s="40" t="s">
        <v>336</v>
      </c>
      <c r="C452" s="55">
        <v>2</v>
      </c>
      <c r="D452" s="35" t="s">
        <v>456</v>
      </c>
      <c r="E452" s="36"/>
      <c r="F452" s="56"/>
      <c r="G452" s="57">
        <v>7.7</v>
      </c>
      <c r="H452" s="58">
        <f t="shared" si="8"/>
        <v>7.7</v>
      </c>
      <c r="I452" s="42"/>
    </row>
    <row r="453" s="6" customFormat="1" ht="12" customHeight="1" spans="1:9">
      <c r="A453" s="28" t="s">
        <v>12</v>
      </c>
      <c r="B453" s="40" t="s">
        <v>336</v>
      </c>
      <c r="C453" s="55">
        <v>2</v>
      </c>
      <c r="D453" s="35" t="s">
        <v>457</v>
      </c>
      <c r="E453" s="36"/>
      <c r="F453" s="56"/>
      <c r="G453" s="57">
        <v>23.6</v>
      </c>
      <c r="H453" s="58">
        <f t="shared" si="8"/>
        <v>23.6</v>
      </c>
      <c r="I453" s="42"/>
    </row>
    <row r="454" s="6" customFormat="1" ht="12" customHeight="1" spans="1:9">
      <c r="A454" s="28" t="s">
        <v>12</v>
      </c>
      <c r="B454" s="40" t="s">
        <v>336</v>
      </c>
      <c r="C454" s="55">
        <v>2</v>
      </c>
      <c r="D454" s="35" t="s">
        <v>458</v>
      </c>
      <c r="E454" s="36"/>
      <c r="F454" s="56"/>
      <c r="G454" s="57">
        <v>15.7</v>
      </c>
      <c r="H454" s="58">
        <f t="shared" si="8"/>
        <v>15.7</v>
      </c>
      <c r="I454" s="42"/>
    </row>
    <row r="455" s="6" customFormat="1" ht="12" customHeight="1" spans="1:9">
      <c r="A455" s="28" t="s">
        <v>12</v>
      </c>
      <c r="B455" s="40" t="s">
        <v>336</v>
      </c>
      <c r="C455" s="55">
        <v>2</v>
      </c>
      <c r="D455" s="35" t="s">
        <v>459</v>
      </c>
      <c r="E455" s="36"/>
      <c r="F455" s="56"/>
      <c r="G455" s="57">
        <v>19.6</v>
      </c>
      <c r="H455" s="58">
        <f t="shared" si="8"/>
        <v>19.6</v>
      </c>
      <c r="I455" s="42"/>
    </row>
    <row r="456" s="6" customFormat="1" ht="12" customHeight="1" spans="1:9">
      <c r="A456" s="28" t="s">
        <v>12</v>
      </c>
      <c r="B456" s="40" t="s">
        <v>336</v>
      </c>
      <c r="C456" s="55">
        <v>2</v>
      </c>
      <c r="D456" s="35" t="s">
        <v>460</v>
      </c>
      <c r="E456" s="36"/>
      <c r="F456" s="56"/>
      <c r="G456" s="57">
        <v>17.9</v>
      </c>
      <c r="H456" s="58">
        <f t="shared" si="8"/>
        <v>17.9</v>
      </c>
      <c r="I456" s="42"/>
    </row>
    <row r="457" s="6" customFormat="1" ht="12" customHeight="1" spans="1:9">
      <c r="A457" s="28" t="s">
        <v>12</v>
      </c>
      <c r="B457" s="40" t="s">
        <v>336</v>
      </c>
      <c r="C457" s="55">
        <v>2</v>
      </c>
      <c r="D457" s="39" t="s">
        <v>429</v>
      </c>
      <c r="E457" s="36"/>
      <c r="F457" s="56"/>
      <c r="G457" s="57">
        <v>9</v>
      </c>
      <c r="H457" s="58">
        <f t="shared" si="8"/>
        <v>9</v>
      </c>
      <c r="I457" s="42"/>
    </row>
    <row r="458" s="6" customFormat="1" ht="12" customHeight="1" spans="1:9">
      <c r="A458" s="28" t="s">
        <v>12</v>
      </c>
      <c r="B458" s="40" t="s">
        <v>336</v>
      </c>
      <c r="C458" s="55">
        <v>3</v>
      </c>
      <c r="D458" s="35" t="s">
        <v>461</v>
      </c>
      <c r="E458" s="36"/>
      <c r="F458" s="56"/>
      <c r="G458" s="57">
        <v>19.7</v>
      </c>
      <c r="H458" s="58">
        <f t="shared" si="8"/>
        <v>19.7</v>
      </c>
      <c r="I458" s="42"/>
    </row>
    <row r="459" s="6" customFormat="1" ht="12" customHeight="1" spans="1:9">
      <c r="A459" s="28" t="s">
        <v>12</v>
      </c>
      <c r="B459" s="40" t="s">
        <v>336</v>
      </c>
      <c r="C459" s="55">
        <v>3</v>
      </c>
      <c r="D459" s="35" t="s">
        <v>462</v>
      </c>
      <c r="E459" s="36"/>
      <c r="F459" s="56"/>
      <c r="G459" s="57">
        <v>24.7</v>
      </c>
      <c r="H459" s="58">
        <f t="shared" si="8"/>
        <v>24.7</v>
      </c>
      <c r="I459" s="42"/>
    </row>
    <row r="460" s="6" customFormat="1" ht="12" customHeight="1" spans="1:9">
      <c r="A460" s="28" t="s">
        <v>12</v>
      </c>
      <c r="B460" s="40" t="s">
        <v>336</v>
      </c>
      <c r="C460" s="55">
        <v>3</v>
      </c>
      <c r="D460" s="35" t="s">
        <v>463</v>
      </c>
      <c r="E460" s="36"/>
      <c r="F460" s="56"/>
      <c r="G460" s="57">
        <v>19.7</v>
      </c>
      <c r="H460" s="58">
        <f t="shared" si="8"/>
        <v>19.7</v>
      </c>
      <c r="I460" s="42"/>
    </row>
    <row r="461" s="6" customFormat="1" ht="12" customHeight="1" spans="1:9">
      <c r="A461" s="28" t="s">
        <v>12</v>
      </c>
      <c r="B461" s="40" t="s">
        <v>336</v>
      </c>
      <c r="C461" s="55">
        <v>3</v>
      </c>
      <c r="D461" s="35" t="s">
        <v>464</v>
      </c>
      <c r="E461" s="36"/>
      <c r="F461" s="56"/>
      <c r="G461" s="57">
        <v>19.7</v>
      </c>
      <c r="H461" s="58">
        <f t="shared" si="8"/>
        <v>19.7</v>
      </c>
      <c r="I461" s="42"/>
    </row>
    <row r="462" s="6" customFormat="1" ht="12" customHeight="1" spans="1:9">
      <c r="A462" s="28" t="s">
        <v>12</v>
      </c>
      <c r="B462" s="40" t="s">
        <v>336</v>
      </c>
      <c r="C462" s="55">
        <v>3</v>
      </c>
      <c r="D462" s="35" t="s">
        <v>465</v>
      </c>
      <c r="E462" s="36"/>
      <c r="F462" s="56"/>
      <c r="G462" s="57">
        <v>37.7</v>
      </c>
      <c r="H462" s="58">
        <f t="shared" si="8"/>
        <v>37.7</v>
      </c>
      <c r="I462" s="42"/>
    </row>
    <row r="463" s="6" customFormat="1" ht="12" customHeight="1" spans="1:9">
      <c r="A463" s="28" t="s">
        <v>12</v>
      </c>
      <c r="B463" s="40" t="s">
        <v>336</v>
      </c>
      <c r="C463" s="55">
        <v>3</v>
      </c>
      <c r="D463" s="35" t="s">
        <v>466</v>
      </c>
      <c r="E463" s="36"/>
      <c r="F463" s="56"/>
      <c r="G463" s="57">
        <v>9.7</v>
      </c>
      <c r="H463" s="58">
        <f t="shared" si="8"/>
        <v>9.7</v>
      </c>
      <c r="I463" s="42"/>
    </row>
    <row r="464" s="6" customFormat="1" ht="12" customHeight="1" spans="1:9">
      <c r="A464" s="28" t="s">
        <v>12</v>
      </c>
      <c r="B464" s="40" t="s">
        <v>336</v>
      </c>
      <c r="C464" s="55">
        <v>3</v>
      </c>
      <c r="D464" s="35" t="s">
        <v>467</v>
      </c>
      <c r="E464" s="36"/>
      <c r="F464" s="56"/>
      <c r="G464" s="57">
        <v>14.7</v>
      </c>
      <c r="H464" s="58">
        <f t="shared" si="8"/>
        <v>14.7</v>
      </c>
      <c r="I464" s="42"/>
    </row>
    <row r="465" s="6" customFormat="1" ht="12" customHeight="1" spans="1:9">
      <c r="A465" s="28" t="s">
        <v>12</v>
      </c>
      <c r="B465" s="40" t="s">
        <v>336</v>
      </c>
      <c r="C465" s="55">
        <v>3</v>
      </c>
      <c r="D465" s="35" t="s">
        <v>468</v>
      </c>
      <c r="E465" s="36"/>
      <c r="F465" s="56"/>
      <c r="G465" s="57">
        <v>19.7</v>
      </c>
      <c r="H465" s="58">
        <f t="shared" si="8"/>
        <v>19.7</v>
      </c>
      <c r="I465" s="42"/>
    </row>
    <row r="466" s="6" customFormat="1" ht="12" customHeight="1" spans="1:9">
      <c r="A466" s="28" t="s">
        <v>12</v>
      </c>
      <c r="B466" s="40" t="s">
        <v>336</v>
      </c>
      <c r="C466" s="55">
        <v>3</v>
      </c>
      <c r="D466" s="35" t="s">
        <v>469</v>
      </c>
      <c r="E466" s="36"/>
      <c r="F466" s="56"/>
      <c r="G466" s="57">
        <v>26.7</v>
      </c>
      <c r="H466" s="58">
        <f t="shared" si="8"/>
        <v>26.7</v>
      </c>
      <c r="I466" s="42"/>
    </row>
    <row r="467" s="6" customFormat="1" ht="12" customHeight="1" spans="1:9">
      <c r="A467" s="28" t="s">
        <v>12</v>
      </c>
      <c r="B467" s="40" t="s">
        <v>336</v>
      </c>
      <c r="C467" s="55">
        <v>3</v>
      </c>
      <c r="D467" s="35" t="s">
        <v>470</v>
      </c>
      <c r="E467" s="36"/>
      <c r="F467" s="56"/>
      <c r="G467" s="57">
        <v>19.7</v>
      </c>
      <c r="H467" s="58">
        <f t="shared" si="8"/>
        <v>19.7</v>
      </c>
      <c r="I467" s="42"/>
    </row>
    <row r="468" s="6" customFormat="1" ht="12" customHeight="1" spans="1:9">
      <c r="A468" s="28" t="s">
        <v>12</v>
      </c>
      <c r="B468" s="40" t="s">
        <v>336</v>
      </c>
      <c r="C468" s="55">
        <v>3</v>
      </c>
      <c r="D468" s="35" t="s">
        <v>471</v>
      </c>
      <c r="E468" s="36"/>
      <c r="F468" s="56"/>
      <c r="G468" s="57">
        <v>33.7</v>
      </c>
      <c r="H468" s="58">
        <f t="shared" si="8"/>
        <v>33.7</v>
      </c>
      <c r="I468" s="42"/>
    </row>
    <row r="469" s="6" customFormat="1" ht="12" customHeight="1" spans="1:9">
      <c r="A469" s="28" t="s">
        <v>12</v>
      </c>
      <c r="B469" s="40" t="s">
        <v>336</v>
      </c>
      <c r="C469" s="55">
        <v>3</v>
      </c>
      <c r="D469" s="35" t="s">
        <v>472</v>
      </c>
      <c r="E469" s="36"/>
      <c r="F469" s="56"/>
      <c r="G469" s="57">
        <v>9.7</v>
      </c>
      <c r="H469" s="58">
        <f t="shared" si="8"/>
        <v>9.7</v>
      </c>
      <c r="I469" s="42"/>
    </row>
    <row r="470" s="6" customFormat="1" ht="12" customHeight="1" spans="1:9">
      <c r="A470" s="28" t="s">
        <v>12</v>
      </c>
      <c r="B470" s="40" t="s">
        <v>336</v>
      </c>
      <c r="C470" s="55">
        <v>3</v>
      </c>
      <c r="D470" s="35" t="s">
        <v>473</v>
      </c>
      <c r="E470" s="36"/>
      <c r="F470" s="56"/>
      <c r="G470" s="57">
        <v>9.7</v>
      </c>
      <c r="H470" s="58">
        <f t="shared" si="8"/>
        <v>9.7</v>
      </c>
      <c r="I470" s="42"/>
    </row>
    <row r="471" s="6" customFormat="1" ht="12" customHeight="1" spans="1:9">
      <c r="A471" s="28" t="s">
        <v>12</v>
      </c>
      <c r="B471" s="40" t="s">
        <v>336</v>
      </c>
      <c r="C471" s="55">
        <v>3</v>
      </c>
      <c r="D471" s="35" t="s">
        <v>474</v>
      </c>
      <c r="E471" s="36"/>
      <c r="F471" s="56"/>
      <c r="G471" s="57">
        <v>9.7</v>
      </c>
      <c r="H471" s="58">
        <f t="shared" si="8"/>
        <v>9.7</v>
      </c>
      <c r="I471" s="42"/>
    </row>
    <row r="472" s="6" customFormat="1" ht="12" customHeight="1" spans="1:9">
      <c r="A472" s="28" t="s">
        <v>12</v>
      </c>
      <c r="B472" s="40" t="s">
        <v>336</v>
      </c>
      <c r="C472" s="55">
        <v>3</v>
      </c>
      <c r="D472" s="35" t="s">
        <v>475</v>
      </c>
      <c r="E472" s="36"/>
      <c r="F472" s="56"/>
      <c r="G472" s="57">
        <v>9.7</v>
      </c>
      <c r="H472" s="58">
        <f t="shared" si="8"/>
        <v>9.7</v>
      </c>
      <c r="I472" s="42"/>
    </row>
    <row r="473" s="6" customFormat="1" ht="12" customHeight="1" spans="1:9">
      <c r="A473" s="28" t="s">
        <v>12</v>
      </c>
      <c r="B473" s="40" t="s">
        <v>336</v>
      </c>
      <c r="C473" s="55">
        <v>3</v>
      </c>
      <c r="D473" s="35" t="s">
        <v>476</v>
      </c>
      <c r="E473" s="36"/>
      <c r="F473" s="56"/>
      <c r="G473" s="57">
        <v>29.7</v>
      </c>
      <c r="H473" s="58">
        <f t="shared" si="8"/>
        <v>29.7</v>
      </c>
      <c r="I473" s="42"/>
    </row>
    <row r="474" s="6" customFormat="1" ht="12" customHeight="1" spans="1:9">
      <c r="A474" s="28" t="s">
        <v>12</v>
      </c>
      <c r="B474" s="40" t="s">
        <v>336</v>
      </c>
      <c r="C474" s="55">
        <v>3</v>
      </c>
      <c r="D474" s="35" t="s">
        <v>477</v>
      </c>
      <c r="E474" s="36"/>
      <c r="F474" s="56"/>
      <c r="G474" s="57">
        <v>14.7</v>
      </c>
      <c r="H474" s="58">
        <f t="shared" si="8"/>
        <v>14.7</v>
      </c>
      <c r="I474" s="42"/>
    </row>
    <row r="475" s="6" customFormat="1" ht="12" customHeight="1" spans="1:9">
      <c r="A475" s="28" t="s">
        <v>12</v>
      </c>
      <c r="B475" s="40" t="s">
        <v>336</v>
      </c>
      <c r="C475" s="55">
        <v>3</v>
      </c>
      <c r="D475" s="35" t="s">
        <v>478</v>
      </c>
      <c r="E475" s="36"/>
      <c r="F475" s="56"/>
      <c r="G475" s="57">
        <v>9.7</v>
      </c>
      <c r="H475" s="58">
        <f t="shared" si="8"/>
        <v>9.7</v>
      </c>
      <c r="I475" s="42"/>
    </row>
    <row r="476" s="6" customFormat="1" ht="12" customHeight="1" spans="1:9">
      <c r="A476" s="28" t="s">
        <v>12</v>
      </c>
      <c r="B476" s="40" t="s">
        <v>336</v>
      </c>
      <c r="C476" s="55">
        <v>3</v>
      </c>
      <c r="D476" s="35" t="s">
        <v>479</v>
      </c>
      <c r="E476" s="36"/>
      <c r="F476" s="56"/>
      <c r="G476" s="57">
        <v>24.7</v>
      </c>
      <c r="H476" s="58">
        <f t="shared" si="8"/>
        <v>24.7</v>
      </c>
      <c r="I476" s="42"/>
    </row>
    <row r="477" s="6" customFormat="1" ht="12" customHeight="1" spans="1:9">
      <c r="A477" s="28" t="s">
        <v>12</v>
      </c>
      <c r="B477" s="40" t="s">
        <v>336</v>
      </c>
      <c r="C477" s="55">
        <v>3</v>
      </c>
      <c r="D477" s="35" t="s">
        <v>480</v>
      </c>
      <c r="E477" s="36"/>
      <c r="F477" s="56"/>
      <c r="G477" s="57">
        <v>14.7</v>
      </c>
      <c r="H477" s="58">
        <f t="shared" si="8"/>
        <v>14.7</v>
      </c>
      <c r="I477" s="42"/>
    </row>
    <row r="478" s="6" customFormat="1" ht="12" customHeight="1" spans="1:9">
      <c r="A478" s="28" t="s">
        <v>12</v>
      </c>
      <c r="B478" s="40" t="s">
        <v>336</v>
      </c>
      <c r="C478" s="55">
        <v>3</v>
      </c>
      <c r="D478" s="35" t="s">
        <v>481</v>
      </c>
      <c r="E478" s="36"/>
      <c r="F478" s="56"/>
      <c r="G478" s="57">
        <v>14.7</v>
      </c>
      <c r="H478" s="58">
        <f t="shared" si="8"/>
        <v>14.7</v>
      </c>
      <c r="I478" s="42"/>
    </row>
    <row r="479" s="6" customFormat="1" ht="12" customHeight="1" spans="1:9">
      <c r="A479" s="28" t="s">
        <v>12</v>
      </c>
      <c r="B479" s="40" t="s">
        <v>336</v>
      </c>
      <c r="C479" s="55">
        <v>3</v>
      </c>
      <c r="D479" s="35" t="s">
        <v>482</v>
      </c>
      <c r="E479" s="36"/>
      <c r="F479" s="56"/>
      <c r="G479" s="57">
        <v>19.7</v>
      </c>
      <c r="H479" s="58">
        <f t="shared" si="8"/>
        <v>19.7</v>
      </c>
      <c r="I479" s="42"/>
    </row>
    <row r="480" s="6" customFormat="1" ht="12" customHeight="1" spans="1:9">
      <c r="A480" s="28" t="s">
        <v>12</v>
      </c>
      <c r="B480" s="40" t="s">
        <v>336</v>
      </c>
      <c r="C480" s="55">
        <v>3</v>
      </c>
      <c r="D480" s="35" t="s">
        <v>483</v>
      </c>
      <c r="E480" s="36"/>
      <c r="F480" s="56"/>
      <c r="G480" s="57">
        <v>29.7</v>
      </c>
      <c r="H480" s="58">
        <f t="shared" si="8"/>
        <v>29.7</v>
      </c>
      <c r="I480" s="42"/>
    </row>
    <row r="481" s="6" customFormat="1" ht="12" customHeight="1" spans="1:9">
      <c r="A481" s="28" t="s">
        <v>12</v>
      </c>
      <c r="B481" s="40" t="s">
        <v>336</v>
      </c>
      <c r="C481" s="55">
        <v>3</v>
      </c>
      <c r="D481" s="35" t="s">
        <v>484</v>
      </c>
      <c r="E481" s="36"/>
      <c r="F481" s="56"/>
      <c r="G481" s="57">
        <v>9.7</v>
      </c>
      <c r="H481" s="58">
        <f t="shared" si="8"/>
        <v>9.7</v>
      </c>
      <c r="I481" s="42"/>
    </row>
    <row r="482" s="6" customFormat="1" ht="12" customHeight="1" spans="1:9">
      <c r="A482" s="28" t="s">
        <v>12</v>
      </c>
      <c r="B482" s="40" t="s">
        <v>336</v>
      </c>
      <c r="C482" s="55">
        <v>3</v>
      </c>
      <c r="D482" s="35" t="s">
        <v>485</v>
      </c>
      <c r="E482" s="36"/>
      <c r="F482" s="56"/>
      <c r="G482" s="57">
        <v>14.7</v>
      </c>
      <c r="H482" s="58">
        <f t="shared" si="8"/>
        <v>14.7</v>
      </c>
      <c r="I482" s="42"/>
    </row>
    <row r="483" s="6" customFormat="1" ht="12" customHeight="1" spans="1:9">
      <c r="A483" s="28" t="s">
        <v>12</v>
      </c>
      <c r="B483" s="40" t="s">
        <v>336</v>
      </c>
      <c r="C483" s="55">
        <v>3</v>
      </c>
      <c r="D483" s="35" t="s">
        <v>486</v>
      </c>
      <c r="E483" s="36"/>
      <c r="F483" s="56"/>
      <c r="G483" s="57">
        <v>19.7</v>
      </c>
      <c r="H483" s="58">
        <f t="shared" si="8"/>
        <v>19.7</v>
      </c>
      <c r="I483" s="42"/>
    </row>
    <row r="484" s="6" customFormat="1" ht="12" customHeight="1" spans="1:9">
      <c r="A484" s="28" t="s">
        <v>12</v>
      </c>
      <c r="B484" s="40" t="s">
        <v>336</v>
      </c>
      <c r="C484" s="55">
        <v>3</v>
      </c>
      <c r="D484" s="35" t="s">
        <v>487</v>
      </c>
      <c r="E484" s="36"/>
      <c r="F484" s="56"/>
      <c r="G484" s="57">
        <v>14.7</v>
      </c>
      <c r="H484" s="58">
        <f t="shared" si="8"/>
        <v>14.7</v>
      </c>
      <c r="I484" s="42"/>
    </row>
    <row r="485" s="6" customFormat="1" ht="12" customHeight="1" spans="1:9">
      <c r="A485" s="28" t="s">
        <v>12</v>
      </c>
      <c r="B485" s="40" t="s">
        <v>336</v>
      </c>
      <c r="C485" s="55">
        <v>3</v>
      </c>
      <c r="D485" s="35" t="s">
        <v>488</v>
      </c>
      <c r="E485" s="36"/>
      <c r="F485" s="56"/>
      <c r="G485" s="57">
        <v>9.7</v>
      </c>
      <c r="H485" s="58">
        <f t="shared" si="8"/>
        <v>9.7</v>
      </c>
      <c r="I485" s="42"/>
    </row>
    <row r="486" s="6" customFormat="1" ht="12" customHeight="1" spans="1:9">
      <c r="A486" s="28" t="s">
        <v>12</v>
      </c>
      <c r="B486" s="40" t="s">
        <v>336</v>
      </c>
      <c r="C486" s="55">
        <v>3</v>
      </c>
      <c r="D486" s="35" t="s">
        <v>489</v>
      </c>
      <c r="E486" s="36"/>
      <c r="F486" s="56"/>
      <c r="G486" s="57">
        <v>14.7</v>
      </c>
      <c r="H486" s="58">
        <f t="shared" si="8"/>
        <v>14.7</v>
      </c>
      <c r="I486" s="42"/>
    </row>
    <row r="487" s="6" customFormat="1" ht="12" customHeight="1" spans="1:9">
      <c r="A487" s="28" t="s">
        <v>12</v>
      </c>
      <c r="B487" s="40" t="s">
        <v>336</v>
      </c>
      <c r="C487" s="55">
        <v>3</v>
      </c>
      <c r="D487" s="35" t="s">
        <v>490</v>
      </c>
      <c r="E487" s="36"/>
      <c r="F487" s="56"/>
      <c r="G487" s="57">
        <v>37.7</v>
      </c>
      <c r="H487" s="58">
        <f t="shared" si="8"/>
        <v>37.7</v>
      </c>
      <c r="I487" s="42"/>
    </row>
    <row r="488" s="6" customFormat="1" ht="12" customHeight="1" spans="1:9">
      <c r="A488" s="28" t="s">
        <v>12</v>
      </c>
      <c r="B488" s="40" t="s">
        <v>336</v>
      </c>
      <c r="C488" s="55">
        <v>3</v>
      </c>
      <c r="D488" s="35" t="s">
        <v>491</v>
      </c>
      <c r="E488" s="36"/>
      <c r="F488" s="56"/>
      <c r="G488" s="57">
        <v>9.7</v>
      </c>
      <c r="H488" s="58">
        <f t="shared" si="8"/>
        <v>9.7</v>
      </c>
      <c r="I488" s="42"/>
    </row>
    <row r="489" s="6" customFormat="1" ht="12" customHeight="1" spans="1:9">
      <c r="A489" s="28" t="s">
        <v>12</v>
      </c>
      <c r="B489" s="40" t="s">
        <v>336</v>
      </c>
      <c r="C489" s="55">
        <v>3</v>
      </c>
      <c r="D489" s="35" t="s">
        <v>492</v>
      </c>
      <c r="E489" s="36"/>
      <c r="F489" s="56"/>
      <c r="G489" s="57">
        <v>14.7</v>
      </c>
      <c r="H489" s="58">
        <f t="shared" si="8"/>
        <v>14.7</v>
      </c>
      <c r="I489" s="42"/>
    </row>
    <row r="490" s="6" customFormat="1" ht="12" customHeight="1" spans="1:9">
      <c r="A490" s="28" t="s">
        <v>12</v>
      </c>
      <c r="B490" s="40" t="s">
        <v>336</v>
      </c>
      <c r="C490" s="55">
        <v>3</v>
      </c>
      <c r="D490" s="35" t="s">
        <v>493</v>
      </c>
      <c r="E490" s="36"/>
      <c r="F490" s="56"/>
      <c r="G490" s="57">
        <v>9.7</v>
      </c>
      <c r="H490" s="58">
        <f t="shared" si="8"/>
        <v>9.7</v>
      </c>
      <c r="I490" s="42"/>
    </row>
    <row r="491" s="6" customFormat="1" ht="12" customHeight="1" spans="1:9">
      <c r="A491" s="28" t="s">
        <v>12</v>
      </c>
      <c r="B491" s="40" t="s">
        <v>336</v>
      </c>
      <c r="C491" s="55">
        <v>3</v>
      </c>
      <c r="D491" s="35" t="s">
        <v>494</v>
      </c>
      <c r="E491" s="36"/>
      <c r="F491" s="56"/>
      <c r="G491" s="57">
        <v>24.7</v>
      </c>
      <c r="H491" s="58">
        <f t="shared" si="8"/>
        <v>24.7</v>
      </c>
      <c r="I491" s="42"/>
    </row>
    <row r="492" s="6" customFormat="1" ht="12" customHeight="1" spans="1:9">
      <c r="A492" s="28" t="s">
        <v>12</v>
      </c>
      <c r="B492" s="40" t="s">
        <v>336</v>
      </c>
      <c r="C492" s="55">
        <v>3</v>
      </c>
      <c r="D492" s="35" t="s">
        <v>495</v>
      </c>
      <c r="E492" s="36"/>
      <c r="F492" s="56"/>
      <c r="G492" s="57">
        <v>14.7</v>
      </c>
      <c r="H492" s="58">
        <f t="shared" si="8"/>
        <v>14.7</v>
      </c>
      <c r="I492" s="42"/>
    </row>
    <row r="493" s="6" customFormat="1" ht="12" customHeight="1" spans="1:9">
      <c r="A493" s="28" t="s">
        <v>12</v>
      </c>
      <c r="B493" s="40" t="s">
        <v>336</v>
      </c>
      <c r="C493" s="55">
        <v>3</v>
      </c>
      <c r="D493" s="35" t="s">
        <v>484</v>
      </c>
      <c r="E493" s="36"/>
      <c r="F493" s="56"/>
      <c r="G493" s="57">
        <v>9.7</v>
      </c>
      <c r="H493" s="58">
        <f t="shared" si="8"/>
        <v>9.7</v>
      </c>
      <c r="I493" s="42"/>
    </row>
    <row r="494" s="6" customFormat="1" ht="12" customHeight="1" spans="1:9">
      <c r="A494" s="60" t="s">
        <v>12</v>
      </c>
      <c r="B494" s="60" t="s">
        <v>336</v>
      </c>
      <c r="C494" s="61">
        <v>3</v>
      </c>
      <c r="D494" s="35" t="s">
        <v>496</v>
      </c>
      <c r="E494" s="36"/>
      <c r="F494" s="56"/>
      <c r="G494" s="57">
        <v>33.7</v>
      </c>
      <c r="H494" s="58">
        <f t="shared" si="8"/>
        <v>33.7</v>
      </c>
      <c r="I494" s="42"/>
    </row>
    <row r="495" s="6" customFormat="1" ht="12" customHeight="1" spans="1:9">
      <c r="A495" s="28" t="s">
        <v>12</v>
      </c>
      <c r="B495" s="40" t="s">
        <v>336</v>
      </c>
      <c r="C495" s="55">
        <v>3</v>
      </c>
      <c r="D495" s="35" t="s">
        <v>497</v>
      </c>
      <c r="E495" s="36"/>
      <c r="F495" s="56"/>
      <c r="G495" s="57">
        <v>24.7</v>
      </c>
      <c r="H495" s="58">
        <f t="shared" si="8"/>
        <v>24.7</v>
      </c>
      <c r="I495" s="42"/>
    </row>
    <row r="496" s="6" customFormat="1" ht="12" customHeight="1" spans="1:9">
      <c r="A496" s="28" t="s">
        <v>12</v>
      </c>
      <c r="B496" s="40" t="s">
        <v>336</v>
      </c>
      <c r="C496" s="55">
        <v>3</v>
      </c>
      <c r="D496" s="35" t="s">
        <v>498</v>
      </c>
      <c r="E496" s="36"/>
      <c r="F496" s="56"/>
      <c r="G496" s="57">
        <v>14.7</v>
      </c>
      <c r="H496" s="58">
        <f t="shared" si="8"/>
        <v>14.7</v>
      </c>
      <c r="I496" s="42"/>
    </row>
    <row r="497" s="6" customFormat="1" ht="12" customHeight="1" spans="1:9">
      <c r="A497" s="28" t="s">
        <v>12</v>
      </c>
      <c r="B497" s="40" t="s">
        <v>336</v>
      </c>
      <c r="C497" s="55">
        <v>3</v>
      </c>
      <c r="D497" s="35" t="s">
        <v>499</v>
      </c>
      <c r="E497" s="36"/>
      <c r="F497" s="56"/>
      <c r="G497" s="57">
        <v>29.7</v>
      </c>
      <c r="H497" s="58">
        <f t="shared" si="8"/>
        <v>29.7</v>
      </c>
      <c r="I497" s="42"/>
    </row>
    <row r="498" s="6" customFormat="1" ht="12" customHeight="1" spans="1:10">
      <c r="A498" s="28" t="s">
        <v>12</v>
      </c>
      <c r="B498" s="40" t="s">
        <v>336</v>
      </c>
      <c r="C498" s="55">
        <v>3</v>
      </c>
      <c r="D498" s="35" t="s">
        <v>500</v>
      </c>
      <c r="E498" s="36"/>
      <c r="F498" s="56"/>
      <c r="G498" s="57">
        <v>4.7</v>
      </c>
      <c r="H498" s="58">
        <f t="shared" si="8"/>
        <v>4.7</v>
      </c>
      <c r="I498" s="62"/>
      <c r="J498" s="9"/>
    </row>
    <row r="499" s="6" customFormat="1" ht="12" customHeight="1" spans="1:9">
      <c r="A499" s="28" t="s">
        <v>12</v>
      </c>
      <c r="B499" s="40" t="s">
        <v>336</v>
      </c>
      <c r="C499" s="55">
        <v>3</v>
      </c>
      <c r="D499" s="35" t="s">
        <v>501</v>
      </c>
      <c r="E499" s="36"/>
      <c r="F499" s="56"/>
      <c r="G499" s="57">
        <v>19.7</v>
      </c>
      <c r="H499" s="58">
        <f t="shared" si="8"/>
        <v>19.7</v>
      </c>
      <c r="I499" s="42"/>
    </row>
    <row r="500" s="6" customFormat="1" ht="12" customHeight="1" spans="1:9">
      <c r="A500" s="28" t="s">
        <v>12</v>
      </c>
      <c r="B500" s="40" t="s">
        <v>336</v>
      </c>
      <c r="C500" s="55">
        <v>3</v>
      </c>
      <c r="D500" s="35" t="s">
        <v>502</v>
      </c>
      <c r="E500" s="36"/>
      <c r="F500" s="56"/>
      <c r="G500" s="57">
        <v>19.7</v>
      </c>
      <c r="H500" s="58">
        <f t="shared" si="8"/>
        <v>19.7</v>
      </c>
      <c r="I500" s="42"/>
    </row>
    <row r="501" s="6" customFormat="1" ht="12" customHeight="1" spans="1:9">
      <c r="A501" s="28" t="s">
        <v>12</v>
      </c>
      <c r="B501" s="40" t="s">
        <v>336</v>
      </c>
      <c r="C501" s="55">
        <v>3</v>
      </c>
      <c r="D501" s="35" t="s">
        <v>503</v>
      </c>
      <c r="E501" s="36"/>
      <c r="F501" s="56"/>
      <c r="G501" s="57">
        <v>37.7</v>
      </c>
      <c r="H501" s="58">
        <f t="shared" si="8"/>
        <v>37.7</v>
      </c>
      <c r="I501" s="42"/>
    </row>
    <row r="502" s="6" customFormat="1" ht="12" customHeight="1" spans="1:9">
      <c r="A502" s="28" t="s">
        <v>12</v>
      </c>
      <c r="B502" s="40" t="s">
        <v>336</v>
      </c>
      <c r="C502" s="55">
        <v>3</v>
      </c>
      <c r="D502" s="35" t="s">
        <v>504</v>
      </c>
      <c r="E502" s="36"/>
      <c r="F502" s="56"/>
      <c r="G502" s="57">
        <v>9.7</v>
      </c>
      <c r="H502" s="58">
        <f t="shared" si="8"/>
        <v>9.7</v>
      </c>
      <c r="I502" s="42"/>
    </row>
    <row r="503" s="6" customFormat="1" ht="12" customHeight="1" spans="1:9">
      <c r="A503" s="28" t="s">
        <v>12</v>
      </c>
      <c r="B503" s="40" t="s">
        <v>336</v>
      </c>
      <c r="C503" s="55">
        <v>3</v>
      </c>
      <c r="D503" s="35" t="s">
        <v>505</v>
      </c>
      <c r="E503" s="36"/>
      <c r="F503" s="56"/>
      <c r="G503" s="57">
        <v>29.7</v>
      </c>
      <c r="H503" s="58">
        <f t="shared" si="8"/>
        <v>29.7</v>
      </c>
      <c r="I503" s="42"/>
    </row>
    <row r="504" s="6" customFormat="1" ht="12" customHeight="1" spans="1:9">
      <c r="A504" s="28" t="s">
        <v>12</v>
      </c>
      <c r="B504" s="40" t="s">
        <v>336</v>
      </c>
      <c r="C504" s="55">
        <v>3</v>
      </c>
      <c r="D504" s="35" t="s">
        <v>506</v>
      </c>
      <c r="E504" s="36"/>
      <c r="F504" s="56"/>
      <c r="G504" s="57">
        <v>24.7</v>
      </c>
      <c r="H504" s="58">
        <f t="shared" si="8"/>
        <v>24.7</v>
      </c>
      <c r="I504" s="42"/>
    </row>
    <row r="505" s="6" customFormat="1" ht="12" customHeight="1" spans="1:9">
      <c r="A505" s="28" t="s">
        <v>12</v>
      </c>
      <c r="B505" s="40" t="s">
        <v>336</v>
      </c>
      <c r="C505" s="55">
        <v>3</v>
      </c>
      <c r="D505" s="35" t="s">
        <v>507</v>
      </c>
      <c r="E505" s="36"/>
      <c r="F505" s="56"/>
      <c r="G505" s="57">
        <v>19.7</v>
      </c>
      <c r="H505" s="58">
        <f t="shared" si="8"/>
        <v>19.7</v>
      </c>
      <c r="I505" s="42"/>
    </row>
    <row r="506" s="6" customFormat="1" ht="12" customHeight="1" spans="1:9">
      <c r="A506" s="28" t="s">
        <v>12</v>
      </c>
      <c r="B506" s="40" t="s">
        <v>336</v>
      </c>
      <c r="C506" s="55">
        <v>3</v>
      </c>
      <c r="D506" s="35" t="s">
        <v>508</v>
      </c>
      <c r="E506" s="36"/>
      <c r="F506" s="56"/>
      <c r="G506" s="57">
        <v>9.7</v>
      </c>
      <c r="H506" s="58">
        <f t="shared" si="8"/>
        <v>9.7</v>
      </c>
      <c r="I506" s="42"/>
    </row>
    <row r="507" s="6" customFormat="1" ht="12" customHeight="1" spans="1:9">
      <c r="A507" s="28" t="s">
        <v>12</v>
      </c>
      <c r="B507" s="40" t="s">
        <v>336</v>
      </c>
      <c r="C507" s="55">
        <v>3</v>
      </c>
      <c r="D507" s="35" t="s">
        <v>509</v>
      </c>
      <c r="E507" s="36"/>
      <c r="F507" s="56"/>
      <c r="G507" s="57">
        <v>9.7</v>
      </c>
      <c r="H507" s="58">
        <f t="shared" si="8"/>
        <v>9.7</v>
      </c>
      <c r="I507" s="42"/>
    </row>
    <row r="508" s="6" customFormat="1" ht="12" customHeight="1" spans="1:9">
      <c r="A508" s="28" t="s">
        <v>12</v>
      </c>
      <c r="B508" s="40" t="s">
        <v>336</v>
      </c>
      <c r="C508" s="55">
        <v>3</v>
      </c>
      <c r="D508" s="35" t="s">
        <v>510</v>
      </c>
      <c r="E508" s="36"/>
      <c r="F508" s="56"/>
      <c r="G508" s="57">
        <v>9.7</v>
      </c>
      <c r="H508" s="58">
        <f t="shared" si="8"/>
        <v>9.7</v>
      </c>
      <c r="I508" s="42"/>
    </row>
    <row r="509" s="6" customFormat="1" ht="12" customHeight="1" spans="1:9">
      <c r="A509" s="28" t="s">
        <v>12</v>
      </c>
      <c r="B509" s="40" t="s">
        <v>336</v>
      </c>
      <c r="C509" s="55">
        <v>3</v>
      </c>
      <c r="D509" s="35" t="s">
        <v>511</v>
      </c>
      <c r="E509" s="36"/>
      <c r="F509" s="56"/>
      <c r="G509" s="57">
        <v>24.7</v>
      </c>
      <c r="H509" s="58">
        <f t="shared" si="8"/>
        <v>24.7</v>
      </c>
      <c r="I509" s="42"/>
    </row>
    <row r="510" s="6" customFormat="1" ht="12" customHeight="1" spans="1:9">
      <c r="A510" s="28" t="s">
        <v>12</v>
      </c>
      <c r="B510" s="40" t="s">
        <v>336</v>
      </c>
      <c r="C510" s="55">
        <v>3</v>
      </c>
      <c r="D510" s="35" t="s">
        <v>512</v>
      </c>
      <c r="E510" s="36"/>
      <c r="F510" s="56"/>
      <c r="G510" s="57">
        <v>14.7</v>
      </c>
      <c r="H510" s="58">
        <f t="shared" si="8"/>
        <v>14.7</v>
      </c>
      <c r="I510" s="42"/>
    </row>
    <row r="511" s="6" customFormat="1" ht="12" customHeight="1" spans="1:9">
      <c r="A511" s="28" t="s">
        <v>12</v>
      </c>
      <c r="B511" s="40" t="s">
        <v>336</v>
      </c>
      <c r="C511" s="55">
        <v>3</v>
      </c>
      <c r="D511" s="35" t="s">
        <v>513</v>
      </c>
      <c r="E511" s="36"/>
      <c r="F511" s="56"/>
      <c r="G511" s="57">
        <v>9.7</v>
      </c>
      <c r="H511" s="58">
        <f t="shared" si="8"/>
        <v>9.7</v>
      </c>
      <c r="I511" s="42"/>
    </row>
    <row r="512" s="6" customFormat="1" ht="12" customHeight="1" spans="1:9">
      <c r="A512" s="28" t="s">
        <v>12</v>
      </c>
      <c r="B512" s="40" t="s">
        <v>336</v>
      </c>
      <c r="C512" s="55">
        <v>3</v>
      </c>
      <c r="D512" s="35" t="s">
        <v>514</v>
      </c>
      <c r="E512" s="36"/>
      <c r="F512" s="56"/>
      <c r="G512" s="57">
        <v>9.7</v>
      </c>
      <c r="H512" s="58">
        <f t="shared" ref="H512:H575" si="9">E512+F512+G512</f>
        <v>9.7</v>
      </c>
      <c r="I512" s="42"/>
    </row>
    <row r="513" s="6" customFormat="1" ht="12" customHeight="1" spans="1:9">
      <c r="A513" s="28" t="s">
        <v>12</v>
      </c>
      <c r="B513" s="40" t="s">
        <v>336</v>
      </c>
      <c r="C513" s="55">
        <v>3</v>
      </c>
      <c r="D513" s="35" t="s">
        <v>515</v>
      </c>
      <c r="E513" s="36"/>
      <c r="F513" s="56"/>
      <c r="G513" s="57">
        <v>9.7</v>
      </c>
      <c r="H513" s="58">
        <f t="shared" si="9"/>
        <v>9.7</v>
      </c>
      <c r="I513" s="42"/>
    </row>
    <row r="514" s="6" customFormat="1" ht="12" customHeight="1" spans="1:9">
      <c r="A514" s="28" t="s">
        <v>12</v>
      </c>
      <c r="B514" s="40" t="s">
        <v>336</v>
      </c>
      <c r="C514" s="55">
        <v>3</v>
      </c>
      <c r="D514" s="35" t="s">
        <v>516</v>
      </c>
      <c r="E514" s="36"/>
      <c r="F514" s="56"/>
      <c r="G514" s="57">
        <v>9.7</v>
      </c>
      <c r="H514" s="58">
        <f t="shared" si="9"/>
        <v>9.7</v>
      </c>
      <c r="I514" s="42"/>
    </row>
    <row r="515" s="6" customFormat="1" ht="12" customHeight="1" spans="1:9">
      <c r="A515" s="28" t="s">
        <v>12</v>
      </c>
      <c r="B515" s="40" t="s">
        <v>336</v>
      </c>
      <c r="C515" s="55">
        <v>3</v>
      </c>
      <c r="D515" s="35" t="s">
        <v>517</v>
      </c>
      <c r="E515" s="36"/>
      <c r="F515" s="56"/>
      <c r="G515" s="57">
        <v>9.7</v>
      </c>
      <c r="H515" s="58">
        <f t="shared" si="9"/>
        <v>9.7</v>
      </c>
      <c r="I515" s="42"/>
    </row>
    <row r="516" s="6" customFormat="1" ht="12" customHeight="1" spans="1:9">
      <c r="A516" s="28" t="s">
        <v>12</v>
      </c>
      <c r="B516" s="40" t="s">
        <v>336</v>
      </c>
      <c r="C516" s="55">
        <v>3</v>
      </c>
      <c r="D516" s="35" t="s">
        <v>518</v>
      </c>
      <c r="E516" s="36"/>
      <c r="F516" s="56"/>
      <c r="G516" s="57">
        <v>19.7</v>
      </c>
      <c r="H516" s="58">
        <f t="shared" si="9"/>
        <v>19.7</v>
      </c>
      <c r="I516" s="42"/>
    </row>
    <row r="517" s="6" customFormat="1" ht="12" customHeight="1" spans="1:10">
      <c r="A517" s="28" t="s">
        <v>12</v>
      </c>
      <c r="B517" s="40" t="s">
        <v>336</v>
      </c>
      <c r="C517" s="55">
        <v>3</v>
      </c>
      <c r="D517" s="35" t="s">
        <v>150</v>
      </c>
      <c r="E517" s="36"/>
      <c r="F517" s="56"/>
      <c r="G517" s="57">
        <v>24.7</v>
      </c>
      <c r="H517" s="58">
        <f t="shared" si="9"/>
        <v>24.7</v>
      </c>
      <c r="I517" s="42"/>
      <c r="J517" s="9"/>
    </row>
    <row r="518" s="6" customFormat="1" ht="12" customHeight="1" spans="1:9">
      <c r="A518" s="28" t="s">
        <v>12</v>
      </c>
      <c r="B518" s="40" t="s">
        <v>336</v>
      </c>
      <c r="C518" s="55">
        <v>3</v>
      </c>
      <c r="D518" s="35" t="s">
        <v>519</v>
      </c>
      <c r="E518" s="36"/>
      <c r="F518" s="56"/>
      <c r="G518" s="57">
        <v>14.7</v>
      </c>
      <c r="H518" s="58">
        <f t="shared" si="9"/>
        <v>14.7</v>
      </c>
      <c r="I518" s="42"/>
    </row>
    <row r="519" s="6" customFormat="1" ht="12" customHeight="1" spans="1:9">
      <c r="A519" s="28" t="s">
        <v>12</v>
      </c>
      <c r="B519" s="40" t="s">
        <v>336</v>
      </c>
      <c r="C519" s="55">
        <v>3</v>
      </c>
      <c r="D519" s="35" t="s">
        <v>520</v>
      </c>
      <c r="E519" s="36"/>
      <c r="F519" s="56"/>
      <c r="G519" s="57">
        <v>34.7</v>
      </c>
      <c r="H519" s="58">
        <f t="shared" si="9"/>
        <v>34.7</v>
      </c>
      <c r="I519" s="42"/>
    </row>
    <row r="520" s="6" customFormat="1" ht="12" customHeight="1" spans="1:9">
      <c r="A520" s="28" t="s">
        <v>12</v>
      </c>
      <c r="B520" s="40" t="s">
        <v>336</v>
      </c>
      <c r="C520" s="55">
        <v>3</v>
      </c>
      <c r="D520" s="35" t="s">
        <v>521</v>
      </c>
      <c r="E520" s="36"/>
      <c r="F520" s="56"/>
      <c r="G520" s="57">
        <v>14.7</v>
      </c>
      <c r="H520" s="58">
        <f t="shared" si="9"/>
        <v>14.7</v>
      </c>
      <c r="I520" s="42"/>
    </row>
    <row r="521" s="6" customFormat="1" ht="12" customHeight="1" spans="1:9">
      <c r="A521" s="28" t="s">
        <v>12</v>
      </c>
      <c r="B521" s="40" t="s">
        <v>336</v>
      </c>
      <c r="C521" s="55">
        <v>3</v>
      </c>
      <c r="D521" s="35" t="s">
        <v>522</v>
      </c>
      <c r="E521" s="36"/>
      <c r="F521" s="56"/>
      <c r="G521" s="57">
        <v>14.7</v>
      </c>
      <c r="H521" s="58">
        <f t="shared" si="9"/>
        <v>14.7</v>
      </c>
      <c r="I521" s="42"/>
    </row>
    <row r="522" s="6" customFormat="1" ht="12" customHeight="1" spans="1:10">
      <c r="A522" s="28" t="s">
        <v>12</v>
      </c>
      <c r="B522" s="40" t="s">
        <v>336</v>
      </c>
      <c r="C522" s="55">
        <v>3</v>
      </c>
      <c r="D522" s="35" t="s">
        <v>523</v>
      </c>
      <c r="E522" s="36"/>
      <c r="F522" s="56"/>
      <c r="G522" s="57">
        <v>19.7</v>
      </c>
      <c r="H522" s="58">
        <f t="shared" si="9"/>
        <v>19.7</v>
      </c>
      <c r="I522" s="42"/>
      <c r="J522" s="9"/>
    </row>
    <row r="523" s="6" customFormat="1" ht="12" customHeight="1" spans="1:9">
      <c r="A523" s="28" t="s">
        <v>12</v>
      </c>
      <c r="B523" s="40" t="s">
        <v>336</v>
      </c>
      <c r="C523" s="55">
        <v>3</v>
      </c>
      <c r="D523" s="35" t="s">
        <v>524</v>
      </c>
      <c r="E523" s="36"/>
      <c r="F523" s="56"/>
      <c r="G523" s="57">
        <v>19.7</v>
      </c>
      <c r="H523" s="58">
        <f t="shared" si="9"/>
        <v>19.7</v>
      </c>
      <c r="I523" s="42"/>
    </row>
    <row r="524" s="6" customFormat="1" ht="12" customHeight="1" spans="1:9">
      <c r="A524" s="28" t="s">
        <v>12</v>
      </c>
      <c r="B524" s="40" t="s">
        <v>336</v>
      </c>
      <c r="C524" s="55">
        <v>3</v>
      </c>
      <c r="D524" s="35" t="s">
        <v>525</v>
      </c>
      <c r="E524" s="36"/>
      <c r="F524" s="56"/>
      <c r="G524" s="57">
        <v>19.7</v>
      </c>
      <c r="H524" s="58">
        <f t="shared" si="9"/>
        <v>19.7</v>
      </c>
      <c r="I524" s="42"/>
    </row>
    <row r="525" s="6" customFormat="1" ht="12" customHeight="1" spans="1:9">
      <c r="A525" s="28" t="s">
        <v>12</v>
      </c>
      <c r="B525" s="40" t="s">
        <v>336</v>
      </c>
      <c r="C525" s="55">
        <v>3</v>
      </c>
      <c r="D525" s="35" t="s">
        <v>496</v>
      </c>
      <c r="E525" s="36"/>
      <c r="F525" s="56"/>
      <c r="G525" s="57">
        <v>37.7</v>
      </c>
      <c r="H525" s="58">
        <f t="shared" si="9"/>
        <v>37.7</v>
      </c>
      <c r="I525" s="42"/>
    </row>
    <row r="526" s="6" customFormat="1" ht="12" customHeight="1" spans="1:9">
      <c r="A526" s="28" t="s">
        <v>12</v>
      </c>
      <c r="B526" s="40" t="s">
        <v>336</v>
      </c>
      <c r="C526" s="55">
        <v>3</v>
      </c>
      <c r="D526" s="35" t="s">
        <v>526</v>
      </c>
      <c r="E526" s="36"/>
      <c r="F526" s="56"/>
      <c r="G526" s="57">
        <v>24.7</v>
      </c>
      <c r="H526" s="58">
        <f t="shared" si="9"/>
        <v>24.7</v>
      </c>
      <c r="I526" s="42"/>
    </row>
    <row r="527" s="6" customFormat="1" ht="12" customHeight="1" spans="1:9">
      <c r="A527" s="28" t="s">
        <v>12</v>
      </c>
      <c r="B527" s="40" t="s">
        <v>336</v>
      </c>
      <c r="C527" s="55">
        <v>3</v>
      </c>
      <c r="D527" s="35" t="s">
        <v>527</v>
      </c>
      <c r="E527" s="36"/>
      <c r="F527" s="56"/>
      <c r="G527" s="57">
        <v>24.7</v>
      </c>
      <c r="H527" s="58">
        <f t="shared" si="9"/>
        <v>24.7</v>
      </c>
      <c r="I527" s="42"/>
    </row>
    <row r="528" s="6" customFormat="1" ht="12" customHeight="1" spans="1:9">
      <c r="A528" s="28" t="s">
        <v>12</v>
      </c>
      <c r="B528" s="40" t="s">
        <v>336</v>
      </c>
      <c r="C528" s="55">
        <v>3</v>
      </c>
      <c r="D528" s="35" t="s">
        <v>528</v>
      </c>
      <c r="E528" s="36"/>
      <c r="F528" s="56"/>
      <c r="G528" s="57">
        <v>19.7</v>
      </c>
      <c r="H528" s="58">
        <f t="shared" si="9"/>
        <v>19.7</v>
      </c>
      <c r="I528" s="42"/>
    </row>
    <row r="529" s="6" customFormat="1" ht="12" customHeight="1" spans="1:10">
      <c r="A529" s="28" t="s">
        <v>12</v>
      </c>
      <c r="B529" s="40" t="s">
        <v>336</v>
      </c>
      <c r="C529" s="55">
        <v>4</v>
      </c>
      <c r="D529" s="35" t="s">
        <v>382</v>
      </c>
      <c r="E529" s="36"/>
      <c r="F529" s="63"/>
      <c r="G529" s="57">
        <f>50.7+10</f>
        <v>60.7</v>
      </c>
      <c r="H529" s="58">
        <f t="shared" si="9"/>
        <v>60.7</v>
      </c>
      <c r="I529" s="42"/>
      <c r="J529" s="9"/>
    </row>
    <row r="530" s="6" customFormat="1" ht="12" customHeight="1" spans="1:9">
      <c r="A530" s="28" t="s">
        <v>12</v>
      </c>
      <c r="B530" s="40" t="s">
        <v>336</v>
      </c>
      <c r="C530" s="55">
        <v>4</v>
      </c>
      <c r="D530" s="35" t="s">
        <v>529</v>
      </c>
      <c r="E530" s="36"/>
      <c r="F530" s="63"/>
      <c r="G530" s="57">
        <v>41.7</v>
      </c>
      <c r="H530" s="58">
        <f t="shared" si="9"/>
        <v>41.7</v>
      </c>
      <c r="I530" s="42"/>
    </row>
    <row r="531" s="6" customFormat="1" ht="12" customHeight="1" spans="1:9">
      <c r="A531" s="28" t="s">
        <v>12</v>
      </c>
      <c r="B531" s="40" t="s">
        <v>336</v>
      </c>
      <c r="C531" s="55">
        <v>4</v>
      </c>
      <c r="D531" s="35" t="s">
        <v>530</v>
      </c>
      <c r="E531" s="36"/>
      <c r="F531" s="63"/>
      <c r="G531" s="57">
        <v>33.1</v>
      </c>
      <c r="H531" s="58">
        <f t="shared" si="9"/>
        <v>33.1</v>
      </c>
      <c r="I531" s="42"/>
    </row>
    <row r="532" s="6" customFormat="1" ht="12" customHeight="1" spans="1:9">
      <c r="A532" s="28" t="s">
        <v>12</v>
      </c>
      <c r="B532" s="40" t="s">
        <v>336</v>
      </c>
      <c r="C532" s="55">
        <v>4</v>
      </c>
      <c r="D532" s="35" t="s">
        <v>531</v>
      </c>
      <c r="E532" s="36"/>
      <c r="F532" s="63"/>
      <c r="G532" s="57">
        <v>22.4</v>
      </c>
      <c r="H532" s="58">
        <f t="shared" si="9"/>
        <v>22.4</v>
      </c>
      <c r="I532" s="42"/>
    </row>
    <row r="533" s="6" customFormat="1" ht="12" customHeight="1" spans="1:14">
      <c r="A533" s="28" t="s">
        <v>12</v>
      </c>
      <c r="B533" s="40" t="s">
        <v>336</v>
      </c>
      <c r="C533" s="55">
        <v>4</v>
      </c>
      <c r="D533" s="35" t="s">
        <v>532</v>
      </c>
      <c r="E533" s="36"/>
      <c r="F533" s="63"/>
      <c r="G533" s="57">
        <v>33</v>
      </c>
      <c r="H533" s="58">
        <f t="shared" si="9"/>
        <v>33</v>
      </c>
      <c r="I533" s="42"/>
      <c r="J533" s="9"/>
      <c r="N533" s="66"/>
    </row>
    <row r="534" s="6" customFormat="1" ht="12" customHeight="1" spans="1:9">
      <c r="A534" s="28" t="s">
        <v>12</v>
      </c>
      <c r="B534" s="40" t="s">
        <v>336</v>
      </c>
      <c r="C534" s="55">
        <v>4</v>
      </c>
      <c r="D534" s="35" t="s">
        <v>533</v>
      </c>
      <c r="E534" s="36"/>
      <c r="F534" s="63"/>
      <c r="G534" s="57">
        <v>60.8</v>
      </c>
      <c r="H534" s="58">
        <f t="shared" si="9"/>
        <v>60.8</v>
      </c>
      <c r="I534" s="42"/>
    </row>
    <row r="535" s="6" customFormat="1" ht="12" customHeight="1" spans="1:9">
      <c r="A535" s="28" t="s">
        <v>12</v>
      </c>
      <c r="B535" s="40" t="s">
        <v>336</v>
      </c>
      <c r="C535" s="55">
        <v>4</v>
      </c>
      <c r="D535" s="35" t="s">
        <v>534</v>
      </c>
      <c r="E535" s="36"/>
      <c r="F535" s="63"/>
      <c r="G535" s="57">
        <v>27.9</v>
      </c>
      <c r="H535" s="58">
        <f t="shared" si="9"/>
        <v>27.9</v>
      </c>
      <c r="I535" s="42"/>
    </row>
    <row r="536" s="6" customFormat="1" ht="12" customHeight="1" spans="1:9">
      <c r="A536" s="28" t="s">
        <v>12</v>
      </c>
      <c r="B536" s="40" t="s">
        <v>336</v>
      </c>
      <c r="C536" s="55">
        <v>4</v>
      </c>
      <c r="D536" s="35" t="s">
        <v>535</v>
      </c>
      <c r="E536" s="36"/>
      <c r="F536" s="63"/>
      <c r="G536" s="57">
        <v>35.7</v>
      </c>
      <c r="H536" s="58">
        <f t="shared" si="9"/>
        <v>35.7</v>
      </c>
      <c r="I536" s="42"/>
    </row>
    <row r="537" s="6" customFormat="1" ht="12" customHeight="1" spans="1:10">
      <c r="A537" s="28" t="s">
        <v>12</v>
      </c>
      <c r="B537" s="40" t="s">
        <v>336</v>
      </c>
      <c r="C537" s="55">
        <v>4</v>
      </c>
      <c r="D537" s="35" t="s">
        <v>536</v>
      </c>
      <c r="E537" s="36"/>
      <c r="F537" s="63"/>
      <c r="G537" s="57">
        <v>33.2</v>
      </c>
      <c r="H537" s="58">
        <f t="shared" si="9"/>
        <v>33.2</v>
      </c>
      <c r="I537" s="42"/>
      <c r="J537" s="9"/>
    </row>
    <row r="538" s="6" customFormat="1" ht="12" customHeight="1" spans="1:9">
      <c r="A538" s="28" t="s">
        <v>12</v>
      </c>
      <c r="B538" s="40" t="s">
        <v>336</v>
      </c>
      <c r="C538" s="55">
        <v>4</v>
      </c>
      <c r="D538" s="35" t="s">
        <v>537</v>
      </c>
      <c r="E538" s="36"/>
      <c r="F538" s="63"/>
      <c r="G538" s="57">
        <v>54.6</v>
      </c>
      <c r="H538" s="58">
        <f t="shared" si="9"/>
        <v>54.6</v>
      </c>
      <c r="I538" s="42"/>
    </row>
    <row r="539" s="6" customFormat="1" ht="12" customHeight="1" spans="1:9">
      <c r="A539" s="28" t="s">
        <v>12</v>
      </c>
      <c r="B539" s="40" t="s">
        <v>336</v>
      </c>
      <c r="C539" s="55">
        <v>4</v>
      </c>
      <c r="D539" s="35" t="s">
        <v>538</v>
      </c>
      <c r="E539" s="36"/>
      <c r="F539" s="63"/>
      <c r="G539" s="57">
        <v>45.1</v>
      </c>
      <c r="H539" s="58">
        <f t="shared" si="9"/>
        <v>45.1</v>
      </c>
      <c r="I539" s="42"/>
    </row>
    <row r="540" s="6" customFormat="1" ht="12" customHeight="1" spans="1:9">
      <c r="A540" s="28" t="s">
        <v>12</v>
      </c>
      <c r="B540" s="40" t="s">
        <v>336</v>
      </c>
      <c r="C540" s="55">
        <v>4</v>
      </c>
      <c r="D540" s="35" t="s">
        <v>539</v>
      </c>
      <c r="E540" s="36"/>
      <c r="F540" s="63"/>
      <c r="G540" s="57">
        <v>43.8</v>
      </c>
      <c r="H540" s="58">
        <f t="shared" si="9"/>
        <v>43.8</v>
      </c>
      <c r="I540" s="42"/>
    </row>
    <row r="541" s="6" customFormat="1" ht="12" customHeight="1" spans="1:10">
      <c r="A541" s="28" t="s">
        <v>12</v>
      </c>
      <c r="B541" s="40" t="s">
        <v>336</v>
      </c>
      <c r="C541" s="55">
        <v>4</v>
      </c>
      <c r="D541" s="35" t="s">
        <v>540</v>
      </c>
      <c r="E541" s="36"/>
      <c r="F541" s="63"/>
      <c r="G541" s="57">
        <v>106.4</v>
      </c>
      <c r="H541" s="58">
        <f t="shared" si="9"/>
        <v>106.4</v>
      </c>
      <c r="I541" s="42"/>
      <c r="J541" s="9"/>
    </row>
    <row r="542" s="6" customFormat="1" ht="12" customHeight="1" spans="1:9">
      <c r="A542" s="28" t="s">
        <v>12</v>
      </c>
      <c r="B542" s="40" t="s">
        <v>336</v>
      </c>
      <c r="C542" s="55">
        <v>4</v>
      </c>
      <c r="D542" s="35" t="s">
        <v>541</v>
      </c>
      <c r="E542" s="36"/>
      <c r="F542" s="63"/>
      <c r="G542" s="57">
        <v>42.5</v>
      </c>
      <c r="H542" s="58">
        <f t="shared" si="9"/>
        <v>42.5</v>
      </c>
      <c r="I542" s="42"/>
    </row>
    <row r="543" s="6" customFormat="1" ht="12" customHeight="1" spans="1:9">
      <c r="A543" s="28" t="s">
        <v>12</v>
      </c>
      <c r="B543" s="40" t="s">
        <v>336</v>
      </c>
      <c r="C543" s="55">
        <v>4</v>
      </c>
      <c r="D543" s="35" t="s">
        <v>542</v>
      </c>
      <c r="E543" s="36"/>
      <c r="F543" s="63"/>
      <c r="G543" s="57">
        <v>22.5</v>
      </c>
      <c r="H543" s="58">
        <f t="shared" si="9"/>
        <v>22.5</v>
      </c>
      <c r="I543" s="42"/>
    </row>
    <row r="544" s="6" customFormat="1" ht="12" customHeight="1" spans="1:10">
      <c r="A544" s="28" t="s">
        <v>12</v>
      </c>
      <c r="B544" s="40" t="s">
        <v>336</v>
      </c>
      <c r="C544" s="55">
        <v>4</v>
      </c>
      <c r="D544" s="35" t="s">
        <v>543</v>
      </c>
      <c r="E544" s="36"/>
      <c r="F544" s="63"/>
      <c r="G544" s="57">
        <f>70.2-12</f>
        <v>58.2</v>
      </c>
      <c r="H544" s="58">
        <f t="shared" si="9"/>
        <v>58.2</v>
      </c>
      <c r="I544" s="42"/>
      <c r="J544" s="9"/>
    </row>
    <row r="545" s="6" customFormat="1" ht="12" customHeight="1" spans="1:10">
      <c r="A545" s="28" t="s">
        <v>12</v>
      </c>
      <c r="B545" s="40" t="s">
        <v>336</v>
      </c>
      <c r="C545" s="55">
        <v>4</v>
      </c>
      <c r="D545" s="35" t="s">
        <v>544</v>
      </c>
      <c r="E545" s="36"/>
      <c r="F545" s="63"/>
      <c r="G545" s="57">
        <v>12</v>
      </c>
      <c r="H545" s="58">
        <f t="shared" si="9"/>
        <v>12</v>
      </c>
      <c r="I545" s="42"/>
      <c r="J545" s="9"/>
    </row>
    <row r="546" s="6" customFormat="1" ht="12" customHeight="1" spans="1:9">
      <c r="A546" s="28" t="s">
        <v>12</v>
      </c>
      <c r="B546" s="40" t="s">
        <v>336</v>
      </c>
      <c r="C546" s="55">
        <v>4</v>
      </c>
      <c r="D546" s="82" t="s">
        <v>545</v>
      </c>
      <c r="E546" s="36"/>
      <c r="F546" s="63"/>
      <c r="G546" s="57">
        <v>59.8</v>
      </c>
      <c r="H546" s="58">
        <f t="shared" si="9"/>
        <v>59.8</v>
      </c>
      <c r="I546" s="42"/>
    </row>
    <row r="547" s="6" customFormat="1" ht="12" customHeight="1" spans="1:9">
      <c r="A547" s="28" t="s">
        <v>12</v>
      </c>
      <c r="B547" s="40" t="s">
        <v>336</v>
      </c>
      <c r="C547" s="55">
        <v>4</v>
      </c>
      <c r="D547" s="35" t="s">
        <v>546</v>
      </c>
      <c r="E547" s="36"/>
      <c r="F547" s="63"/>
      <c r="G547" s="57">
        <v>52.9</v>
      </c>
      <c r="H547" s="58">
        <f t="shared" si="9"/>
        <v>52.9</v>
      </c>
      <c r="I547" s="42"/>
    </row>
    <row r="548" s="6" customFormat="1" ht="12" customHeight="1" spans="1:9">
      <c r="A548" s="28" t="s">
        <v>12</v>
      </c>
      <c r="B548" s="40" t="s">
        <v>336</v>
      </c>
      <c r="C548" s="55">
        <v>4</v>
      </c>
      <c r="D548" s="35" t="s">
        <v>547</v>
      </c>
      <c r="E548" s="36"/>
      <c r="F548" s="63"/>
      <c r="G548" s="57">
        <v>48</v>
      </c>
      <c r="H548" s="58">
        <f t="shared" si="9"/>
        <v>48</v>
      </c>
      <c r="I548" s="42"/>
    </row>
    <row r="549" s="6" customFormat="1" ht="12" customHeight="1" spans="1:9">
      <c r="A549" s="28" t="s">
        <v>12</v>
      </c>
      <c r="B549" s="40" t="s">
        <v>336</v>
      </c>
      <c r="C549" s="55">
        <v>4</v>
      </c>
      <c r="D549" s="35" t="s">
        <v>548</v>
      </c>
      <c r="E549" s="36"/>
      <c r="F549" s="63"/>
      <c r="G549" s="57">
        <v>44</v>
      </c>
      <c r="H549" s="58">
        <f t="shared" si="9"/>
        <v>44</v>
      </c>
      <c r="I549" s="42"/>
    </row>
    <row r="550" s="6" customFormat="1" ht="12" customHeight="1" spans="1:9">
      <c r="A550" s="28" t="s">
        <v>12</v>
      </c>
      <c r="B550" s="40" t="s">
        <v>336</v>
      </c>
      <c r="C550" s="55">
        <v>4</v>
      </c>
      <c r="D550" s="35" t="s">
        <v>549</v>
      </c>
      <c r="E550" s="36"/>
      <c r="F550" s="63"/>
      <c r="G550" s="57">
        <v>21</v>
      </c>
      <c r="H550" s="58">
        <f t="shared" si="9"/>
        <v>21</v>
      </c>
      <c r="I550" s="42"/>
    </row>
    <row r="551" s="6" customFormat="1" ht="12" customHeight="1" spans="1:9">
      <c r="A551" s="28" t="s">
        <v>12</v>
      </c>
      <c r="B551" s="40" t="s">
        <v>336</v>
      </c>
      <c r="C551" s="55">
        <v>4</v>
      </c>
      <c r="D551" s="35" t="s">
        <v>550</v>
      </c>
      <c r="E551" s="36"/>
      <c r="F551" s="63"/>
      <c r="G551" s="57">
        <v>11.6</v>
      </c>
      <c r="H551" s="58">
        <f t="shared" si="9"/>
        <v>11.6</v>
      </c>
      <c r="I551" s="42"/>
    </row>
    <row r="552" s="6" customFormat="1" ht="12" customHeight="1" spans="1:9">
      <c r="A552" s="28" t="s">
        <v>12</v>
      </c>
      <c r="B552" s="40" t="s">
        <v>336</v>
      </c>
      <c r="C552" s="55">
        <v>4</v>
      </c>
      <c r="D552" s="35" t="s">
        <v>551</v>
      </c>
      <c r="E552" s="36"/>
      <c r="F552" s="63"/>
      <c r="G552" s="57">
        <v>19.8</v>
      </c>
      <c r="H552" s="58">
        <f t="shared" si="9"/>
        <v>19.8</v>
      </c>
      <c r="I552" s="42"/>
    </row>
    <row r="553" s="6" customFormat="1" ht="12" customHeight="1" spans="1:9">
      <c r="A553" s="28" t="s">
        <v>12</v>
      </c>
      <c r="B553" s="40" t="s">
        <v>336</v>
      </c>
      <c r="C553" s="55">
        <v>4</v>
      </c>
      <c r="D553" s="35" t="s">
        <v>552</v>
      </c>
      <c r="E553" s="36"/>
      <c r="F553" s="63"/>
      <c r="G553" s="57">
        <v>48.2</v>
      </c>
      <c r="H553" s="58">
        <f t="shared" si="9"/>
        <v>48.2</v>
      </c>
      <c r="I553" s="42"/>
    </row>
    <row r="554" s="6" customFormat="1" ht="12" customHeight="1" spans="1:10">
      <c r="A554" s="28" t="s">
        <v>12</v>
      </c>
      <c r="B554" s="40" t="s">
        <v>336</v>
      </c>
      <c r="C554" s="55">
        <v>4</v>
      </c>
      <c r="D554" s="64" t="s">
        <v>553</v>
      </c>
      <c r="E554" s="36"/>
      <c r="F554" s="63"/>
      <c r="G554" s="57">
        <v>35.6</v>
      </c>
      <c r="H554" s="58">
        <f t="shared" si="9"/>
        <v>35.6</v>
      </c>
      <c r="I554" s="42"/>
      <c r="J554" s="9"/>
    </row>
    <row r="555" s="6" customFormat="1" ht="12" customHeight="1" spans="1:10">
      <c r="A555" s="28" t="s">
        <v>12</v>
      </c>
      <c r="B555" s="40" t="s">
        <v>336</v>
      </c>
      <c r="C555" s="55">
        <v>4</v>
      </c>
      <c r="D555" s="35" t="s">
        <v>554</v>
      </c>
      <c r="E555" s="36"/>
      <c r="F555" s="63"/>
      <c r="G555" s="57">
        <v>53.1</v>
      </c>
      <c r="H555" s="58">
        <f t="shared" si="9"/>
        <v>53.1</v>
      </c>
      <c r="I555" s="42"/>
      <c r="J555" s="9"/>
    </row>
    <row r="556" s="6" customFormat="1" ht="12" customHeight="1" spans="1:9">
      <c r="A556" s="28" t="s">
        <v>12</v>
      </c>
      <c r="B556" s="40" t="s">
        <v>336</v>
      </c>
      <c r="C556" s="55">
        <v>4</v>
      </c>
      <c r="D556" s="35" t="s">
        <v>555</v>
      </c>
      <c r="E556" s="36"/>
      <c r="F556" s="63"/>
      <c r="G556" s="57">
        <v>66.4</v>
      </c>
      <c r="H556" s="58">
        <f t="shared" si="9"/>
        <v>66.4</v>
      </c>
      <c r="I556" s="42"/>
    </row>
    <row r="557" s="6" customFormat="1" ht="12" customHeight="1" spans="1:10">
      <c r="A557" s="28" t="s">
        <v>12</v>
      </c>
      <c r="B557" s="40" t="s">
        <v>336</v>
      </c>
      <c r="C557" s="55">
        <v>4</v>
      </c>
      <c r="D557" s="35" t="s">
        <v>556</v>
      </c>
      <c r="E557" s="36"/>
      <c r="F557" s="63"/>
      <c r="G557" s="57">
        <f>49-14</f>
        <v>35</v>
      </c>
      <c r="H557" s="58">
        <f t="shared" si="9"/>
        <v>35</v>
      </c>
      <c r="I557" s="42"/>
      <c r="J557" s="9"/>
    </row>
    <row r="558" s="6" customFormat="1" ht="12" customHeight="1" spans="1:10">
      <c r="A558" s="28" t="s">
        <v>12</v>
      </c>
      <c r="B558" s="40" t="s">
        <v>336</v>
      </c>
      <c r="C558" s="55">
        <v>4</v>
      </c>
      <c r="D558" s="35" t="s">
        <v>557</v>
      </c>
      <c r="E558" s="36"/>
      <c r="F558" s="63"/>
      <c r="G558" s="57">
        <f>49-14</f>
        <v>35</v>
      </c>
      <c r="H558" s="58">
        <f t="shared" si="9"/>
        <v>35</v>
      </c>
      <c r="I558" s="42"/>
      <c r="J558" s="9"/>
    </row>
    <row r="559" s="6" customFormat="1" ht="12" customHeight="1" spans="1:9">
      <c r="A559" s="28" t="s">
        <v>12</v>
      </c>
      <c r="B559" s="40" t="s">
        <v>336</v>
      </c>
      <c r="C559" s="55">
        <v>4</v>
      </c>
      <c r="D559" s="35" t="s">
        <v>558</v>
      </c>
      <c r="E559" s="36"/>
      <c r="F559" s="63"/>
      <c r="G559" s="57">
        <v>21</v>
      </c>
      <c r="H559" s="58">
        <f t="shared" si="9"/>
        <v>21</v>
      </c>
      <c r="I559" s="42"/>
    </row>
    <row r="560" s="6" customFormat="1" ht="12" customHeight="1" spans="1:9">
      <c r="A560" s="28" t="s">
        <v>12</v>
      </c>
      <c r="B560" s="40" t="s">
        <v>336</v>
      </c>
      <c r="C560" s="55">
        <v>4</v>
      </c>
      <c r="D560" s="35" t="s">
        <v>559</v>
      </c>
      <c r="E560" s="36"/>
      <c r="F560" s="63"/>
      <c r="G560" s="57">
        <v>54.5</v>
      </c>
      <c r="H560" s="58">
        <f t="shared" si="9"/>
        <v>54.5</v>
      </c>
      <c r="I560" s="42"/>
    </row>
    <row r="561" s="6" customFormat="1" ht="12" customHeight="1" spans="1:9">
      <c r="A561" s="28" t="s">
        <v>12</v>
      </c>
      <c r="B561" s="40" t="s">
        <v>336</v>
      </c>
      <c r="C561" s="55">
        <v>4</v>
      </c>
      <c r="D561" s="35" t="s">
        <v>560</v>
      </c>
      <c r="E561" s="36"/>
      <c r="F561" s="63"/>
      <c r="G561" s="57">
        <v>60.9</v>
      </c>
      <c r="H561" s="58">
        <f t="shared" si="9"/>
        <v>60.9</v>
      </c>
      <c r="I561" s="42"/>
    </row>
    <row r="562" s="6" customFormat="1" ht="12" customHeight="1" spans="1:9">
      <c r="A562" s="28" t="s">
        <v>12</v>
      </c>
      <c r="B562" s="40" t="s">
        <v>336</v>
      </c>
      <c r="C562" s="55">
        <v>4</v>
      </c>
      <c r="D562" s="35" t="s">
        <v>561</v>
      </c>
      <c r="E562" s="36"/>
      <c r="F562" s="63"/>
      <c r="G562" s="57">
        <v>35.8</v>
      </c>
      <c r="H562" s="58">
        <f t="shared" si="9"/>
        <v>35.8</v>
      </c>
      <c r="I562" s="42"/>
    </row>
    <row r="563" s="6" customFormat="1" ht="12" customHeight="1" spans="1:9">
      <c r="A563" s="28" t="s">
        <v>12</v>
      </c>
      <c r="B563" s="40" t="s">
        <v>336</v>
      </c>
      <c r="C563" s="55">
        <v>4</v>
      </c>
      <c r="D563" s="35" t="s">
        <v>562</v>
      </c>
      <c r="E563" s="36"/>
      <c r="F563" s="63"/>
      <c r="G563" s="57">
        <v>38.3</v>
      </c>
      <c r="H563" s="58">
        <f t="shared" si="9"/>
        <v>38.3</v>
      </c>
      <c r="I563" s="42"/>
    </row>
    <row r="564" s="6" customFormat="1" ht="12" customHeight="1" spans="1:9">
      <c r="A564" s="60" t="s">
        <v>12</v>
      </c>
      <c r="B564" s="60" t="s">
        <v>336</v>
      </c>
      <c r="C564" s="61">
        <v>4</v>
      </c>
      <c r="D564" s="35" t="s">
        <v>563</v>
      </c>
      <c r="E564" s="36"/>
      <c r="F564" s="63"/>
      <c r="G564" s="57">
        <v>56.2</v>
      </c>
      <c r="H564" s="58">
        <f t="shared" si="9"/>
        <v>56.2</v>
      </c>
      <c r="I564" s="42"/>
    </row>
    <row r="565" s="6" customFormat="1" ht="12" customHeight="1" spans="1:9">
      <c r="A565" s="28" t="s">
        <v>12</v>
      </c>
      <c r="B565" s="40" t="s">
        <v>336</v>
      </c>
      <c r="C565" s="55">
        <v>4</v>
      </c>
      <c r="D565" s="35" t="s">
        <v>564</v>
      </c>
      <c r="E565" s="36"/>
      <c r="F565" s="63"/>
      <c r="G565" s="57">
        <v>43.3</v>
      </c>
      <c r="H565" s="58">
        <f t="shared" si="9"/>
        <v>43.3</v>
      </c>
      <c r="I565" s="42"/>
    </row>
    <row r="566" s="6" customFormat="1" ht="12" customHeight="1" spans="1:9">
      <c r="A566" s="28" t="s">
        <v>12</v>
      </c>
      <c r="B566" s="40" t="s">
        <v>336</v>
      </c>
      <c r="C566" s="55">
        <v>4</v>
      </c>
      <c r="D566" s="35" t="s">
        <v>565</v>
      </c>
      <c r="E566" s="36"/>
      <c r="F566" s="63"/>
      <c r="G566" s="57">
        <v>30.3</v>
      </c>
      <c r="H566" s="58">
        <f t="shared" si="9"/>
        <v>30.3</v>
      </c>
      <c r="I566" s="42"/>
    </row>
    <row r="567" s="6" customFormat="1" ht="12" customHeight="1" spans="1:10">
      <c r="A567" s="28" t="s">
        <v>12</v>
      </c>
      <c r="B567" s="40" t="s">
        <v>336</v>
      </c>
      <c r="C567" s="55">
        <v>4</v>
      </c>
      <c r="D567" s="35" t="s">
        <v>566</v>
      </c>
      <c r="E567" s="36"/>
      <c r="F567" s="63"/>
      <c r="G567" s="57">
        <v>35.3</v>
      </c>
      <c r="H567" s="58">
        <f t="shared" si="9"/>
        <v>35.3</v>
      </c>
      <c r="I567" s="42"/>
      <c r="J567" s="9"/>
    </row>
    <row r="568" s="6" customFormat="1" ht="12" customHeight="1" spans="1:10">
      <c r="A568" s="28" t="s">
        <v>12</v>
      </c>
      <c r="B568" s="40" t="s">
        <v>336</v>
      </c>
      <c r="C568" s="55">
        <v>4</v>
      </c>
      <c r="D568" s="35" t="s">
        <v>567</v>
      </c>
      <c r="E568" s="36"/>
      <c r="F568" s="63"/>
      <c r="G568" s="57">
        <v>35.3</v>
      </c>
      <c r="H568" s="58">
        <f t="shared" si="9"/>
        <v>35.3</v>
      </c>
      <c r="I568" s="42"/>
      <c r="J568" s="9"/>
    </row>
    <row r="569" s="6" customFormat="1" ht="12" customHeight="1" spans="1:9">
      <c r="A569" s="28" t="s">
        <v>12</v>
      </c>
      <c r="B569" s="40" t="s">
        <v>336</v>
      </c>
      <c r="C569" s="55">
        <v>4</v>
      </c>
      <c r="D569" s="35" t="s">
        <v>568</v>
      </c>
      <c r="E569" s="36"/>
      <c r="F569" s="63"/>
      <c r="G569" s="57">
        <v>21.1</v>
      </c>
      <c r="H569" s="58">
        <f t="shared" si="9"/>
        <v>21.1</v>
      </c>
      <c r="I569" s="42"/>
    </row>
    <row r="570" s="6" customFormat="1" ht="12" customHeight="1" spans="1:9">
      <c r="A570" s="28" t="s">
        <v>12</v>
      </c>
      <c r="B570" s="40" t="s">
        <v>336</v>
      </c>
      <c r="C570" s="55">
        <v>4</v>
      </c>
      <c r="D570" s="35" t="s">
        <v>569</v>
      </c>
      <c r="E570" s="36"/>
      <c r="F570" s="63"/>
      <c r="G570" s="57">
        <v>18.3</v>
      </c>
      <c r="H570" s="58">
        <f t="shared" si="9"/>
        <v>18.3</v>
      </c>
      <c r="I570" s="42"/>
    </row>
    <row r="571" s="6" customFormat="1" ht="12" customHeight="1" spans="1:9">
      <c r="A571" s="28" t="s">
        <v>12</v>
      </c>
      <c r="B571" s="40" t="s">
        <v>336</v>
      </c>
      <c r="C571" s="55">
        <v>4</v>
      </c>
      <c r="D571" s="35" t="s">
        <v>570</v>
      </c>
      <c r="E571" s="36"/>
      <c r="F571" s="63"/>
      <c r="G571" s="57">
        <v>21</v>
      </c>
      <c r="H571" s="58">
        <f t="shared" si="9"/>
        <v>21</v>
      </c>
      <c r="I571" s="42"/>
    </row>
    <row r="572" s="6" customFormat="1" ht="12" customHeight="1" spans="1:9">
      <c r="A572" s="28" t="s">
        <v>12</v>
      </c>
      <c r="B572" s="40" t="s">
        <v>336</v>
      </c>
      <c r="C572" s="55">
        <v>4</v>
      </c>
      <c r="D572" s="35" t="s">
        <v>571</v>
      </c>
      <c r="E572" s="36"/>
      <c r="F572" s="63"/>
      <c r="G572" s="57">
        <v>35.8</v>
      </c>
      <c r="H572" s="58">
        <f t="shared" si="9"/>
        <v>35.8</v>
      </c>
      <c r="I572" s="42"/>
    </row>
    <row r="573" s="6" customFormat="1" ht="12" customHeight="1" spans="1:9">
      <c r="A573" s="28" t="s">
        <v>12</v>
      </c>
      <c r="B573" s="40" t="s">
        <v>336</v>
      </c>
      <c r="C573" s="55">
        <v>4</v>
      </c>
      <c r="D573" s="35" t="s">
        <v>572</v>
      </c>
      <c r="E573" s="36"/>
      <c r="F573" s="63"/>
      <c r="G573" s="57">
        <v>14.5</v>
      </c>
      <c r="H573" s="58">
        <f t="shared" si="9"/>
        <v>14.5</v>
      </c>
      <c r="I573" s="42"/>
    </row>
    <row r="574" s="6" customFormat="1" ht="12" customHeight="1" spans="1:9">
      <c r="A574" s="28" t="s">
        <v>12</v>
      </c>
      <c r="B574" s="40" t="s">
        <v>336</v>
      </c>
      <c r="C574" s="55">
        <v>4</v>
      </c>
      <c r="D574" s="35" t="s">
        <v>573</v>
      </c>
      <c r="E574" s="65"/>
      <c r="F574" s="63"/>
      <c r="G574" s="57">
        <v>29.1</v>
      </c>
      <c r="H574" s="58">
        <f t="shared" si="9"/>
        <v>29.1</v>
      </c>
      <c r="I574" s="42"/>
    </row>
    <row r="575" s="6" customFormat="1" ht="12" customHeight="1" spans="1:9">
      <c r="A575" s="28" t="s">
        <v>12</v>
      </c>
      <c r="B575" s="40" t="s">
        <v>336</v>
      </c>
      <c r="C575" s="55">
        <v>4</v>
      </c>
      <c r="D575" s="35" t="s">
        <v>574</v>
      </c>
      <c r="E575" s="36"/>
      <c r="F575" s="63"/>
      <c r="G575" s="57">
        <v>51.8</v>
      </c>
      <c r="H575" s="58">
        <f t="shared" si="9"/>
        <v>51.8</v>
      </c>
      <c r="I575" s="42"/>
    </row>
    <row r="576" s="6" customFormat="1" ht="12" customHeight="1" spans="1:9">
      <c r="A576" s="28" t="s">
        <v>12</v>
      </c>
      <c r="B576" s="40" t="s">
        <v>336</v>
      </c>
      <c r="C576" s="55">
        <v>4</v>
      </c>
      <c r="D576" s="35" t="s">
        <v>575</v>
      </c>
      <c r="E576" s="36"/>
      <c r="F576" s="63"/>
      <c r="G576" s="57">
        <v>53.1</v>
      </c>
      <c r="H576" s="58">
        <f>E576+F576+G576</f>
        <v>53.1</v>
      </c>
      <c r="I576" s="42"/>
    </row>
    <row r="577" s="6" customFormat="1" ht="12" customHeight="1" spans="1:9">
      <c r="A577" s="28" t="s">
        <v>12</v>
      </c>
      <c r="B577" s="40" t="s">
        <v>336</v>
      </c>
      <c r="C577" s="55">
        <v>4</v>
      </c>
      <c r="D577" s="35" t="s">
        <v>576</v>
      </c>
      <c r="E577" s="36"/>
      <c r="F577" s="63"/>
      <c r="G577" s="57">
        <v>79.6</v>
      </c>
      <c r="H577" s="58">
        <f t="shared" ref="H577:H640" si="10">E577+F577+G577</f>
        <v>79.6</v>
      </c>
      <c r="I577" s="42"/>
    </row>
    <row r="578" s="6" customFormat="1" ht="12" customHeight="1" spans="1:9">
      <c r="A578" s="28" t="s">
        <v>12</v>
      </c>
      <c r="B578" s="40" t="s">
        <v>336</v>
      </c>
      <c r="C578" s="55">
        <v>4</v>
      </c>
      <c r="D578" s="35" t="s">
        <v>577</v>
      </c>
      <c r="E578" s="36"/>
      <c r="F578" s="63"/>
      <c r="G578" s="57">
        <v>63.2</v>
      </c>
      <c r="H578" s="58">
        <f t="shared" si="10"/>
        <v>63.2</v>
      </c>
      <c r="I578" s="42"/>
    </row>
    <row r="579" s="6" customFormat="1" ht="12" customHeight="1" spans="1:9">
      <c r="A579" s="28" t="s">
        <v>12</v>
      </c>
      <c r="B579" s="40" t="s">
        <v>336</v>
      </c>
      <c r="C579" s="55">
        <v>4</v>
      </c>
      <c r="D579" s="35" t="s">
        <v>578</v>
      </c>
      <c r="E579" s="36"/>
      <c r="F579" s="63"/>
      <c r="G579" s="57">
        <v>67.1</v>
      </c>
      <c r="H579" s="58">
        <f t="shared" si="10"/>
        <v>67.1</v>
      </c>
      <c r="I579" s="42"/>
    </row>
    <row r="580" s="6" customFormat="1" ht="12" customHeight="1" spans="1:9">
      <c r="A580" s="28" t="s">
        <v>12</v>
      </c>
      <c r="B580" s="40" t="s">
        <v>336</v>
      </c>
      <c r="C580" s="55">
        <v>4</v>
      </c>
      <c r="D580" s="35" t="s">
        <v>579</v>
      </c>
      <c r="E580" s="36"/>
      <c r="F580" s="63"/>
      <c r="G580" s="57">
        <v>38.4</v>
      </c>
      <c r="H580" s="58">
        <f t="shared" si="10"/>
        <v>38.4</v>
      </c>
      <c r="I580" s="42"/>
    </row>
    <row r="581" s="6" customFormat="1" ht="12" customHeight="1" spans="1:9">
      <c r="A581" s="28" t="s">
        <v>12</v>
      </c>
      <c r="B581" s="40" t="s">
        <v>336</v>
      </c>
      <c r="C581" s="55">
        <v>4</v>
      </c>
      <c r="D581" s="35" t="s">
        <v>580</v>
      </c>
      <c r="E581" s="36"/>
      <c r="F581" s="63"/>
      <c r="G581" s="57">
        <v>81.1</v>
      </c>
      <c r="H581" s="58">
        <f t="shared" si="10"/>
        <v>81.1</v>
      </c>
      <c r="I581" s="42"/>
    </row>
    <row r="582" s="6" customFormat="1" ht="12" customHeight="1" spans="1:9">
      <c r="A582" s="28" t="s">
        <v>12</v>
      </c>
      <c r="B582" s="40" t="s">
        <v>336</v>
      </c>
      <c r="C582" s="55">
        <v>4</v>
      </c>
      <c r="D582" s="35" t="s">
        <v>581</v>
      </c>
      <c r="E582" s="36"/>
      <c r="F582" s="63"/>
      <c r="G582" s="57">
        <v>19.6</v>
      </c>
      <c r="H582" s="58">
        <f t="shared" si="10"/>
        <v>19.6</v>
      </c>
      <c r="I582" s="42"/>
    </row>
    <row r="583" s="6" customFormat="1" ht="12" customHeight="1" spans="1:9">
      <c r="A583" s="28" t="s">
        <v>12</v>
      </c>
      <c r="B583" s="40" t="s">
        <v>336</v>
      </c>
      <c r="C583" s="55">
        <v>4</v>
      </c>
      <c r="D583" s="35" t="s">
        <v>582</v>
      </c>
      <c r="E583" s="36"/>
      <c r="F583" s="63"/>
      <c r="G583" s="57">
        <v>55.8</v>
      </c>
      <c r="H583" s="58">
        <f t="shared" si="10"/>
        <v>55.8</v>
      </c>
      <c r="I583" s="42"/>
    </row>
    <row r="584" s="6" customFormat="1" ht="12" customHeight="1" spans="1:9">
      <c r="A584" s="28" t="s">
        <v>12</v>
      </c>
      <c r="B584" s="40" t="s">
        <v>336</v>
      </c>
      <c r="C584" s="55">
        <v>4</v>
      </c>
      <c r="D584" s="35" t="s">
        <v>583</v>
      </c>
      <c r="E584" s="36"/>
      <c r="F584" s="63"/>
      <c r="G584" s="57">
        <v>78.2</v>
      </c>
      <c r="H584" s="58">
        <f t="shared" si="10"/>
        <v>78.2</v>
      </c>
      <c r="I584" s="42"/>
    </row>
    <row r="585" s="6" customFormat="1" ht="12" customHeight="1" spans="1:9">
      <c r="A585" s="28" t="s">
        <v>12</v>
      </c>
      <c r="B585" s="40" t="s">
        <v>336</v>
      </c>
      <c r="C585" s="55">
        <v>4</v>
      </c>
      <c r="D585" s="82" t="s">
        <v>584</v>
      </c>
      <c r="E585" s="36"/>
      <c r="F585" s="63"/>
      <c r="G585" s="57">
        <v>37</v>
      </c>
      <c r="H585" s="58">
        <f t="shared" si="10"/>
        <v>37</v>
      </c>
      <c r="I585" s="42"/>
    </row>
    <row r="586" s="6" customFormat="1" ht="12" customHeight="1" spans="1:9">
      <c r="A586" s="28" t="s">
        <v>12</v>
      </c>
      <c r="B586" s="40" t="s">
        <v>336</v>
      </c>
      <c r="C586" s="55">
        <v>4</v>
      </c>
      <c r="D586" s="35" t="s">
        <v>561</v>
      </c>
      <c r="E586" s="36"/>
      <c r="F586" s="63"/>
      <c r="G586" s="57">
        <v>54.6</v>
      </c>
      <c r="H586" s="58">
        <f t="shared" si="10"/>
        <v>54.6</v>
      </c>
      <c r="I586" s="42"/>
    </row>
    <row r="587" s="6" customFormat="1" ht="12" customHeight="1" spans="1:9">
      <c r="A587" s="28" t="s">
        <v>12</v>
      </c>
      <c r="B587" s="40" t="s">
        <v>336</v>
      </c>
      <c r="C587" s="55">
        <v>4</v>
      </c>
      <c r="D587" s="35" t="s">
        <v>585</v>
      </c>
      <c r="E587" s="36"/>
      <c r="F587" s="63"/>
      <c r="G587" s="57">
        <v>36.9</v>
      </c>
      <c r="H587" s="58">
        <f t="shared" si="10"/>
        <v>36.9</v>
      </c>
      <c r="I587" s="42"/>
    </row>
    <row r="588" s="6" customFormat="1" ht="12" customHeight="1" spans="1:9">
      <c r="A588" s="28" t="s">
        <v>12</v>
      </c>
      <c r="B588" s="40" t="s">
        <v>336</v>
      </c>
      <c r="C588" s="55">
        <v>4</v>
      </c>
      <c r="D588" s="35" t="s">
        <v>586</v>
      </c>
      <c r="E588" s="36"/>
      <c r="F588" s="63"/>
      <c r="G588" s="57">
        <v>39.6</v>
      </c>
      <c r="H588" s="58">
        <f t="shared" si="10"/>
        <v>39.6</v>
      </c>
      <c r="I588" s="42"/>
    </row>
    <row r="589" s="6" customFormat="1" ht="12" customHeight="1" spans="1:9">
      <c r="A589" s="28" t="s">
        <v>12</v>
      </c>
      <c r="B589" s="40" t="s">
        <v>336</v>
      </c>
      <c r="C589" s="55">
        <v>4</v>
      </c>
      <c r="D589" s="35" t="s">
        <v>587</v>
      </c>
      <c r="E589" s="36"/>
      <c r="F589" s="63"/>
      <c r="G589" s="57">
        <v>38.8</v>
      </c>
      <c r="H589" s="58">
        <f t="shared" si="10"/>
        <v>38.8</v>
      </c>
      <c r="I589" s="42"/>
    </row>
    <row r="590" s="6" customFormat="1" ht="12" customHeight="1" spans="1:9">
      <c r="A590" s="28" t="s">
        <v>12</v>
      </c>
      <c r="B590" s="40" t="s">
        <v>336</v>
      </c>
      <c r="C590" s="55">
        <v>4</v>
      </c>
      <c r="D590" s="35" t="s">
        <v>588</v>
      </c>
      <c r="E590" s="36"/>
      <c r="F590" s="63"/>
      <c r="G590" s="57">
        <v>22.4</v>
      </c>
      <c r="H590" s="58">
        <f t="shared" si="10"/>
        <v>22.4</v>
      </c>
      <c r="I590" s="42"/>
    </row>
    <row r="591" s="6" customFormat="1" ht="12" customHeight="1" spans="1:9">
      <c r="A591" s="28" t="s">
        <v>12</v>
      </c>
      <c r="B591" s="40" t="s">
        <v>336</v>
      </c>
      <c r="C591" s="55">
        <v>4</v>
      </c>
      <c r="D591" s="35" t="s">
        <v>589</v>
      </c>
      <c r="E591" s="36"/>
      <c r="F591" s="63"/>
      <c r="G591" s="57">
        <v>27.8</v>
      </c>
      <c r="H591" s="58">
        <f t="shared" si="10"/>
        <v>27.8</v>
      </c>
      <c r="I591" s="42"/>
    </row>
    <row r="592" s="6" customFormat="1" ht="12" customHeight="1" spans="1:9">
      <c r="A592" s="28" t="s">
        <v>12</v>
      </c>
      <c r="B592" s="40" t="s">
        <v>336</v>
      </c>
      <c r="C592" s="55">
        <v>4</v>
      </c>
      <c r="D592" s="35" t="s">
        <v>590</v>
      </c>
      <c r="E592" s="36"/>
      <c r="F592" s="63"/>
      <c r="G592" s="57">
        <v>31.7</v>
      </c>
      <c r="H592" s="58">
        <f t="shared" si="10"/>
        <v>31.7</v>
      </c>
      <c r="I592" s="42"/>
    </row>
    <row r="593" s="6" customFormat="1" ht="12" customHeight="1" spans="1:9">
      <c r="A593" s="28" t="s">
        <v>12</v>
      </c>
      <c r="B593" s="40" t="s">
        <v>336</v>
      </c>
      <c r="C593" s="55">
        <v>4</v>
      </c>
      <c r="D593" s="35" t="s">
        <v>591</v>
      </c>
      <c r="E593" s="36"/>
      <c r="F593" s="63"/>
      <c r="G593" s="57">
        <v>38.2</v>
      </c>
      <c r="H593" s="58">
        <f t="shared" si="10"/>
        <v>38.2</v>
      </c>
      <c r="I593" s="42"/>
    </row>
    <row r="594" s="6" customFormat="1" ht="12" customHeight="1" spans="1:9">
      <c r="A594" s="28" t="s">
        <v>12</v>
      </c>
      <c r="B594" s="40" t="s">
        <v>336</v>
      </c>
      <c r="C594" s="55">
        <v>4</v>
      </c>
      <c r="D594" s="35" t="s">
        <v>592</v>
      </c>
      <c r="E594" s="36"/>
      <c r="F594" s="63"/>
      <c r="G594" s="57">
        <v>61.5</v>
      </c>
      <c r="H594" s="58">
        <f t="shared" si="10"/>
        <v>61.5</v>
      </c>
      <c r="I594" s="42"/>
    </row>
    <row r="595" s="6" customFormat="1" ht="12" customHeight="1" spans="1:9">
      <c r="A595" s="28" t="s">
        <v>12</v>
      </c>
      <c r="B595" s="40" t="s">
        <v>336</v>
      </c>
      <c r="C595" s="55">
        <v>5</v>
      </c>
      <c r="D595" s="35" t="s">
        <v>593</v>
      </c>
      <c r="E595" s="36"/>
      <c r="F595" s="56"/>
      <c r="G595" s="57">
        <v>23.7</v>
      </c>
      <c r="H595" s="58">
        <f t="shared" si="10"/>
        <v>23.7</v>
      </c>
      <c r="I595" s="42"/>
    </row>
    <row r="596" s="6" customFormat="1" ht="12" customHeight="1" spans="1:9">
      <c r="A596" s="28" t="s">
        <v>12</v>
      </c>
      <c r="B596" s="40" t="s">
        <v>336</v>
      </c>
      <c r="C596" s="55">
        <v>5</v>
      </c>
      <c r="D596" s="35" t="s">
        <v>594</v>
      </c>
      <c r="E596" s="36"/>
      <c r="F596" s="56"/>
      <c r="G596" s="57">
        <v>16.9</v>
      </c>
      <c r="H596" s="58">
        <f t="shared" si="10"/>
        <v>16.9</v>
      </c>
      <c r="I596" s="42"/>
    </row>
    <row r="597" s="6" customFormat="1" ht="12" customHeight="1" spans="1:9">
      <c r="A597" s="28" t="s">
        <v>12</v>
      </c>
      <c r="B597" s="40" t="s">
        <v>336</v>
      </c>
      <c r="C597" s="55">
        <v>5</v>
      </c>
      <c r="D597" s="35" t="s">
        <v>595</v>
      </c>
      <c r="E597" s="36"/>
      <c r="F597" s="56"/>
      <c r="G597" s="57">
        <v>2.9</v>
      </c>
      <c r="H597" s="58">
        <f t="shared" si="10"/>
        <v>2.9</v>
      </c>
      <c r="I597" s="42"/>
    </row>
    <row r="598" s="6" customFormat="1" ht="12" customHeight="1" spans="1:9">
      <c r="A598" s="28" t="s">
        <v>12</v>
      </c>
      <c r="B598" s="40" t="s">
        <v>336</v>
      </c>
      <c r="C598" s="55">
        <v>5</v>
      </c>
      <c r="D598" s="35" t="s">
        <v>596</v>
      </c>
      <c r="E598" s="36"/>
      <c r="F598" s="56"/>
      <c r="G598" s="57">
        <v>7.7</v>
      </c>
      <c r="H598" s="58">
        <f t="shared" si="10"/>
        <v>7.7</v>
      </c>
      <c r="I598" s="42"/>
    </row>
    <row r="599" s="6" customFormat="1" ht="12" customHeight="1" spans="1:9">
      <c r="A599" s="28" t="s">
        <v>12</v>
      </c>
      <c r="B599" s="40" t="s">
        <v>336</v>
      </c>
      <c r="C599" s="55">
        <v>5</v>
      </c>
      <c r="D599" s="35" t="s">
        <v>597</v>
      </c>
      <c r="E599" s="36"/>
      <c r="F599" s="56"/>
      <c r="G599" s="57">
        <v>52.1</v>
      </c>
      <c r="H599" s="58">
        <f t="shared" si="10"/>
        <v>52.1</v>
      </c>
      <c r="I599" s="42"/>
    </row>
    <row r="600" s="6" customFormat="1" ht="12" customHeight="1" spans="1:9">
      <c r="A600" s="28" t="s">
        <v>12</v>
      </c>
      <c r="B600" s="40" t="s">
        <v>336</v>
      </c>
      <c r="C600" s="55">
        <v>5</v>
      </c>
      <c r="D600" s="35" t="s">
        <v>598</v>
      </c>
      <c r="E600" s="36"/>
      <c r="F600" s="56"/>
      <c r="G600" s="57">
        <v>7.2</v>
      </c>
      <c r="H600" s="58">
        <f t="shared" si="10"/>
        <v>7.2</v>
      </c>
      <c r="I600" s="42"/>
    </row>
    <row r="601" s="6" customFormat="1" ht="12" customHeight="1" spans="1:9">
      <c r="A601" s="28" t="s">
        <v>12</v>
      </c>
      <c r="B601" s="40" t="s">
        <v>336</v>
      </c>
      <c r="C601" s="55">
        <v>5</v>
      </c>
      <c r="D601" s="35" t="s">
        <v>599</v>
      </c>
      <c r="E601" s="36"/>
      <c r="F601" s="56"/>
      <c r="G601" s="57">
        <v>7.2</v>
      </c>
      <c r="H601" s="58">
        <f t="shared" si="10"/>
        <v>7.2</v>
      </c>
      <c r="I601" s="42"/>
    </row>
    <row r="602" s="6" customFormat="1" ht="12" customHeight="1" spans="1:9">
      <c r="A602" s="28" t="s">
        <v>12</v>
      </c>
      <c r="B602" s="40" t="s">
        <v>336</v>
      </c>
      <c r="C602" s="55">
        <v>5</v>
      </c>
      <c r="D602" s="35" t="s">
        <v>600</v>
      </c>
      <c r="E602" s="36"/>
      <c r="F602" s="56"/>
      <c r="G602" s="57">
        <v>5.6</v>
      </c>
      <c r="H602" s="58">
        <f t="shared" si="10"/>
        <v>5.6</v>
      </c>
      <c r="I602" s="42"/>
    </row>
    <row r="603" s="6" customFormat="1" ht="12" customHeight="1" spans="1:9">
      <c r="A603" s="28" t="s">
        <v>12</v>
      </c>
      <c r="B603" s="40" t="s">
        <v>336</v>
      </c>
      <c r="C603" s="55">
        <v>5</v>
      </c>
      <c r="D603" s="35" t="s">
        <v>601</v>
      </c>
      <c r="E603" s="36"/>
      <c r="F603" s="56"/>
      <c r="G603" s="57">
        <v>29.7</v>
      </c>
      <c r="H603" s="58">
        <f t="shared" si="10"/>
        <v>29.7</v>
      </c>
      <c r="I603" s="42"/>
    </row>
    <row r="604" s="6" customFormat="1" ht="12" customHeight="1" spans="1:9">
      <c r="A604" s="28" t="s">
        <v>12</v>
      </c>
      <c r="B604" s="40" t="s">
        <v>336</v>
      </c>
      <c r="C604" s="55">
        <v>5</v>
      </c>
      <c r="D604" s="35" t="s">
        <v>602</v>
      </c>
      <c r="E604" s="36"/>
      <c r="F604" s="56"/>
      <c r="G604" s="57">
        <v>14.2</v>
      </c>
      <c r="H604" s="58">
        <f t="shared" si="10"/>
        <v>14.2</v>
      </c>
      <c r="I604" s="42"/>
    </row>
    <row r="605" s="6" customFormat="1" ht="12" customHeight="1" spans="1:9">
      <c r="A605" s="28" t="s">
        <v>12</v>
      </c>
      <c r="B605" s="40" t="s">
        <v>336</v>
      </c>
      <c r="C605" s="55">
        <v>5</v>
      </c>
      <c r="D605" s="35" t="s">
        <v>603</v>
      </c>
      <c r="E605" s="36"/>
      <c r="F605" s="56"/>
      <c r="G605" s="57">
        <v>15.1</v>
      </c>
      <c r="H605" s="58">
        <f t="shared" si="10"/>
        <v>15.1</v>
      </c>
      <c r="I605" s="42"/>
    </row>
    <row r="606" s="6" customFormat="1" ht="12" customHeight="1" spans="1:9">
      <c r="A606" s="28" t="s">
        <v>12</v>
      </c>
      <c r="B606" s="40" t="s">
        <v>336</v>
      </c>
      <c r="C606" s="55">
        <v>5</v>
      </c>
      <c r="D606" s="35" t="s">
        <v>131</v>
      </c>
      <c r="E606" s="36"/>
      <c r="F606" s="56"/>
      <c r="G606" s="57">
        <v>19.7</v>
      </c>
      <c r="H606" s="58">
        <f t="shared" si="10"/>
        <v>19.7</v>
      </c>
      <c r="I606" s="42"/>
    </row>
    <row r="607" s="6" customFormat="1" ht="12" customHeight="1" spans="1:10">
      <c r="A607" s="60" t="s">
        <v>12</v>
      </c>
      <c r="B607" s="60" t="s">
        <v>336</v>
      </c>
      <c r="C607" s="61">
        <v>5</v>
      </c>
      <c r="D607" s="35" t="s">
        <v>604</v>
      </c>
      <c r="E607" s="36"/>
      <c r="F607" s="56"/>
      <c r="G607" s="57">
        <v>75.5</v>
      </c>
      <c r="H607" s="58">
        <f t="shared" si="10"/>
        <v>75.5</v>
      </c>
      <c r="I607" s="42"/>
      <c r="J607" s="9"/>
    </row>
    <row r="608" s="6" customFormat="1" ht="12" customHeight="1" spans="1:9">
      <c r="A608" s="28" t="s">
        <v>12</v>
      </c>
      <c r="B608" s="40" t="s">
        <v>336</v>
      </c>
      <c r="C608" s="55">
        <v>5</v>
      </c>
      <c r="D608" s="35" t="s">
        <v>605</v>
      </c>
      <c r="E608" s="36"/>
      <c r="F608" s="56"/>
      <c r="G608" s="57">
        <v>15.7</v>
      </c>
      <c r="H608" s="58">
        <f t="shared" si="10"/>
        <v>15.7</v>
      </c>
      <c r="I608" s="42"/>
    </row>
    <row r="609" s="6" customFormat="1" ht="12" customHeight="1" spans="1:9">
      <c r="A609" s="28" t="s">
        <v>12</v>
      </c>
      <c r="B609" s="40" t="s">
        <v>336</v>
      </c>
      <c r="C609" s="55">
        <v>5</v>
      </c>
      <c r="D609" s="35" t="s">
        <v>606</v>
      </c>
      <c r="E609" s="36"/>
      <c r="F609" s="56"/>
      <c r="G609" s="57">
        <v>33.7</v>
      </c>
      <c r="H609" s="58">
        <f t="shared" si="10"/>
        <v>33.7</v>
      </c>
      <c r="I609" s="42"/>
    </row>
    <row r="610" s="6" customFormat="1" ht="12" customHeight="1" spans="1:9">
      <c r="A610" s="28" t="s">
        <v>12</v>
      </c>
      <c r="B610" s="40" t="s">
        <v>336</v>
      </c>
      <c r="C610" s="55">
        <v>5</v>
      </c>
      <c r="D610" s="35" t="s">
        <v>607</v>
      </c>
      <c r="E610" s="36"/>
      <c r="F610" s="56"/>
      <c r="G610" s="57">
        <v>20.1</v>
      </c>
      <c r="H610" s="58">
        <f t="shared" si="10"/>
        <v>20.1</v>
      </c>
      <c r="I610" s="42"/>
    </row>
    <row r="611" s="6" customFormat="1" ht="12" customHeight="1" spans="1:9">
      <c r="A611" s="28" t="s">
        <v>12</v>
      </c>
      <c r="B611" s="40" t="s">
        <v>336</v>
      </c>
      <c r="C611" s="55">
        <v>5</v>
      </c>
      <c r="D611" s="35" t="s">
        <v>608</v>
      </c>
      <c r="E611" s="36"/>
      <c r="F611" s="56"/>
      <c r="G611" s="57">
        <v>11.5</v>
      </c>
      <c r="H611" s="58">
        <f t="shared" si="10"/>
        <v>11.5</v>
      </c>
      <c r="I611" s="42"/>
    </row>
    <row r="612" s="6" customFormat="1" ht="12" customHeight="1" spans="1:9">
      <c r="A612" s="28" t="s">
        <v>12</v>
      </c>
      <c r="B612" s="40" t="s">
        <v>336</v>
      </c>
      <c r="C612" s="55">
        <v>5</v>
      </c>
      <c r="D612" s="35" t="s">
        <v>609</v>
      </c>
      <c r="E612" s="36"/>
      <c r="F612" s="56"/>
      <c r="G612" s="57">
        <v>14.7</v>
      </c>
      <c r="H612" s="58">
        <f t="shared" si="10"/>
        <v>14.7</v>
      </c>
      <c r="I612" s="42"/>
    </row>
    <row r="613" s="6" customFormat="1" ht="12" customHeight="1" spans="1:9">
      <c r="A613" s="28" t="s">
        <v>12</v>
      </c>
      <c r="B613" s="40" t="s">
        <v>336</v>
      </c>
      <c r="C613" s="55">
        <v>5</v>
      </c>
      <c r="D613" s="35" t="s">
        <v>610</v>
      </c>
      <c r="E613" s="36"/>
      <c r="F613" s="56"/>
      <c r="G613" s="57">
        <v>7.7</v>
      </c>
      <c r="H613" s="58">
        <f t="shared" si="10"/>
        <v>7.7</v>
      </c>
      <c r="I613" s="42"/>
    </row>
    <row r="614" s="6" customFormat="1" ht="12" customHeight="1" spans="1:9">
      <c r="A614" s="28" t="s">
        <v>12</v>
      </c>
      <c r="B614" s="40" t="s">
        <v>336</v>
      </c>
      <c r="C614" s="55">
        <v>5</v>
      </c>
      <c r="D614" s="35" t="s">
        <v>611</v>
      </c>
      <c r="E614" s="36"/>
      <c r="F614" s="56"/>
      <c r="G614" s="57">
        <v>4.7</v>
      </c>
      <c r="H614" s="58">
        <f t="shared" si="10"/>
        <v>4.7</v>
      </c>
      <c r="I614" s="42"/>
    </row>
    <row r="615" s="6" customFormat="1" ht="12" customHeight="1" spans="1:9">
      <c r="A615" s="28" t="s">
        <v>12</v>
      </c>
      <c r="B615" s="40" t="s">
        <v>336</v>
      </c>
      <c r="C615" s="55">
        <v>5</v>
      </c>
      <c r="D615" s="35" t="s">
        <v>612</v>
      </c>
      <c r="E615" s="36"/>
      <c r="F615" s="56"/>
      <c r="G615" s="57">
        <v>4.7</v>
      </c>
      <c r="H615" s="58">
        <f t="shared" si="10"/>
        <v>4.7</v>
      </c>
      <c r="I615" s="42"/>
    </row>
    <row r="616" s="6" customFormat="1" ht="12" customHeight="1" spans="1:9">
      <c r="A616" s="28" t="s">
        <v>12</v>
      </c>
      <c r="B616" s="40" t="s">
        <v>336</v>
      </c>
      <c r="C616" s="55">
        <v>5</v>
      </c>
      <c r="D616" s="82" t="s">
        <v>613</v>
      </c>
      <c r="E616" s="36"/>
      <c r="F616" s="56"/>
      <c r="G616" s="57">
        <v>8.7</v>
      </c>
      <c r="H616" s="58">
        <f t="shared" si="10"/>
        <v>8.7</v>
      </c>
      <c r="I616" s="42"/>
    </row>
    <row r="617" s="6" customFormat="1" ht="12" customHeight="1" spans="1:10">
      <c r="A617" s="28" t="s">
        <v>12</v>
      </c>
      <c r="B617" s="40" t="s">
        <v>336</v>
      </c>
      <c r="C617" s="55">
        <v>5</v>
      </c>
      <c r="D617" s="35" t="s">
        <v>613</v>
      </c>
      <c r="E617" s="36"/>
      <c r="F617" s="56"/>
      <c r="G617" s="57">
        <v>14.7</v>
      </c>
      <c r="H617" s="58">
        <f t="shared" si="10"/>
        <v>14.7</v>
      </c>
      <c r="I617" s="42"/>
      <c r="J617" s="9"/>
    </row>
    <row r="618" s="6" customFormat="1" ht="12" customHeight="1" spans="1:9">
      <c r="A618" s="28" t="s">
        <v>12</v>
      </c>
      <c r="B618" s="40" t="s">
        <v>336</v>
      </c>
      <c r="C618" s="55">
        <v>5</v>
      </c>
      <c r="D618" s="35" t="s">
        <v>614</v>
      </c>
      <c r="E618" s="36"/>
      <c r="F618" s="56"/>
      <c r="G618" s="57">
        <v>17.9</v>
      </c>
      <c r="H618" s="58">
        <f t="shared" si="10"/>
        <v>17.9</v>
      </c>
      <c r="I618" s="42"/>
    </row>
    <row r="619" s="6" customFormat="1" ht="12" customHeight="1" spans="1:10">
      <c r="A619" s="28" t="s">
        <v>12</v>
      </c>
      <c r="B619" s="40" t="s">
        <v>336</v>
      </c>
      <c r="C619" s="55">
        <v>5</v>
      </c>
      <c r="D619" s="67" t="s">
        <v>615</v>
      </c>
      <c r="E619" s="36"/>
      <c r="F619" s="56"/>
      <c r="G619" s="57">
        <v>14.7</v>
      </c>
      <c r="H619" s="58">
        <f t="shared" si="10"/>
        <v>14.7</v>
      </c>
      <c r="I619" s="42"/>
      <c r="J619" s="9"/>
    </row>
    <row r="620" s="6" customFormat="1" ht="12" customHeight="1" spans="1:9">
      <c r="A620" s="28" t="s">
        <v>12</v>
      </c>
      <c r="B620" s="40" t="s">
        <v>336</v>
      </c>
      <c r="C620" s="55">
        <v>5</v>
      </c>
      <c r="D620" s="35" t="s">
        <v>616</v>
      </c>
      <c r="E620" s="36"/>
      <c r="F620" s="56"/>
      <c r="G620" s="57">
        <v>16.7</v>
      </c>
      <c r="H620" s="58">
        <f t="shared" si="10"/>
        <v>16.7</v>
      </c>
      <c r="I620" s="42"/>
    </row>
    <row r="621" s="6" customFormat="1" ht="12" customHeight="1" spans="1:9">
      <c r="A621" s="28" t="s">
        <v>12</v>
      </c>
      <c r="B621" s="40" t="s">
        <v>336</v>
      </c>
      <c r="C621" s="55">
        <v>5</v>
      </c>
      <c r="D621" s="35" t="s">
        <v>615</v>
      </c>
      <c r="E621" s="36"/>
      <c r="F621" s="56"/>
      <c r="G621" s="57">
        <v>2.7</v>
      </c>
      <c r="H621" s="58">
        <f t="shared" si="10"/>
        <v>2.7</v>
      </c>
      <c r="I621" s="42"/>
    </row>
    <row r="622" s="6" customFormat="1" ht="12" customHeight="1" spans="1:9">
      <c r="A622" s="28" t="s">
        <v>12</v>
      </c>
      <c r="B622" s="40" t="s">
        <v>336</v>
      </c>
      <c r="C622" s="55">
        <v>6</v>
      </c>
      <c r="D622" s="35" t="s">
        <v>617</v>
      </c>
      <c r="E622" s="36"/>
      <c r="F622" s="56"/>
      <c r="G622" s="57">
        <v>13.8</v>
      </c>
      <c r="H622" s="58">
        <f t="shared" si="10"/>
        <v>13.8</v>
      </c>
      <c r="I622" s="42"/>
    </row>
    <row r="623" s="6" customFormat="1" ht="12" customHeight="1" spans="1:9">
      <c r="A623" s="28" t="s">
        <v>12</v>
      </c>
      <c r="B623" s="40" t="s">
        <v>336</v>
      </c>
      <c r="C623" s="55">
        <v>6</v>
      </c>
      <c r="D623" s="35" t="s">
        <v>618</v>
      </c>
      <c r="E623" s="36"/>
      <c r="F623" s="56"/>
      <c r="G623" s="57">
        <v>10.4</v>
      </c>
      <c r="H623" s="58">
        <f t="shared" si="10"/>
        <v>10.4</v>
      </c>
      <c r="I623" s="42"/>
    </row>
    <row r="624" s="6" customFormat="1" ht="12" customHeight="1" spans="1:9">
      <c r="A624" s="60" t="s">
        <v>12</v>
      </c>
      <c r="B624" s="60" t="s">
        <v>336</v>
      </c>
      <c r="C624" s="61">
        <v>6</v>
      </c>
      <c r="D624" s="35" t="s">
        <v>619</v>
      </c>
      <c r="E624" s="36"/>
      <c r="F624" s="56"/>
      <c r="G624" s="57">
        <v>15.5</v>
      </c>
      <c r="H624" s="58">
        <f t="shared" si="10"/>
        <v>15.5</v>
      </c>
      <c r="I624" s="42"/>
    </row>
    <row r="625" s="6" customFormat="1" ht="12" customHeight="1" spans="1:9">
      <c r="A625" s="28" t="s">
        <v>12</v>
      </c>
      <c r="B625" s="40" t="s">
        <v>336</v>
      </c>
      <c r="C625" s="55">
        <v>6</v>
      </c>
      <c r="D625" s="35" t="s">
        <v>620</v>
      </c>
      <c r="E625" s="36"/>
      <c r="F625" s="56"/>
      <c r="G625" s="57">
        <v>18.5</v>
      </c>
      <c r="H625" s="58">
        <f t="shared" si="10"/>
        <v>18.5</v>
      </c>
      <c r="I625" s="42"/>
    </row>
    <row r="626" s="6" customFormat="1" ht="12" customHeight="1" spans="1:9">
      <c r="A626" s="28" t="s">
        <v>12</v>
      </c>
      <c r="B626" s="40" t="s">
        <v>336</v>
      </c>
      <c r="C626" s="55">
        <v>6</v>
      </c>
      <c r="D626" s="35" t="s">
        <v>621</v>
      </c>
      <c r="E626" s="36"/>
      <c r="F626" s="56"/>
      <c r="G626" s="57">
        <v>2.3</v>
      </c>
      <c r="H626" s="58">
        <f t="shared" si="10"/>
        <v>2.3</v>
      </c>
      <c r="I626" s="42"/>
    </row>
    <row r="627" s="6" customFormat="1" ht="12" customHeight="1" spans="1:10">
      <c r="A627" s="28" t="s">
        <v>12</v>
      </c>
      <c r="B627" s="40" t="s">
        <v>336</v>
      </c>
      <c r="C627" s="55">
        <v>6</v>
      </c>
      <c r="D627" s="35" t="s">
        <v>622</v>
      </c>
      <c r="E627" s="36"/>
      <c r="F627" s="56"/>
      <c r="G627" s="57">
        <v>13.1</v>
      </c>
      <c r="H627" s="58">
        <f t="shared" si="10"/>
        <v>13.1</v>
      </c>
      <c r="I627" s="42"/>
      <c r="J627" s="9"/>
    </row>
    <row r="628" s="6" customFormat="1" ht="12" customHeight="1" spans="1:10">
      <c r="A628" s="28" t="s">
        <v>12</v>
      </c>
      <c r="B628" s="40" t="s">
        <v>336</v>
      </c>
      <c r="C628" s="55">
        <v>6</v>
      </c>
      <c r="D628" s="35" t="s">
        <v>623</v>
      </c>
      <c r="E628" s="36"/>
      <c r="F628" s="56"/>
      <c r="G628" s="57">
        <v>6</v>
      </c>
      <c r="H628" s="58">
        <f t="shared" si="10"/>
        <v>6</v>
      </c>
      <c r="I628" s="42"/>
      <c r="J628" s="9"/>
    </row>
    <row r="629" s="6" customFormat="1" ht="12" customHeight="1" spans="1:9">
      <c r="A629" s="28" t="s">
        <v>12</v>
      </c>
      <c r="B629" s="40" t="s">
        <v>336</v>
      </c>
      <c r="C629" s="55">
        <v>6</v>
      </c>
      <c r="D629" s="35" t="s">
        <v>624</v>
      </c>
      <c r="E629" s="36"/>
      <c r="F629" s="56"/>
      <c r="G629" s="57">
        <v>21.1</v>
      </c>
      <c r="H629" s="58">
        <f t="shared" si="10"/>
        <v>21.1</v>
      </c>
      <c r="I629" s="42"/>
    </row>
    <row r="630" s="6" customFormat="1" ht="12" customHeight="1" spans="1:9">
      <c r="A630" s="28" t="s">
        <v>12</v>
      </c>
      <c r="B630" s="40" t="s">
        <v>336</v>
      </c>
      <c r="C630" s="55">
        <v>6</v>
      </c>
      <c r="D630" s="35" t="s">
        <v>625</v>
      </c>
      <c r="E630" s="36"/>
      <c r="F630" s="56"/>
      <c r="G630" s="57">
        <v>17.1</v>
      </c>
      <c r="H630" s="58">
        <f t="shared" si="10"/>
        <v>17.1</v>
      </c>
      <c r="I630" s="42"/>
    </row>
    <row r="631" s="6" customFormat="1" ht="12" customHeight="1" spans="1:10">
      <c r="A631" s="28" t="s">
        <v>12</v>
      </c>
      <c r="B631" s="40" t="s">
        <v>336</v>
      </c>
      <c r="C631" s="55">
        <v>6</v>
      </c>
      <c r="D631" s="35" t="s">
        <v>626</v>
      </c>
      <c r="E631" s="36"/>
      <c r="F631" s="56"/>
      <c r="G631" s="57">
        <v>2.3</v>
      </c>
      <c r="H631" s="58">
        <f t="shared" si="10"/>
        <v>2.3</v>
      </c>
      <c r="I631" s="42"/>
      <c r="J631" s="9"/>
    </row>
    <row r="632" s="6" customFormat="1" ht="12" customHeight="1" spans="1:9">
      <c r="A632" s="28" t="s">
        <v>12</v>
      </c>
      <c r="B632" s="40" t="s">
        <v>336</v>
      </c>
      <c r="C632" s="55">
        <v>6</v>
      </c>
      <c r="D632" s="35" t="s">
        <v>627</v>
      </c>
      <c r="E632" s="36"/>
      <c r="F632" s="56"/>
      <c r="G632" s="57">
        <v>29.2</v>
      </c>
      <c r="H632" s="58">
        <f t="shared" si="10"/>
        <v>29.2</v>
      </c>
      <c r="I632" s="42"/>
    </row>
    <row r="633" s="6" customFormat="1" ht="12" customHeight="1" spans="1:9">
      <c r="A633" s="28" t="s">
        <v>12</v>
      </c>
      <c r="B633" s="40" t="s">
        <v>336</v>
      </c>
      <c r="C633" s="55">
        <v>6</v>
      </c>
      <c r="D633" s="35" t="s">
        <v>628</v>
      </c>
      <c r="E633" s="36"/>
      <c r="F633" s="56"/>
      <c r="G633" s="57">
        <v>44.8</v>
      </c>
      <c r="H633" s="58">
        <f t="shared" si="10"/>
        <v>44.8</v>
      </c>
      <c r="I633" s="42"/>
    </row>
    <row r="634" s="6" customFormat="1" ht="12" customHeight="1" spans="1:9">
      <c r="A634" s="28" t="s">
        <v>12</v>
      </c>
      <c r="B634" s="40" t="s">
        <v>336</v>
      </c>
      <c r="C634" s="55">
        <v>6</v>
      </c>
      <c r="D634" s="35" t="s">
        <v>629</v>
      </c>
      <c r="E634" s="36"/>
      <c r="F634" s="56"/>
      <c r="G634" s="57">
        <v>14.4</v>
      </c>
      <c r="H634" s="58">
        <f t="shared" si="10"/>
        <v>14.4</v>
      </c>
      <c r="I634" s="42"/>
    </row>
    <row r="635" s="6" customFormat="1" ht="12" customHeight="1" spans="1:9">
      <c r="A635" s="28" t="s">
        <v>12</v>
      </c>
      <c r="B635" s="40" t="s">
        <v>336</v>
      </c>
      <c r="C635" s="55">
        <v>6</v>
      </c>
      <c r="D635" s="35" t="s">
        <v>630</v>
      </c>
      <c r="E635" s="36"/>
      <c r="F635" s="56"/>
      <c r="G635" s="57">
        <v>21</v>
      </c>
      <c r="H635" s="58">
        <f t="shared" si="10"/>
        <v>21</v>
      </c>
      <c r="I635" s="42"/>
    </row>
    <row r="636" s="6" customFormat="1" ht="12" customHeight="1" spans="1:9">
      <c r="A636" s="28" t="s">
        <v>12</v>
      </c>
      <c r="B636" s="40" t="s">
        <v>336</v>
      </c>
      <c r="C636" s="55">
        <v>6</v>
      </c>
      <c r="D636" s="35" t="s">
        <v>631</v>
      </c>
      <c r="E636" s="36"/>
      <c r="F636" s="56"/>
      <c r="G636" s="57">
        <v>17.9</v>
      </c>
      <c r="H636" s="58">
        <f t="shared" si="10"/>
        <v>17.9</v>
      </c>
      <c r="I636" s="42"/>
    </row>
    <row r="637" s="6" customFormat="1" ht="12" customHeight="1" spans="1:9">
      <c r="A637" s="28" t="s">
        <v>12</v>
      </c>
      <c r="B637" s="40" t="s">
        <v>336</v>
      </c>
      <c r="C637" s="55">
        <v>6</v>
      </c>
      <c r="D637" s="35" t="s">
        <v>632</v>
      </c>
      <c r="E637" s="36"/>
      <c r="F637" s="56"/>
      <c r="G637" s="57">
        <v>5.1</v>
      </c>
      <c r="H637" s="58">
        <f t="shared" si="10"/>
        <v>5.1</v>
      </c>
      <c r="I637" s="42"/>
    </row>
    <row r="638" s="6" customFormat="1" ht="12" customHeight="1" spans="1:9">
      <c r="A638" s="28" t="s">
        <v>12</v>
      </c>
      <c r="B638" s="40" t="s">
        <v>336</v>
      </c>
      <c r="C638" s="55">
        <v>6</v>
      </c>
      <c r="D638" s="35" t="s">
        <v>633</v>
      </c>
      <c r="E638" s="36"/>
      <c r="F638" s="56"/>
      <c r="G638" s="57">
        <v>19.8</v>
      </c>
      <c r="H638" s="58">
        <f t="shared" si="10"/>
        <v>19.8</v>
      </c>
      <c r="I638" s="42"/>
    </row>
    <row r="639" s="6" customFormat="1" ht="12" customHeight="1" spans="1:9">
      <c r="A639" s="28" t="s">
        <v>12</v>
      </c>
      <c r="B639" s="40" t="s">
        <v>336</v>
      </c>
      <c r="C639" s="55">
        <v>6</v>
      </c>
      <c r="D639" s="35" t="s">
        <v>634</v>
      </c>
      <c r="E639" s="36"/>
      <c r="F639" s="56"/>
      <c r="G639" s="57">
        <v>22.5</v>
      </c>
      <c r="H639" s="58">
        <f t="shared" si="10"/>
        <v>22.5</v>
      </c>
      <c r="I639" s="42"/>
    </row>
    <row r="640" s="6" customFormat="1" ht="12" customHeight="1" spans="1:9">
      <c r="A640" s="28" t="s">
        <v>12</v>
      </c>
      <c r="B640" s="40" t="s">
        <v>336</v>
      </c>
      <c r="C640" s="55">
        <v>6</v>
      </c>
      <c r="D640" s="35" t="s">
        <v>635</v>
      </c>
      <c r="E640" s="36"/>
      <c r="F640" s="56"/>
      <c r="G640" s="57">
        <v>20.1</v>
      </c>
      <c r="H640" s="58">
        <f t="shared" si="10"/>
        <v>20.1</v>
      </c>
      <c r="I640" s="42"/>
    </row>
    <row r="641" s="6" customFormat="1" ht="12" customHeight="1" spans="1:9">
      <c r="A641" s="28" t="s">
        <v>12</v>
      </c>
      <c r="B641" s="40" t="s">
        <v>336</v>
      </c>
      <c r="C641" s="55">
        <v>6</v>
      </c>
      <c r="D641" s="35" t="s">
        <v>636</v>
      </c>
      <c r="E641" s="36"/>
      <c r="F641" s="56"/>
      <c r="G641" s="57">
        <v>7.7</v>
      </c>
      <c r="H641" s="58">
        <f t="shared" ref="H641:H696" si="11">E641+F641+G641</f>
        <v>7.7</v>
      </c>
      <c r="I641" s="42"/>
    </row>
    <row r="642" s="6" customFormat="1" ht="12" customHeight="1" spans="1:10">
      <c r="A642" s="28" t="s">
        <v>12</v>
      </c>
      <c r="B642" s="40" t="s">
        <v>336</v>
      </c>
      <c r="C642" s="55">
        <v>6</v>
      </c>
      <c r="D642" s="35" t="s">
        <v>637</v>
      </c>
      <c r="E642" s="36"/>
      <c r="F642" s="56"/>
      <c r="G642" s="57">
        <v>5.1</v>
      </c>
      <c r="H642" s="58">
        <f t="shared" si="11"/>
        <v>5.1</v>
      </c>
      <c r="I642" s="42"/>
      <c r="J642" s="9"/>
    </row>
    <row r="643" s="6" customFormat="1" ht="12" customHeight="1" spans="1:9">
      <c r="A643" s="28" t="s">
        <v>12</v>
      </c>
      <c r="B643" s="40" t="s">
        <v>336</v>
      </c>
      <c r="C643" s="55">
        <v>6</v>
      </c>
      <c r="D643" s="35" t="s">
        <v>638</v>
      </c>
      <c r="E643" s="36"/>
      <c r="F643" s="56"/>
      <c r="G643" s="57">
        <v>10.8</v>
      </c>
      <c r="H643" s="58">
        <f t="shared" si="11"/>
        <v>10.8</v>
      </c>
      <c r="I643" s="42"/>
    </row>
    <row r="644" s="6" customFormat="1" ht="12" customHeight="1" spans="1:9">
      <c r="A644" s="28" t="s">
        <v>12</v>
      </c>
      <c r="B644" s="40" t="s">
        <v>336</v>
      </c>
      <c r="C644" s="55">
        <v>6</v>
      </c>
      <c r="D644" s="35" t="s">
        <v>639</v>
      </c>
      <c r="E644" s="36"/>
      <c r="F644" s="56"/>
      <c r="G644" s="57">
        <v>22.5</v>
      </c>
      <c r="H644" s="58">
        <f t="shared" si="11"/>
        <v>22.5</v>
      </c>
      <c r="I644" s="42"/>
    </row>
    <row r="645" s="6" customFormat="1" ht="12" customHeight="1" spans="1:9">
      <c r="A645" s="28" t="s">
        <v>12</v>
      </c>
      <c r="B645" s="40" t="s">
        <v>336</v>
      </c>
      <c r="C645" s="55">
        <v>6</v>
      </c>
      <c r="D645" s="35" t="s">
        <v>640</v>
      </c>
      <c r="E645" s="36"/>
      <c r="F645" s="56"/>
      <c r="G645" s="57">
        <v>1</v>
      </c>
      <c r="H645" s="58">
        <f t="shared" si="11"/>
        <v>1</v>
      </c>
      <c r="I645" s="42"/>
    </row>
    <row r="646" s="6" customFormat="1" ht="12" customHeight="1" spans="1:9">
      <c r="A646" s="28" t="s">
        <v>12</v>
      </c>
      <c r="B646" s="40" t="s">
        <v>336</v>
      </c>
      <c r="C646" s="55">
        <v>6</v>
      </c>
      <c r="D646" s="35" t="s">
        <v>641</v>
      </c>
      <c r="E646" s="36"/>
      <c r="F646" s="56"/>
      <c r="G646" s="57">
        <v>9.7</v>
      </c>
      <c r="H646" s="58">
        <f t="shared" si="11"/>
        <v>9.7</v>
      </c>
      <c r="I646" s="42"/>
    </row>
    <row r="647" s="6" customFormat="1" ht="12" customHeight="1" spans="1:9">
      <c r="A647" s="28" t="s">
        <v>12</v>
      </c>
      <c r="B647" s="40" t="s">
        <v>336</v>
      </c>
      <c r="C647" s="55">
        <v>6</v>
      </c>
      <c r="D647" s="35" t="s">
        <v>642</v>
      </c>
      <c r="E647" s="36"/>
      <c r="F647" s="56"/>
      <c r="G647" s="57">
        <v>4</v>
      </c>
      <c r="H647" s="58">
        <f t="shared" si="11"/>
        <v>4</v>
      </c>
      <c r="I647" s="42"/>
    </row>
    <row r="648" s="6" customFormat="1" ht="12" customHeight="1" spans="1:9">
      <c r="A648" s="28" t="s">
        <v>12</v>
      </c>
      <c r="B648" s="40" t="s">
        <v>336</v>
      </c>
      <c r="C648" s="55">
        <v>6</v>
      </c>
      <c r="D648" s="35" t="s">
        <v>643</v>
      </c>
      <c r="E648" s="36"/>
      <c r="F648" s="56"/>
      <c r="G648" s="57">
        <v>24.4</v>
      </c>
      <c r="H648" s="58">
        <f t="shared" si="11"/>
        <v>24.4</v>
      </c>
      <c r="I648" s="42"/>
    </row>
    <row r="649" s="6" customFormat="1" ht="12" customHeight="1" spans="1:9">
      <c r="A649" s="28" t="s">
        <v>12</v>
      </c>
      <c r="B649" s="40" t="s">
        <v>336</v>
      </c>
      <c r="C649" s="55">
        <v>6</v>
      </c>
      <c r="D649" s="35" t="s">
        <v>644</v>
      </c>
      <c r="E649" s="36"/>
      <c r="F649" s="56"/>
      <c r="G649" s="57">
        <v>13.1</v>
      </c>
      <c r="H649" s="58">
        <f t="shared" si="11"/>
        <v>13.1</v>
      </c>
      <c r="I649" s="42"/>
    </row>
    <row r="650" s="6" customFormat="1" ht="12" customHeight="1" spans="1:9">
      <c r="A650" s="28" t="s">
        <v>12</v>
      </c>
      <c r="B650" s="40" t="s">
        <v>336</v>
      </c>
      <c r="C650" s="55">
        <v>6</v>
      </c>
      <c r="D650" s="35" t="s">
        <v>645</v>
      </c>
      <c r="E650" s="36"/>
      <c r="F650" s="56"/>
      <c r="G650" s="57">
        <v>23.6</v>
      </c>
      <c r="H650" s="58">
        <f t="shared" si="11"/>
        <v>23.6</v>
      </c>
      <c r="I650" s="35"/>
    </row>
    <row r="651" s="6" customFormat="1" ht="12" customHeight="1" spans="1:9">
      <c r="A651" s="28" t="s">
        <v>12</v>
      </c>
      <c r="B651" s="40" t="s">
        <v>336</v>
      </c>
      <c r="C651" s="55">
        <v>6</v>
      </c>
      <c r="D651" s="35" t="s">
        <v>646</v>
      </c>
      <c r="E651" s="36"/>
      <c r="F651" s="56"/>
      <c r="G651" s="57">
        <v>31.5</v>
      </c>
      <c r="H651" s="58">
        <f t="shared" si="11"/>
        <v>31.5</v>
      </c>
      <c r="I651" s="42"/>
    </row>
    <row r="652" s="6" customFormat="1" ht="12" customHeight="1" spans="1:9">
      <c r="A652" s="28" t="s">
        <v>12</v>
      </c>
      <c r="B652" s="40" t="s">
        <v>336</v>
      </c>
      <c r="C652" s="55">
        <v>6</v>
      </c>
      <c r="D652" s="35" t="s">
        <v>647</v>
      </c>
      <c r="E652" s="36"/>
      <c r="F652" s="56"/>
      <c r="G652" s="57">
        <v>13.4</v>
      </c>
      <c r="H652" s="58">
        <f t="shared" si="11"/>
        <v>13.4</v>
      </c>
      <c r="I652" s="42"/>
    </row>
    <row r="653" s="6" customFormat="1" ht="12" customHeight="1" spans="1:9">
      <c r="A653" s="28" t="s">
        <v>12</v>
      </c>
      <c r="B653" s="40" t="s">
        <v>336</v>
      </c>
      <c r="C653" s="55">
        <v>6</v>
      </c>
      <c r="D653" s="35" t="s">
        <v>648</v>
      </c>
      <c r="E653" s="36"/>
      <c r="F653" s="56"/>
      <c r="G653" s="57">
        <v>13.4</v>
      </c>
      <c r="H653" s="58">
        <f t="shared" si="11"/>
        <v>13.4</v>
      </c>
      <c r="I653" s="42"/>
    </row>
    <row r="654" s="6" customFormat="1" ht="12" customHeight="1" spans="1:9">
      <c r="A654" s="28" t="s">
        <v>12</v>
      </c>
      <c r="B654" s="40" t="s">
        <v>336</v>
      </c>
      <c r="C654" s="55">
        <v>6</v>
      </c>
      <c r="D654" s="35" t="s">
        <v>649</v>
      </c>
      <c r="E654" s="36"/>
      <c r="F654" s="56"/>
      <c r="G654" s="57">
        <v>13.4</v>
      </c>
      <c r="H654" s="58">
        <f t="shared" si="11"/>
        <v>13.4</v>
      </c>
      <c r="I654" s="42"/>
    </row>
    <row r="655" s="6" customFormat="1" ht="12" customHeight="1" spans="1:9">
      <c r="A655" s="28" t="s">
        <v>12</v>
      </c>
      <c r="B655" s="40" t="s">
        <v>336</v>
      </c>
      <c r="C655" s="55">
        <v>6</v>
      </c>
      <c r="D655" s="35" t="s">
        <v>650</v>
      </c>
      <c r="E655" s="36"/>
      <c r="F655" s="56"/>
      <c r="G655" s="57">
        <v>12.1</v>
      </c>
      <c r="H655" s="58">
        <f t="shared" si="11"/>
        <v>12.1</v>
      </c>
      <c r="I655" s="42"/>
    </row>
    <row r="656" s="6" customFormat="1" ht="12" customHeight="1" spans="1:9">
      <c r="A656" s="28" t="s">
        <v>12</v>
      </c>
      <c r="B656" s="40" t="s">
        <v>336</v>
      </c>
      <c r="C656" s="55">
        <v>6</v>
      </c>
      <c r="D656" s="35" t="s">
        <v>651</v>
      </c>
      <c r="E656" s="36"/>
      <c r="F656" s="56"/>
      <c r="G656" s="57">
        <v>10.7</v>
      </c>
      <c r="H656" s="58">
        <f t="shared" si="11"/>
        <v>10.7</v>
      </c>
      <c r="I656" s="42"/>
    </row>
    <row r="657" s="6" customFormat="1" ht="12" customHeight="1" spans="1:9">
      <c r="A657" s="28" t="s">
        <v>12</v>
      </c>
      <c r="B657" s="40" t="s">
        <v>336</v>
      </c>
      <c r="C657" s="55">
        <v>6</v>
      </c>
      <c r="D657" s="35" t="s">
        <v>652</v>
      </c>
      <c r="E657" s="36"/>
      <c r="F657" s="56"/>
      <c r="G657" s="57">
        <v>10.7</v>
      </c>
      <c r="H657" s="58">
        <f t="shared" si="11"/>
        <v>10.7</v>
      </c>
      <c r="I657" s="42"/>
    </row>
    <row r="658" s="6" customFormat="1" ht="12" customHeight="1" spans="1:9">
      <c r="A658" s="28" t="s">
        <v>12</v>
      </c>
      <c r="B658" s="40" t="s">
        <v>336</v>
      </c>
      <c r="C658" s="55">
        <v>6</v>
      </c>
      <c r="D658" s="35" t="s">
        <v>653</v>
      </c>
      <c r="E658" s="36"/>
      <c r="F658" s="56"/>
      <c r="G658" s="57">
        <v>10.7</v>
      </c>
      <c r="H658" s="58">
        <f t="shared" si="11"/>
        <v>10.7</v>
      </c>
      <c r="I658" s="42"/>
    </row>
    <row r="659" s="6" customFormat="1" ht="12" customHeight="1" spans="1:9">
      <c r="A659" s="28" t="s">
        <v>12</v>
      </c>
      <c r="B659" s="40" t="s">
        <v>336</v>
      </c>
      <c r="C659" s="55">
        <v>6</v>
      </c>
      <c r="D659" s="35" t="s">
        <v>654</v>
      </c>
      <c r="E659" s="36"/>
      <c r="F659" s="56"/>
      <c r="G659" s="57">
        <v>39.9</v>
      </c>
      <c r="H659" s="58">
        <f t="shared" si="11"/>
        <v>39.9</v>
      </c>
      <c r="I659" s="42"/>
    </row>
    <row r="660" s="6" customFormat="1" ht="12" customHeight="1" spans="1:9">
      <c r="A660" s="28" t="s">
        <v>12</v>
      </c>
      <c r="B660" s="40" t="s">
        <v>336</v>
      </c>
      <c r="C660" s="55">
        <v>6</v>
      </c>
      <c r="D660" s="35" t="s">
        <v>655</v>
      </c>
      <c r="E660" s="36"/>
      <c r="F660" s="56"/>
      <c r="G660" s="57">
        <v>22.8</v>
      </c>
      <c r="H660" s="58">
        <f t="shared" si="11"/>
        <v>22.8</v>
      </c>
      <c r="I660" s="42"/>
    </row>
    <row r="661" s="6" customFormat="1" ht="12" customHeight="1" spans="1:9">
      <c r="A661" s="28" t="s">
        <v>12</v>
      </c>
      <c r="B661" s="40" t="s">
        <v>336</v>
      </c>
      <c r="C661" s="55">
        <v>6</v>
      </c>
      <c r="D661" s="35" t="s">
        <v>656</v>
      </c>
      <c r="E661" s="36"/>
      <c r="F661" s="56"/>
      <c r="G661" s="57">
        <v>14.7</v>
      </c>
      <c r="H661" s="58">
        <f t="shared" si="11"/>
        <v>14.7</v>
      </c>
      <c r="I661" s="42"/>
    </row>
    <row r="662" s="6" customFormat="1" ht="12" customHeight="1" spans="1:9">
      <c r="A662" s="28" t="s">
        <v>12</v>
      </c>
      <c r="B662" s="40" t="s">
        <v>336</v>
      </c>
      <c r="C662" s="55">
        <v>6</v>
      </c>
      <c r="D662" s="35" t="s">
        <v>657</v>
      </c>
      <c r="E662" s="36"/>
      <c r="F662" s="56"/>
      <c r="G662" s="57">
        <v>21.5</v>
      </c>
      <c r="H662" s="58">
        <f t="shared" si="11"/>
        <v>21.5</v>
      </c>
      <c r="I662" s="42"/>
    </row>
    <row r="663" s="6" customFormat="1" ht="12" customHeight="1" spans="1:9">
      <c r="A663" s="28" t="s">
        <v>12</v>
      </c>
      <c r="B663" s="40" t="s">
        <v>336</v>
      </c>
      <c r="C663" s="55">
        <v>6</v>
      </c>
      <c r="D663" s="35" t="s">
        <v>658</v>
      </c>
      <c r="E663" s="36"/>
      <c r="F663" s="56"/>
      <c r="G663" s="57">
        <v>21.5</v>
      </c>
      <c r="H663" s="58">
        <f t="shared" si="11"/>
        <v>21.5</v>
      </c>
      <c r="I663" s="42"/>
    </row>
    <row r="664" s="6" customFormat="1" ht="12" customHeight="1" spans="1:9">
      <c r="A664" s="28" t="s">
        <v>12</v>
      </c>
      <c r="B664" s="40" t="s">
        <v>336</v>
      </c>
      <c r="C664" s="55">
        <v>6</v>
      </c>
      <c r="D664" s="35" t="s">
        <v>659</v>
      </c>
      <c r="E664" s="36"/>
      <c r="F664" s="56"/>
      <c r="G664" s="57">
        <v>29.5</v>
      </c>
      <c r="H664" s="58">
        <f t="shared" si="11"/>
        <v>29.5</v>
      </c>
      <c r="I664" s="42"/>
    </row>
    <row r="665" s="6" customFormat="1" ht="12" customHeight="1" spans="1:9">
      <c r="A665" s="28" t="s">
        <v>12</v>
      </c>
      <c r="B665" s="40" t="s">
        <v>336</v>
      </c>
      <c r="C665" s="55">
        <v>6</v>
      </c>
      <c r="D665" s="35" t="s">
        <v>209</v>
      </c>
      <c r="E665" s="36"/>
      <c r="F665" s="56"/>
      <c r="G665" s="57">
        <v>16.1</v>
      </c>
      <c r="H665" s="58">
        <f t="shared" si="11"/>
        <v>16.1</v>
      </c>
      <c r="I665" s="42"/>
    </row>
    <row r="666" s="6" customFormat="1" ht="12" customHeight="1" spans="1:9">
      <c r="A666" s="28" t="s">
        <v>12</v>
      </c>
      <c r="B666" s="40" t="s">
        <v>336</v>
      </c>
      <c r="C666" s="55">
        <v>6</v>
      </c>
      <c r="D666" s="35" t="s">
        <v>660</v>
      </c>
      <c r="E666" s="36"/>
      <c r="F666" s="56"/>
      <c r="G666" s="57">
        <v>16.1</v>
      </c>
      <c r="H666" s="58">
        <f t="shared" si="11"/>
        <v>16.1</v>
      </c>
      <c r="I666" s="42"/>
    </row>
    <row r="667" s="6" customFormat="1" ht="12" customHeight="1" spans="1:9">
      <c r="A667" s="28" t="s">
        <v>12</v>
      </c>
      <c r="B667" s="40" t="s">
        <v>336</v>
      </c>
      <c r="C667" s="55">
        <v>6</v>
      </c>
      <c r="D667" s="35" t="s">
        <v>661</v>
      </c>
      <c r="E667" s="36"/>
      <c r="F667" s="56"/>
      <c r="G667" s="57">
        <v>29.4</v>
      </c>
      <c r="H667" s="58">
        <f t="shared" si="11"/>
        <v>29.4</v>
      </c>
      <c r="I667" s="42"/>
    </row>
    <row r="668" s="6" customFormat="1" ht="12" customHeight="1" spans="1:10">
      <c r="A668" s="28" t="s">
        <v>12</v>
      </c>
      <c r="B668" s="40" t="s">
        <v>336</v>
      </c>
      <c r="C668" s="55">
        <v>6</v>
      </c>
      <c r="D668" s="35" t="s">
        <v>220</v>
      </c>
      <c r="E668" s="36"/>
      <c r="F668" s="56"/>
      <c r="G668" s="57">
        <v>29.5</v>
      </c>
      <c r="H668" s="58">
        <f t="shared" si="11"/>
        <v>29.5</v>
      </c>
      <c r="I668" s="42"/>
      <c r="J668" s="9"/>
    </row>
    <row r="669" s="6" customFormat="1" ht="12" customHeight="1" spans="1:10">
      <c r="A669" s="28" t="s">
        <v>12</v>
      </c>
      <c r="B669" s="40" t="s">
        <v>336</v>
      </c>
      <c r="C669" s="55">
        <v>6</v>
      </c>
      <c r="D669" s="35" t="s">
        <v>662</v>
      </c>
      <c r="E669" s="36"/>
      <c r="F669" s="56"/>
      <c r="G669" s="57">
        <v>29.5</v>
      </c>
      <c r="H669" s="58">
        <f t="shared" si="11"/>
        <v>29.5</v>
      </c>
      <c r="I669" s="42"/>
      <c r="J669" s="9"/>
    </row>
    <row r="670" s="6" customFormat="1" ht="12" customHeight="1" spans="1:9">
      <c r="A670" s="28" t="s">
        <v>12</v>
      </c>
      <c r="B670" s="40" t="s">
        <v>336</v>
      </c>
      <c r="C670" s="55">
        <v>6</v>
      </c>
      <c r="D670" s="35" t="s">
        <v>663</v>
      </c>
      <c r="E670" s="36"/>
      <c r="F670" s="56"/>
      <c r="G670" s="57">
        <v>37.6</v>
      </c>
      <c r="H670" s="58">
        <f t="shared" si="11"/>
        <v>37.6</v>
      </c>
      <c r="I670" s="42"/>
    </row>
    <row r="671" s="6" customFormat="1" ht="12" customHeight="1" spans="1:9">
      <c r="A671" s="28" t="s">
        <v>12</v>
      </c>
      <c r="B671" s="40" t="s">
        <v>336</v>
      </c>
      <c r="C671" s="55">
        <v>6</v>
      </c>
      <c r="D671" s="35" t="s">
        <v>664</v>
      </c>
      <c r="E671" s="36"/>
      <c r="F671" s="56"/>
      <c r="G671" s="68">
        <v>22.02</v>
      </c>
      <c r="H671" s="58">
        <f t="shared" si="11"/>
        <v>22.02</v>
      </c>
      <c r="I671" s="42"/>
    </row>
    <row r="672" s="6" customFormat="1" ht="12" customHeight="1" spans="1:9">
      <c r="A672" s="28" t="s">
        <v>12</v>
      </c>
      <c r="B672" s="40" t="s">
        <v>336</v>
      </c>
      <c r="C672" s="55">
        <v>6</v>
      </c>
      <c r="D672" s="35" t="s">
        <v>665</v>
      </c>
      <c r="E672" s="36"/>
      <c r="F672" s="56"/>
      <c r="G672" s="57">
        <v>29.5</v>
      </c>
      <c r="H672" s="58">
        <f t="shared" si="11"/>
        <v>29.5</v>
      </c>
      <c r="I672" s="42"/>
    </row>
    <row r="673" s="6" customFormat="1" ht="12" customHeight="1" spans="1:9">
      <c r="A673" s="28" t="s">
        <v>12</v>
      </c>
      <c r="B673" s="40" t="s">
        <v>336</v>
      </c>
      <c r="C673" s="55">
        <v>6</v>
      </c>
      <c r="D673" s="35" t="s">
        <v>666</v>
      </c>
      <c r="E673" s="36"/>
      <c r="F673" s="56"/>
      <c r="G673" s="57">
        <v>16.1</v>
      </c>
      <c r="H673" s="58">
        <f t="shared" si="11"/>
        <v>16.1</v>
      </c>
      <c r="I673" s="42"/>
    </row>
    <row r="674" s="6" customFormat="1" ht="12" customHeight="1" spans="1:9">
      <c r="A674" s="28" t="s">
        <v>12</v>
      </c>
      <c r="B674" s="40" t="s">
        <v>336</v>
      </c>
      <c r="C674" s="55">
        <v>6</v>
      </c>
      <c r="D674" s="35" t="s">
        <v>667</v>
      </c>
      <c r="E674" s="36"/>
      <c r="F674" s="56"/>
      <c r="G674" s="57">
        <v>19.1</v>
      </c>
      <c r="H674" s="58">
        <f t="shared" si="11"/>
        <v>19.1</v>
      </c>
      <c r="I674" s="42"/>
    </row>
    <row r="675" s="6" customFormat="1" ht="12" customHeight="1" spans="1:9">
      <c r="A675" s="28" t="s">
        <v>12</v>
      </c>
      <c r="B675" s="40" t="s">
        <v>336</v>
      </c>
      <c r="C675" s="55">
        <v>6</v>
      </c>
      <c r="D675" s="35" t="s">
        <v>668</v>
      </c>
      <c r="E675" s="36"/>
      <c r="F675" s="56"/>
      <c r="G675" s="57">
        <v>7.7</v>
      </c>
      <c r="H675" s="58">
        <f t="shared" si="11"/>
        <v>7.7</v>
      </c>
      <c r="I675" s="42"/>
    </row>
    <row r="676" s="6" customFormat="1" ht="12" customHeight="1" spans="1:9">
      <c r="A676" s="28" t="s">
        <v>12</v>
      </c>
      <c r="B676" s="40" t="s">
        <v>336</v>
      </c>
      <c r="C676" s="55">
        <v>6</v>
      </c>
      <c r="D676" s="35" t="s">
        <v>669</v>
      </c>
      <c r="E676" s="36"/>
      <c r="F676" s="56"/>
      <c r="G676" s="57">
        <v>7</v>
      </c>
      <c r="H676" s="58">
        <f t="shared" si="11"/>
        <v>7</v>
      </c>
      <c r="I676" s="42"/>
    </row>
    <row r="677" s="6" customFormat="1" ht="12" customHeight="1" spans="1:9">
      <c r="A677" s="28" t="s">
        <v>12</v>
      </c>
      <c r="B677" s="40" t="s">
        <v>336</v>
      </c>
      <c r="C677" s="55">
        <v>6</v>
      </c>
      <c r="D677" s="35" t="s">
        <v>670</v>
      </c>
      <c r="E677" s="36"/>
      <c r="F677" s="56"/>
      <c r="G677" s="57">
        <v>8.4</v>
      </c>
      <c r="H677" s="58">
        <f t="shared" si="11"/>
        <v>8.4</v>
      </c>
      <c r="I677" s="42"/>
    </row>
    <row r="678" s="6" customFormat="1" ht="12" customHeight="1" spans="1:9">
      <c r="A678" s="28" t="s">
        <v>12</v>
      </c>
      <c r="B678" s="40" t="s">
        <v>336</v>
      </c>
      <c r="C678" s="55">
        <v>6</v>
      </c>
      <c r="D678" s="35" t="s">
        <v>671</v>
      </c>
      <c r="E678" s="36"/>
      <c r="F678" s="56"/>
      <c r="G678" s="57">
        <v>1.7</v>
      </c>
      <c r="H678" s="58">
        <f t="shared" si="11"/>
        <v>1.7</v>
      </c>
      <c r="I678" s="42"/>
    </row>
    <row r="679" s="6" customFormat="1" ht="12" customHeight="1" spans="1:9">
      <c r="A679" s="28" t="s">
        <v>12</v>
      </c>
      <c r="B679" s="40" t="s">
        <v>336</v>
      </c>
      <c r="C679" s="55">
        <v>6</v>
      </c>
      <c r="D679" s="35" t="s">
        <v>672</v>
      </c>
      <c r="E679" s="36"/>
      <c r="F679" s="56"/>
      <c r="G679" s="57">
        <v>11.5</v>
      </c>
      <c r="H679" s="58">
        <f t="shared" si="11"/>
        <v>11.5</v>
      </c>
      <c r="I679" s="42"/>
    </row>
    <row r="680" s="6" customFormat="1" ht="12" customHeight="1" spans="1:9">
      <c r="A680" s="28" t="s">
        <v>12</v>
      </c>
      <c r="B680" s="40" t="s">
        <v>336</v>
      </c>
      <c r="C680" s="55">
        <v>6</v>
      </c>
      <c r="D680" s="35" t="s">
        <v>673</v>
      </c>
      <c r="E680" s="36"/>
      <c r="F680" s="56"/>
      <c r="G680" s="57">
        <v>21.1</v>
      </c>
      <c r="H680" s="58">
        <f t="shared" si="11"/>
        <v>21.1</v>
      </c>
      <c r="I680" s="42"/>
    </row>
    <row r="681" s="6" customFormat="1" ht="12" customHeight="1" spans="1:9">
      <c r="A681" s="28" t="s">
        <v>12</v>
      </c>
      <c r="B681" s="40" t="s">
        <v>336</v>
      </c>
      <c r="C681" s="55">
        <v>6</v>
      </c>
      <c r="D681" s="35" t="s">
        <v>674</v>
      </c>
      <c r="E681" s="36"/>
      <c r="F681" s="56"/>
      <c r="G681" s="57">
        <v>21.1</v>
      </c>
      <c r="H681" s="58">
        <f t="shared" si="11"/>
        <v>21.1</v>
      </c>
      <c r="I681" s="42"/>
    </row>
    <row r="682" s="6" customFormat="1" ht="12" customHeight="1" spans="1:9">
      <c r="A682" s="28" t="s">
        <v>12</v>
      </c>
      <c r="B682" s="40" t="s">
        <v>336</v>
      </c>
      <c r="C682" s="55">
        <v>6</v>
      </c>
      <c r="D682" s="35" t="s">
        <v>675</v>
      </c>
      <c r="E682" s="36"/>
      <c r="F682" s="56"/>
      <c r="G682" s="57">
        <v>6.4</v>
      </c>
      <c r="H682" s="58">
        <f t="shared" si="11"/>
        <v>6.4</v>
      </c>
      <c r="I682" s="42"/>
    </row>
    <row r="683" s="6" customFormat="1" ht="12" customHeight="1" spans="1:9">
      <c r="A683" s="28" t="s">
        <v>12</v>
      </c>
      <c r="B683" s="40" t="s">
        <v>336</v>
      </c>
      <c r="C683" s="55">
        <v>6</v>
      </c>
      <c r="D683" s="35" t="s">
        <v>676</v>
      </c>
      <c r="E683" s="36"/>
      <c r="F683" s="56"/>
      <c r="G683" s="57">
        <v>10.4</v>
      </c>
      <c r="H683" s="58">
        <f t="shared" si="11"/>
        <v>10.4</v>
      </c>
      <c r="I683" s="42"/>
    </row>
    <row r="684" s="6" customFormat="1" ht="12" customHeight="1" spans="1:9">
      <c r="A684" s="28" t="s">
        <v>12</v>
      </c>
      <c r="B684" s="40" t="s">
        <v>336</v>
      </c>
      <c r="C684" s="55">
        <v>6</v>
      </c>
      <c r="D684" s="35" t="s">
        <v>677</v>
      </c>
      <c r="E684" s="36"/>
      <c r="F684" s="56"/>
      <c r="G684" s="57">
        <v>13.8</v>
      </c>
      <c r="H684" s="58">
        <f t="shared" si="11"/>
        <v>13.8</v>
      </c>
      <c r="I684" s="42"/>
    </row>
    <row r="685" s="6" customFormat="1" ht="12" customHeight="1" spans="1:10">
      <c r="A685" s="28" t="s">
        <v>12</v>
      </c>
      <c r="B685" s="40" t="s">
        <v>336</v>
      </c>
      <c r="C685" s="55">
        <v>6</v>
      </c>
      <c r="D685" s="35" t="s">
        <v>678</v>
      </c>
      <c r="E685" s="36"/>
      <c r="F685" s="56"/>
      <c r="G685" s="57">
        <v>21.1</v>
      </c>
      <c r="H685" s="58">
        <f t="shared" si="11"/>
        <v>21.1</v>
      </c>
      <c r="I685" s="42"/>
      <c r="J685" s="9"/>
    </row>
    <row r="686" s="6" customFormat="1" ht="12" customHeight="1" spans="1:9">
      <c r="A686" s="28" t="s">
        <v>12</v>
      </c>
      <c r="B686" s="40" t="s">
        <v>336</v>
      </c>
      <c r="C686" s="55">
        <v>6</v>
      </c>
      <c r="D686" s="35" t="s">
        <v>679</v>
      </c>
      <c r="E686" s="36"/>
      <c r="F686" s="56"/>
      <c r="G686" s="57">
        <v>5</v>
      </c>
      <c r="H686" s="58">
        <f t="shared" si="11"/>
        <v>5</v>
      </c>
      <c r="I686" s="42"/>
    </row>
    <row r="687" s="6" customFormat="1" ht="12" customHeight="1" spans="1:9">
      <c r="A687" s="28" t="s">
        <v>12</v>
      </c>
      <c r="B687" s="40" t="s">
        <v>336</v>
      </c>
      <c r="C687" s="55">
        <v>7</v>
      </c>
      <c r="D687" s="35" t="s">
        <v>680</v>
      </c>
      <c r="E687" s="36"/>
      <c r="F687" s="56"/>
      <c r="G687" s="57">
        <v>8.2</v>
      </c>
      <c r="H687" s="58">
        <f t="shared" si="11"/>
        <v>8.2</v>
      </c>
      <c r="I687" s="42"/>
    </row>
    <row r="688" s="6" customFormat="1" ht="12" customHeight="1" spans="1:9">
      <c r="A688" s="28" t="s">
        <v>12</v>
      </c>
      <c r="B688" s="40" t="s">
        <v>336</v>
      </c>
      <c r="C688" s="55">
        <v>7</v>
      </c>
      <c r="D688" s="35" t="s">
        <v>681</v>
      </c>
      <c r="E688" s="36"/>
      <c r="F688" s="56"/>
      <c r="G688" s="57">
        <v>1.8</v>
      </c>
      <c r="H688" s="58">
        <f t="shared" si="11"/>
        <v>1.8</v>
      </c>
      <c r="I688" s="42"/>
    </row>
    <row r="689" s="6" customFormat="1" ht="12" customHeight="1" spans="1:9">
      <c r="A689" s="28" t="s">
        <v>12</v>
      </c>
      <c r="B689" s="40" t="s">
        <v>336</v>
      </c>
      <c r="C689" s="55">
        <v>7</v>
      </c>
      <c r="D689" s="35" t="s">
        <v>682</v>
      </c>
      <c r="E689" s="36"/>
      <c r="F689" s="56"/>
      <c r="G689" s="57">
        <v>16.8</v>
      </c>
      <c r="H689" s="58">
        <f t="shared" si="11"/>
        <v>16.8</v>
      </c>
      <c r="I689" s="42"/>
    </row>
    <row r="690" s="6" customFormat="1" ht="12" customHeight="1" spans="1:9">
      <c r="A690" s="28" t="s">
        <v>12</v>
      </c>
      <c r="B690" s="40" t="s">
        <v>336</v>
      </c>
      <c r="C690" s="55">
        <v>7</v>
      </c>
      <c r="D690" s="35" t="s">
        <v>683</v>
      </c>
      <c r="E690" s="36"/>
      <c r="F690" s="56"/>
      <c r="G690" s="57">
        <v>17.3</v>
      </c>
      <c r="H690" s="58">
        <f t="shared" si="11"/>
        <v>17.3</v>
      </c>
      <c r="I690" s="42"/>
    </row>
    <row r="691" s="6" customFormat="1" ht="12" customHeight="1" spans="1:9">
      <c r="A691" s="28" t="s">
        <v>12</v>
      </c>
      <c r="B691" s="40" t="s">
        <v>336</v>
      </c>
      <c r="C691" s="55">
        <v>7</v>
      </c>
      <c r="D691" s="35" t="s">
        <v>684</v>
      </c>
      <c r="E691" s="36"/>
      <c r="F691" s="56"/>
      <c r="G691" s="57">
        <v>5.1</v>
      </c>
      <c r="H691" s="58">
        <f t="shared" si="11"/>
        <v>5.1</v>
      </c>
      <c r="I691" s="42"/>
    </row>
    <row r="692" s="6" customFormat="1" ht="12" customHeight="1" spans="1:9">
      <c r="A692" s="28" t="s">
        <v>12</v>
      </c>
      <c r="B692" s="40" t="s">
        <v>336</v>
      </c>
      <c r="C692" s="55">
        <v>7</v>
      </c>
      <c r="D692" s="35" t="s">
        <v>685</v>
      </c>
      <c r="E692" s="36"/>
      <c r="F692" s="56"/>
      <c r="G692" s="57">
        <v>2.2</v>
      </c>
      <c r="H692" s="58">
        <f t="shared" si="11"/>
        <v>2.2</v>
      </c>
      <c r="I692" s="42"/>
    </row>
    <row r="693" s="6" customFormat="1" ht="12" customHeight="1" spans="1:9">
      <c r="A693" s="28" t="s">
        <v>12</v>
      </c>
      <c r="B693" s="40" t="s">
        <v>336</v>
      </c>
      <c r="C693" s="55">
        <v>7</v>
      </c>
      <c r="D693" s="35" t="s">
        <v>686</v>
      </c>
      <c r="E693" s="36"/>
      <c r="F693" s="56"/>
      <c r="G693" s="57">
        <v>2.2</v>
      </c>
      <c r="H693" s="58">
        <f t="shared" si="11"/>
        <v>2.2</v>
      </c>
      <c r="I693" s="42"/>
    </row>
    <row r="694" s="6" customFormat="1" ht="12" customHeight="1" spans="1:9">
      <c r="A694" s="28" t="s">
        <v>12</v>
      </c>
      <c r="B694" s="40" t="s">
        <v>336</v>
      </c>
      <c r="C694" s="55">
        <v>7</v>
      </c>
      <c r="D694" s="35" t="s">
        <v>687</v>
      </c>
      <c r="E694" s="36"/>
      <c r="F694" s="56"/>
      <c r="G694" s="57">
        <v>5.8</v>
      </c>
      <c r="H694" s="58">
        <f t="shared" si="11"/>
        <v>5.8</v>
      </c>
      <c r="I694" s="42"/>
    </row>
    <row r="695" s="6" customFormat="1" ht="12" customHeight="1" spans="1:9">
      <c r="A695" s="28" t="s">
        <v>12</v>
      </c>
      <c r="B695" s="40" t="s">
        <v>336</v>
      </c>
      <c r="C695" s="55">
        <v>7</v>
      </c>
      <c r="D695" s="35" t="s">
        <v>688</v>
      </c>
      <c r="E695" s="36"/>
      <c r="F695" s="56"/>
      <c r="G695" s="57">
        <v>3.4</v>
      </c>
      <c r="H695" s="58">
        <f t="shared" si="11"/>
        <v>3.4</v>
      </c>
      <c r="I695" s="42"/>
    </row>
    <row r="696" s="6" customFormat="1" ht="12" customHeight="1" spans="1:9">
      <c r="A696" s="28" t="s">
        <v>12</v>
      </c>
      <c r="B696" s="40" t="s">
        <v>336</v>
      </c>
      <c r="C696" s="55">
        <v>7</v>
      </c>
      <c r="D696" s="35" t="s">
        <v>689</v>
      </c>
      <c r="E696" s="36"/>
      <c r="F696" s="56"/>
      <c r="G696" s="57">
        <v>14.55</v>
      </c>
      <c r="H696" s="58">
        <f t="shared" si="11"/>
        <v>14.55</v>
      </c>
      <c r="I696" s="42"/>
    </row>
    <row r="697" ht="12" customHeight="1" spans="1:9">
      <c r="A697" s="28" t="s">
        <v>12</v>
      </c>
      <c r="B697" s="28" t="s">
        <v>690</v>
      </c>
      <c r="C697" s="45">
        <v>1</v>
      </c>
      <c r="D697" s="35" t="s">
        <v>691</v>
      </c>
      <c r="E697" s="36"/>
      <c r="F697" s="45"/>
      <c r="G697" s="37">
        <v>16</v>
      </c>
      <c r="H697" s="38">
        <f t="shared" ref="H697:H760" si="12">F697+G697</f>
        <v>16</v>
      </c>
      <c r="I697" s="42"/>
    </row>
    <row r="698" ht="12" customHeight="1" spans="1:9">
      <c r="A698" s="28" t="s">
        <v>12</v>
      </c>
      <c r="B698" s="28" t="s">
        <v>690</v>
      </c>
      <c r="C698" s="45">
        <v>1</v>
      </c>
      <c r="D698" s="35" t="s">
        <v>692</v>
      </c>
      <c r="E698" s="36"/>
      <c r="F698" s="45"/>
      <c r="G698" s="37">
        <v>28</v>
      </c>
      <c r="H698" s="38">
        <f t="shared" si="12"/>
        <v>28</v>
      </c>
      <c r="I698" s="42"/>
    </row>
    <row r="699" ht="12" customHeight="1" spans="1:9">
      <c r="A699" s="28" t="s">
        <v>12</v>
      </c>
      <c r="B699" s="28" t="s">
        <v>690</v>
      </c>
      <c r="C699" s="45">
        <v>1</v>
      </c>
      <c r="D699" s="35" t="s">
        <v>693</v>
      </c>
      <c r="E699" s="36"/>
      <c r="F699" s="45"/>
      <c r="G699" s="37">
        <v>28</v>
      </c>
      <c r="H699" s="38">
        <f t="shared" si="12"/>
        <v>28</v>
      </c>
      <c r="I699" s="42"/>
    </row>
    <row r="700" ht="12" customHeight="1" spans="1:9">
      <c r="A700" s="28" t="s">
        <v>12</v>
      </c>
      <c r="B700" s="28" t="s">
        <v>690</v>
      </c>
      <c r="C700" s="45">
        <v>1</v>
      </c>
      <c r="D700" s="35" t="s">
        <v>694</v>
      </c>
      <c r="E700" s="36"/>
      <c r="F700" s="45"/>
      <c r="G700" s="37">
        <v>20</v>
      </c>
      <c r="H700" s="38">
        <f t="shared" si="12"/>
        <v>20</v>
      </c>
      <c r="I700" s="42"/>
    </row>
    <row r="701" ht="12" customHeight="1" spans="1:9">
      <c r="A701" s="28" t="s">
        <v>12</v>
      </c>
      <c r="B701" s="28" t="s">
        <v>690</v>
      </c>
      <c r="C701" s="45">
        <v>1</v>
      </c>
      <c r="D701" s="35" t="s">
        <v>695</v>
      </c>
      <c r="E701" s="36"/>
      <c r="F701" s="45"/>
      <c r="G701" s="37">
        <v>32</v>
      </c>
      <c r="H701" s="38">
        <f t="shared" si="12"/>
        <v>32</v>
      </c>
      <c r="I701" s="42"/>
    </row>
    <row r="702" ht="12" customHeight="1" spans="1:9">
      <c r="A702" s="28" t="s">
        <v>12</v>
      </c>
      <c r="B702" s="28" t="s">
        <v>690</v>
      </c>
      <c r="C702" s="45">
        <v>1</v>
      </c>
      <c r="D702" s="35" t="s">
        <v>696</v>
      </c>
      <c r="E702" s="36"/>
      <c r="F702" s="45"/>
      <c r="G702" s="37">
        <v>24</v>
      </c>
      <c r="H702" s="38">
        <f t="shared" si="12"/>
        <v>24</v>
      </c>
      <c r="I702" s="42"/>
    </row>
    <row r="703" ht="12" customHeight="1" spans="1:9">
      <c r="A703" s="28" t="s">
        <v>12</v>
      </c>
      <c r="B703" s="28" t="s">
        <v>690</v>
      </c>
      <c r="C703" s="45">
        <v>1</v>
      </c>
      <c r="D703" s="35" t="s">
        <v>697</v>
      </c>
      <c r="E703" s="36"/>
      <c r="F703" s="45"/>
      <c r="G703" s="37">
        <v>32</v>
      </c>
      <c r="H703" s="38">
        <f t="shared" si="12"/>
        <v>32</v>
      </c>
      <c r="I703" s="42"/>
    </row>
    <row r="704" ht="12" customHeight="1" spans="1:9">
      <c r="A704" s="28" t="s">
        <v>12</v>
      </c>
      <c r="B704" s="28" t="s">
        <v>690</v>
      </c>
      <c r="C704" s="45">
        <v>1</v>
      </c>
      <c r="D704" s="35" t="s">
        <v>698</v>
      </c>
      <c r="E704" s="36"/>
      <c r="F704" s="45"/>
      <c r="G704" s="37">
        <v>28</v>
      </c>
      <c r="H704" s="38">
        <f t="shared" si="12"/>
        <v>28</v>
      </c>
      <c r="I704" s="42"/>
    </row>
    <row r="705" ht="12" customHeight="1" spans="1:9">
      <c r="A705" s="28" t="s">
        <v>12</v>
      </c>
      <c r="B705" s="28" t="s">
        <v>690</v>
      </c>
      <c r="C705" s="45">
        <v>1</v>
      </c>
      <c r="D705" s="35" t="s">
        <v>699</v>
      </c>
      <c r="E705" s="36"/>
      <c r="F705" s="45"/>
      <c r="G705" s="37">
        <v>28</v>
      </c>
      <c r="H705" s="38">
        <f t="shared" si="12"/>
        <v>28</v>
      </c>
      <c r="I705" s="42"/>
    </row>
    <row r="706" ht="12" customHeight="1" spans="1:9">
      <c r="A706" s="28" t="s">
        <v>12</v>
      </c>
      <c r="B706" s="28" t="s">
        <v>690</v>
      </c>
      <c r="C706" s="45">
        <v>1</v>
      </c>
      <c r="D706" s="35" t="s">
        <v>700</v>
      </c>
      <c r="E706" s="36"/>
      <c r="F706" s="45"/>
      <c r="G706" s="37">
        <v>12</v>
      </c>
      <c r="H706" s="38">
        <f t="shared" si="12"/>
        <v>12</v>
      </c>
      <c r="I706" s="42"/>
    </row>
    <row r="707" ht="12" customHeight="1" spans="1:9">
      <c r="A707" s="28" t="s">
        <v>12</v>
      </c>
      <c r="B707" s="28" t="s">
        <v>690</v>
      </c>
      <c r="C707" s="45">
        <v>1</v>
      </c>
      <c r="D707" s="35" t="s">
        <v>701</v>
      </c>
      <c r="E707" s="36"/>
      <c r="F707" s="45"/>
      <c r="G707" s="37">
        <v>20</v>
      </c>
      <c r="H707" s="38">
        <f t="shared" si="12"/>
        <v>20</v>
      </c>
      <c r="I707" s="42"/>
    </row>
    <row r="708" ht="12" customHeight="1" spans="1:9">
      <c r="A708" s="28" t="s">
        <v>12</v>
      </c>
      <c r="B708" s="28" t="s">
        <v>690</v>
      </c>
      <c r="C708" s="45">
        <v>1</v>
      </c>
      <c r="D708" s="35" t="s">
        <v>702</v>
      </c>
      <c r="E708" s="36"/>
      <c r="F708" s="45"/>
      <c r="G708" s="37">
        <v>28</v>
      </c>
      <c r="H708" s="38">
        <f t="shared" si="12"/>
        <v>28</v>
      </c>
      <c r="I708" s="42"/>
    </row>
    <row r="709" ht="12" customHeight="1" spans="1:9">
      <c r="A709" s="28" t="s">
        <v>12</v>
      </c>
      <c r="B709" s="28" t="s">
        <v>690</v>
      </c>
      <c r="C709" s="45">
        <v>1</v>
      </c>
      <c r="D709" s="35" t="s">
        <v>703</v>
      </c>
      <c r="E709" s="36"/>
      <c r="F709" s="45"/>
      <c r="G709" s="37">
        <v>24</v>
      </c>
      <c r="H709" s="38">
        <f t="shared" si="12"/>
        <v>24</v>
      </c>
      <c r="I709" s="42"/>
    </row>
    <row r="710" ht="12" customHeight="1" spans="1:9">
      <c r="A710" s="28" t="s">
        <v>12</v>
      </c>
      <c r="B710" s="28" t="s">
        <v>690</v>
      </c>
      <c r="C710" s="45">
        <v>1</v>
      </c>
      <c r="D710" s="35" t="s">
        <v>704</v>
      </c>
      <c r="E710" s="36"/>
      <c r="F710" s="45"/>
      <c r="G710" s="37">
        <v>16</v>
      </c>
      <c r="H710" s="38">
        <f t="shared" si="12"/>
        <v>16</v>
      </c>
      <c r="I710" s="42"/>
    </row>
    <row r="711" ht="12" customHeight="1" spans="1:9">
      <c r="A711" s="28" t="s">
        <v>12</v>
      </c>
      <c r="B711" s="28" t="s">
        <v>690</v>
      </c>
      <c r="C711" s="45">
        <v>1</v>
      </c>
      <c r="D711" s="35" t="s">
        <v>705</v>
      </c>
      <c r="E711" s="36"/>
      <c r="F711" s="45"/>
      <c r="G711" s="37">
        <v>32</v>
      </c>
      <c r="H711" s="38">
        <f t="shared" si="12"/>
        <v>32</v>
      </c>
      <c r="I711" s="42"/>
    </row>
    <row r="712" ht="12" customHeight="1" spans="1:9">
      <c r="A712" s="28" t="s">
        <v>12</v>
      </c>
      <c r="B712" s="28" t="s">
        <v>690</v>
      </c>
      <c r="C712" s="45">
        <v>1</v>
      </c>
      <c r="D712" s="35" t="s">
        <v>706</v>
      </c>
      <c r="E712" s="36"/>
      <c r="F712" s="45"/>
      <c r="G712" s="37">
        <v>32</v>
      </c>
      <c r="H712" s="38">
        <f t="shared" si="12"/>
        <v>32</v>
      </c>
      <c r="I712" s="42"/>
    </row>
    <row r="713" ht="12" customHeight="1" spans="1:9">
      <c r="A713" s="28" t="s">
        <v>12</v>
      </c>
      <c r="B713" s="28" t="s">
        <v>690</v>
      </c>
      <c r="C713" s="45">
        <v>1</v>
      </c>
      <c r="D713" s="35" t="s">
        <v>707</v>
      </c>
      <c r="E713" s="36"/>
      <c r="F713" s="45"/>
      <c r="G713" s="37">
        <v>20</v>
      </c>
      <c r="H713" s="38">
        <f t="shared" si="12"/>
        <v>20</v>
      </c>
      <c r="I713" s="42"/>
    </row>
    <row r="714" ht="12" customHeight="1" spans="1:9">
      <c r="A714" s="28" t="s">
        <v>12</v>
      </c>
      <c r="B714" s="28" t="s">
        <v>690</v>
      </c>
      <c r="C714" s="45">
        <v>1</v>
      </c>
      <c r="D714" s="35" t="s">
        <v>708</v>
      </c>
      <c r="E714" s="36"/>
      <c r="F714" s="45"/>
      <c r="G714" s="37">
        <v>16</v>
      </c>
      <c r="H714" s="38">
        <f t="shared" si="12"/>
        <v>16</v>
      </c>
      <c r="I714" s="42"/>
    </row>
    <row r="715" ht="12" customHeight="1" spans="1:9">
      <c r="A715" s="28" t="s">
        <v>12</v>
      </c>
      <c r="B715" s="28" t="s">
        <v>690</v>
      </c>
      <c r="C715" s="45">
        <v>1</v>
      </c>
      <c r="D715" s="35" t="s">
        <v>709</v>
      </c>
      <c r="E715" s="36"/>
      <c r="F715" s="45"/>
      <c r="G715" s="37">
        <v>16</v>
      </c>
      <c r="H715" s="38">
        <f t="shared" si="12"/>
        <v>16</v>
      </c>
      <c r="I715" s="42"/>
    </row>
    <row r="716" ht="12" customHeight="1" spans="1:9">
      <c r="A716" s="28" t="s">
        <v>12</v>
      </c>
      <c r="B716" s="28" t="s">
        <v>690</v>
      </c>
      <c r="C716" s="45">
        <v>1</v>
      </c>
      <c r="D716" s="35" t="s">
        <v>710</v>
      </c>
      <c r="E716" s="36"/>
      <c r="F716" s="45"/>
      <c r="G716" s="37">
        <v>12</v>
      </c>
      <c r="H716" s="38">
        <f t="shared" si="12"/>
        <v>12</v>
      </c>
      <c r="I716" s="42"/>
    </row>
    <row r="717" ht="12" customHeight="1" spans="1:9">
      <c r="A717" s="28" t="s">
        <v>12</v>
      </c>
      <c r="B717" s="28" t="s">
        <v>690</v>
      </c>
      <c r="C717" s="45">
        <v>1</v>
      </c>
      <c r="D717" s="35" t="s">
        <v>711</v>
      </c>
      <c r="E717" s="36"/>
      <c r="F717" s="45"/>
      <c r="G717" s="37">
        <v>16</v>
      </c>
      <c r="H717" s="38">
        <f t="shared" si="12"/>
        <v>16</v>
      </c>
      <c r="I717" s="42"/>
    </row>
    <row r="718" ht="12" customHeight="1" spans="1:9">
      <c r="A718" s="28" t="s">
        <v>12</v>
      </c>
      <c r="B718" s="28" t="s">
        <v>690</v>
      </c>
      <c r="C718" s="45">
        <v>1</v>
      </c>
      <c r="D718" s="35" t="s">
        <v>712</v>
      </c>
      <c r="E718" s="36"/>
      <c r="F718" s="45"/>
      <c r="G718" s="37">
        <v>12</v>
      </c>
      <c r="H718" s="38">
        <f t="shared" si="12"/>
        <v>12</v>
      </c>
      <c r="I718" s="42"/>
    </row>
    <row r="719" ht="12" customHeight="1" spans="1:9">
      <c r="A719" s="28" t="s">
        <v>12</v>
      </c>
      <c r="B719" s="28" t="s">
        <v>690</v>
      </c>
      <c r="C719" s="45">
        <v>1</v>
      </c>
      <c r="D719" s="35" t="s">
        <v>713</v>
      </c>
      <c r="E719" s="36"/>
      <c r="F719" s="45"/>
      <c r="G719" s="37">
        <v>20</v>
      </c>
      <c r="H719" s="38">
        <f t="shared" si="12"/>
        <v>20</v>
      </c>
      <c r="I719" s="42"/>
    </row>
    <row r="720" ht="12" customHeight="1" spans="1:9">
      <c r="A720" s="28" t="s">
        <v>12</v>
      </c>
      <c r="B720" s="28" t="s">
        <v>690</v>
      </c>
      <c r="C720" s="45">
        <v>1</v>
      </c>
      <c r="D720" s="35" t="s">
        <v>714</v>
      </c>
      <c r="E720" s="36"/>
      <c r="F720" s="45"/>
      <c r="G720" s="37">
        <v>24</v>
      </c>
      <c r="H720" s="38">
        <f t="shared" si="12"/>
        <v>24</v>
      </c>
      <c r="I720" s="42"/>
    </row>
    <row r="721" ht="12" customHeight="1" spans="1:9">
      <c r="A721" s="28" t="s">
        <v>12</v>
      </c>
      <c r="B721" s="28" t="s">
        <v>690</v>
      </c>
      <c r="C721" s="45">
        <v>1</v>
      </c>
      <c r="D721" s="35" t="s">
        <v>715</v>
      </c>
      <c r="E721" s="36"/>
      <c r="F721" s="45"/>
      <c r="G721" s="37">
        <v>24</v>
      </c>
      <c r="H721" s="38">
        <f t="shared" si="12"/>
        <v>24</v>
      </c>
      <c r="I721" s="42"/>
    </row>
    <row r="722" ht="12" customHeight="1" spans="1:9">
      <c r="A722" s="28" t="s">
        <v>12</v>
      </c>
      <c r="B722" s="28" t="s">
        <v>690</v>
      </c>
      <c r="C722" s="45">
        <v>1</v>
      </c>
      <c r="D722" s="35" t="s">
        <v>716</v>
      </c>
      <c r="E722" s="36"/>
      <c r="F722" s="45"/>
      <c r="G722" s="37">
        <v>28</v>
      </c>
      <c r="H722" s="38">
        <f t="shared" si="12"/>
        <v>28</v>
      </c>
      <c r="I722" s="42"/>
    </row>
    <row r="723" ht="12" customHeight="1" spans="1:9">
      <c r="A723" s="28" t="s">
        <v>12</v>
      </c>
      <c r="B723" s="28" t="s">
        <v>690</v>
      </c>
      <c r="C723" s="45">
        <v>1</v>
      </c>
      <c r="D723" s="35" t="s">
        <v>717</v>
      </c>
      <c r="E723" s="36"/>
      <c r="F723" s="45"/>
      <c r="G723" s="37">
        <v>36</v>
      </c>
      <c r="H723" s="38">
        <f t="shared" si="12"/>
        <v>36</v>
      </c>
      <c r="I723" s="42"/>
    </row>
    <row r="724" ht="12" customHeight="1" spans="1:9">
      <c r="A724" s="28" t="s">
        <v>12</v>
      </c>
      <c r="B724" s="28" t="s">
        <v>690</v>
      </c>
      <c r="C724" s="45">
        <v>1</v>
      </c>
      <c r="D724" s="35" t="s">
        <v>718</v>
      </c>
      <c r="E724" s="36"/>
      <c r="F724" s="45"/>
      <c r="G724" s="37">
        <v>32</v>
      </c>
      <c r="H724" s="38">
        <f t="shared" si="12"/>
        <v>32</v>
      </c>
      <c r="I724" s="42"/>
    </row>
    <row r="725" ht="12" customHeight="1" spans="1:9">
      <c r="A725" s="28" t="s">
        <v>12</v>
      </c>
      <c r="B725" s="28" t="s">
        <v>690</v>
      </c>
      <c r="C725" s="45">
        <v>1</v>
      </c>
      <c r="D725" s="35" t="s">
        <v>719</v>
      </c>
      <c r="E725" s="36"/>
      <c r="F725" s="45"/>
      <c r="G725" s="37">
        <v>20</v>
      </c>
      <c r="H725" s="38">
        <f t="shared" si="12"/>
        <v>20</v>
      </c>
      <c r="I725" s="42"/>
    </row>
    <row r="726" ht="12" customHeight="1" spans="1:9">
      <c r="A726" s="28" t="s">
        <v>12</v>
      </c>
      <c r="B726" s="28" t="s">
        <v>690</v>
      </c>
      <c r="C726" s="45">
        <v>1</v>
      </c>
      <c r="D726" s="35" t="s">
        <v>720</v>
      </c>
      <c r="E726" s="36"/>
      <c r="F726" s="45"/>
      <c r="G726" s="37">
        <v>12</v>
      </c>
      <c r="H726" s="38">
        <f t="shared" si="12"/>
        <v>12</v>
      </c>
      <c r="I726" s="42"/>
    </row>
    <row r="727" ht="12" customHeight="1" spans="1:9">
      <c r="A727" s="28" t="s">
        <v>12</v>
      </c>
      <c r="B727" s="28" t="s">
        <v>690</v>
      </c>
      <c r="C727" s="45">
        <v>1</v>
      </c>
      <c r="D727" s="35" t="s">
        <v>721</v>
      </c>
      <c r="E727" s="36"/>
      <c r="F727" s="45"/>
      <c r="G727" s="37">
        <v>12</v>
      </c>
      <c r="H727" s="38">
        <f t="shared" si="12"/>
        <v>12</v>
      </c>
      <c r="I727" s="42"/>
    </row>
    <row r="728" ht="12" customHeight="1" spans="1:9">
      <c r="A728" s="28" t="s">
        <v>12</v>
      </c>
      <c r="B728" s="28" t="s">
        <v>690</v>
      </c>
      <c r="C728" s="45">
        <v>1</v>
      </c>
      <c r="D728" s="35" t="s">
        <v>722</v>
      </c>
      <c r="E728" s="36"/>
      <c r="F728" s="45"/>
      <c r="G728" s="37">
        <v>12</v>
      </c>
      <c r="H728" s="38">
        <f t="shared" si="12"/>
        <v>12</v>
      </c>
      <c r="I728" s="42"/>
    </row>
    <row r="729" ht="12" customHeight="1" spans="1:9">
      <c r="A729" s="28" t="s">
        <v>12</v>
      </c>
      <c r="B729" s="28" t="s">
        <v>690</v>
      </c>
      <c r="C729" s="45">
        <v>1</v>
      </c>
      <c r="D729" s="35" t="s">
        <v>723</v>
      </c>
      <c r="E729" s="36"/>
      <c r="F729" s="45"/>
      <c r="G729" s="37">
        <v>20</v>
      </c>
      <c r="H729" s="38">
        <f t="shared" si="12"/>
        <v>20</v>
      </c>
      <c r="I729" s="42"/>
    </row>
    <row r="730" ht="12" customHeight="1" spans="1:9">
      <c r="A730" s="28" t="s">
        <v>12</v>
      </c>
      <c r="B730" s="28" t="s">
        <v>690</v>
      </c>
      <c r="C730" s="45">
        <v>1</v>
      </c>
      <c r="D730" s="35" t="s">
        <v>724</v>
      </c>
      <c r="E730" s="36"/>
      <c r="F730" s="45"/>
      <c r="G730" s="37">
        <v>32</v>
      </c>
      <c r="H730" s="38">
        <f t="shared" si="12"/>
        <v>32</v>
      </c>
      <c r="I730" s="42"/>
    </row>
    <row r="731" ht="12" customHeight="1" spans="1:9">
      <c r="A731" s="28" t="s">
        <v>12</v>
      </c>
      <c r="B731" s="28" t="s">
        <v>690</v>
      </c>
      <c r="C731" s="45">
        <v>1</v>
      </c>
      <c r="D731" s="35" t="s">
        <v>725</v>
      </c>
      <c r="E731" s="36"/>
      <c r="F731" s="45"/>
      <c r="G731" s="37">
        <v>32</v>
      </c>
      <c r="H731" s="38">
        <f t="shared" si="12"/>
        <v>32</v>
      </c>
      <c r="I731" s="42"/>
    </row>
    <row r="732" ht="12" customHeight="1" spans="1:9">
      <c r="A732" s="28" t="s">
        <v>12</v>
      </c>
      <c r="B732" s="28" t="s">
        <v>690</v>
      </c>
      <c r="C732" s="45">
        <v>1</v>
      </c>
      <c r="D732" s="35" t="s">
        <v>726</v>
      </c>
      <c r="E732" s="36"/>
      <c r="F732" s="45"/>
      <c r="G732" s="37">
        <v>20</v>
      </c>
      <c r="H732" s="38">
        <f t="shared" si="12"/>
        <v>20</v>
      </c>
      <c r="I732" s="42"/>
    </row>
    <row r="733" ht="12" customHeight="1" spans="1:9">
      <c r="A733" s="28" t="s">
        <v>12</v>
      </c>
      <c r="B733" s="28" t="s">
        <v>690</v>
      </c>
      <c r="C733" s="45">
        <v>1</v>
      </c>
      <c r="D733" s="35" t="s">
        <v>727</v>
      </c>
      <c r="E733" s="36"/>
      <c r="F733" s="45"/>
      <c r="G733" s="37">
        <v>16</v>
      </c>
      <c r="H733" s="38">
        <f t="shared" si="12"/>
        <v>16</v>
      </c>
      <c r="I733" s="42"/>
    </row>
    <row r="734" ht="12" customHeight="1" spans="1:9">
      <c r="A734" s="28" t="s">
        <v>12</v>
      </c>
      <c r="B734" s="28" t="s">
        <v>690</v>
      </c>
      <c r="C734" s="45">
        <v>1</v>
      </c>
      <c r="D734" s="35" t="s">
        <v>728</v>
      </c>
      <c r="E734" s="36"/>
      <c r="F734" s="45"/>
      <c r="G734" s="37">
        <v>12</v>
      </c>
      <c r="H734" s="38">
        <f t="shared" si="12"/>
        <v>12</v>
      </c>
      <c r="I734" s="42"/>
    </row>
    <row r="735" ht="12" customHeight="1" spans="1:9">
      <c r="A735" s="28" t="s">
        <v>12</v>
      </c>
      <c r="B735" s="28" t="s">
        <v>690</v>
      </c>
      <c r="C735" s="45">
        <v>1</v>
      </c>
      <c r="D735" s="35" t="s">
        <v>729</v>
      </c>
      <c r="E735" s="36"/>
      <c r="F735" s="45"/>
      <c r="G735" s="37">
        <v>12</v>
      </c>
      <c r="H735" s="38">
        <f t="shared" si="12"/>
        <v>12</v>
      </c>
      <c r="I735" s="42"/>
    </row>
    <row r="736" ht="12" customHeight="1" spans="1:9">
      <c r="A736" s="28" t="s">
        <v>12</v>
      </c>
      <c r="B736" s="28" t="s">
        <v>690</v>
      </c>
      <c r="C736" s="45">
        <v>1</v>
      </c>
      <c r="D736" s="35" t="s">
        <v>730</v>
      </c>
      <c r="E736" s="36"/>
      <c r="F736" s="45"/>
      <c r="G736" s="37">
        <v>24</v>
      </c>
      <c r="H736" s="38">
        <f t="shared" si="12"/>
        <v>24</v>
      </c>
      <c r="I736" s="42"/>
    </row>
    <row r="737" ht="12" customHeight="1" spans="1:9">
      <c r="A737" s="28" t="s">
        <v>12</v>
      </c>
      <c r="B737" s="28" t="s">
        <v>690</v>
      </c>
      <c r="C737" s="45">
        <v>1</v>
      </c>
      <c r="D737" s="35" t="s">
        <v>574</v>
      </c>
      <c r="E737" s="36"/>
      <c r="F737" s="45"/>
      <c r="G737" s="37">
        <v>20</v>
      </c>
      <c r="H737" s="38">
        <f t="shared" si="12"/>
        <v>20</v>
      </c>
      <c r="I737" s="42"/>
    </row>
    <row r="738" ht="12" customHeight="1" spans="1:9">
      <c r="A738" s="28" t="s">
        <v>12</v>
      </c>
      <c r="B738" s="28" t="s">
        <v>690</v>
      </c>
      <c r="C738" s="45">
        <v>1</v>
      </c>
      <c r="D738" s="35" t="s">
        <v>731</v>
      </c>
      <c r="E738" s="36"/>
      <c r="F738" s="45"/>
      <c r="G738" s="37">
        <v>32</v>
      </c>
      <c r="H738" s="38">
        <f t="shared" si="12"/>
        <v>32</v>
      </c>
      <c r="I738" s="42"/>
    </row>
    <row r="739" ht="12" customHeight="1" spans="1:9">
      <c r="A739" s="28" t="s">
        <v>12</v>
      </c>
      <c r="B739" s="28" t="s">
        <v>690</v>
      </c>
      <c r="C739" s="45">
        <v>1</v>
      </c>
      <c r="D739" s="35" t="s">
        <v>732</v>
      </c>
      <c r="E739" s="36"/>
      <c r="F739" s="45"/>
      <c r="G739" s="37">
        <v>16</v>
      </c>
      <c r="H739" s="38">
        <f t="shared" si="12"/>
        <v>16</v>
      </c>
      <c r="I739" s="42"/>
    </row>
    <row r="740" ht="12" customHeight="1" spans="1:9">
      <c r="A740" s="28" t="s">
        <v>12</v>
      </c>
      <c r="B740" s="28" t="s">
        <v>690</v>
      </c>
      <c r="C740" s="45">
        <v>1</v>
      </c>
      <c r="D740" s="35" t="s">
        <v>733</v>
      </c>
      <c r="E740" s="36"/>
      <c r="F740" s="45"/>
      <c r="G740" s="37">
        <v>40</v>
      </c>
      <c r="H740" s="38">
        <f t="shared" si="12"/>
        <v>40</v>
      </c>
      <c r="I740" s="42"/>
    </row>
    <row r="741" ht="12" customHeight="1" spans="1:9">
      <c r="A741" s="28" t="s">
        <v>12</v>
      </c>
      <c r="B741" s="28" t="s">
        <v>690</v>
      </c>
      <c r="C741" s="45">
        <v>1</v>
      </c>
      <c r="D741" s="35" t="s">
        <v>734</v>
      </c>
      <c r="E741" s="36"/>
      <c r="F741" s="45"/>
      <c r="G741" s="37">
        <v>20</v>
      </c>
      <c r="H741" s="38">
        <f t="shared" si="12"/>
        <v>20</v>
      </c>
      <c r="I741" s="42"/>
    </row>
    <row r="742" ht="12" customHeight="1" spans="1:9">
      <c r="A742" s="28" t="s">
        <v>12</v>
      </c>
      <c r="B742" s="28" t="s">
        <v>690</v>
      </c>
      <c r="C742" s="45">
        <v>1</v>
      </c>
      <c r="D742" s="35" t="s">
        <v>735</v>
      </c>
      <c r="E742" s="36"/>
      <c r="F742" s="45"/>
      <c r="G742" s="37">
        <v>32</v>
      </c>
      <c r="H742" s="38">
        <f t="shared" si="12"/>
        <v>32</v>
      </c>
      <c r="I742" s="42"/>
    </row>
    <row r="743" ht="12" customHeight="1" spans="1:9">
      <c r="A743" s="28" t="s">
        <v>12</v>
      </c>
      <c r="B743" s="28" t="s">
        <v>690</v>
      </c>
      <c r="C743" s="45">
        <v>1</v>
      </c>
      <c r="D743" s="35" t="s">
        <v>736</v>
      </c>
      <c r="E743" s="36"/>
      <c r="F743" s="45"/>
      <c r="G743" s="37">
        <v>16</v>
      </c>
      <c r="H743" s="38">
        <f t="shared" si="12"/>
        <v>16</v>
      </c>
      <c r="I743" s="42"/>
    </row>
    <row r="744" ht="12" customHeight="1" spans="1:9">
      <c r="A744" s="28" t="s">
        <v>12</v>
      </c>
      <c r="B744" s="28" t="s">
        <v>690</v>
      </c>
      <c r="C744" s="45">
        <v>1</v>
      </c>
      <c r="D744" s="35" t="s">
        <v>737</v>
      </c>
      <c r="E744" s="36"/>
      <c r="F744" s="45"/>
      <c r="G744" s="37">
        <v>12</v>
      </c>
      <c r="H744" s="38">
        <f t="shared" si="12"/>
        <v>12</v>
      </c>
      <c r="I744" s="42"/>
    </row>
    <row r="745" ht="12" customHeight="1" spans="1:9">
      <c r="A745" s="28" t="s">
        <v>12</v>
      </c>
      <c r="B745" s="28" t="s">
        <v>690</v>
      </c>
      <c r="C745" s="45">
        <v>1</v>
      </c>
      <c r="D745" s="35" t="s">
        <v>738</v>
      </c>
      <c r="E745" s="36"/>
      <c r="F745" s="45"/>
      <c r="G745" s="37">
        <v>16</v>
      </c>
      <c r="H745" s="38">
        <f t="shared" si="12"/>
        <v>16</v>
      </c>
      <c r="I745" s="42"/>
    </row>
    <row r="746" ht="12" customHeight="1" spans="1:9">
      <c r="A746" s="28" t="s">
        <v>12</v>
      </c>
      <c r="B746" s="28" t="s">
        <v>690</v>
      </c>
      <c r="C746" s="45">
        <v>1</v>
      </c>
      <c r="D746" s="35" t="s">
        <v>739</v>
      </c>
      <c r="E746" s="36"/>
      <c r="F746" s="45"/>
      <c r="G746" s="37">
        <v>12</v>
      </c>
      <c r="H746" s="38">
        <f t="shared" si="12"/>
        <v>12</v>
      </c>
      <c r="I746" s="42"/>
    </row>
    <row r="747" ht="12" customHeight="1" spans="1:9">
      <c r="A747" s="28" t="s">
        <v>12</v>
      </c>
      <c r="B747" s="28" t="s">
        <v>690</v>
      </c>
      <c r="C747" s="45">
        <v>1</v>
      </c>
      <c r="D747" s="35" t="s">
        <v>740</v>
      </c>
      <c r="E747" s="36"/>
      <c r="F747" s="45"/>
      <c r="G747" s="37">
        <v>12</v>
      </c>
      <c r="H747" s="38">
        <f t="shared" si="12"/>
        <v>12</v>
      </c>
      <c r="I747" s="42"/>
    </row>
    <row r="748" ht="12" customHeight="1" spans="1:9">
      <c r="A748" s="28" t="s">
        <v>12</v>
      </c>
      <c r="B748" s="28" t="s">
        <v>690</v>
      </c>
      <c r="C748" s="45">
        <v>1</v>
      </c>
      <c r="D748" s="35" t="s">
        <v>741</v>
      </c>
      <c r="E748" s="36"/>
      <c r="F748" s="45"/>
      <c r="G748" s="37">
        <v>12</v>
      </c>
      <c r="H748" s="38">
        <f t="shared" si="12"/>
        <v>12</v>
      </c>
      <c r="I748" s="42"/>
    </row>
    <row r="749" ht="12" customHeight="1" spans="1:9">
      <c r="A749" s="28" t="s">
        <v>12</v>
      </c>
      <c r="B749" s="28" t="s">
        <v>690</v>
      </c>
      <c r="C749" s="45">
        <v>1</v>
      </c>
      <c r="D749" s="35" t="s">
        <v>742</v>
      </c>
      <c r="E749" s="36"/>
      <c r="F749" s="45"/>
      <c r="G749" s="37">
        <v>12</v>
      </c>
      <c r="H749" s="38">
        <f t="shared" si="12"/>
        <v>12</v>
      </c>
      <c r="I749" s="42"/>
    </row>
    <row r="750" ht="12" customHeight="1" spans="1:9">
      <c r="A750" s="28" t="s">
        <v>12</v>
      </c>
      <c r="B750" s="28" t="s">
        <v>690</v>
      </c>
      <c r="C750" s="45">
        <v>1</v>
      </c>
      <c r="D750" s="35" t="s">
        <v>743</v>
      </c>
      <c r="E750" s="36"/>
      <c r="F750" s="45"/>
      <c r="G750" s="37">
        <v>12</v>
      </c>
      <c r="H750" s="38">
        <f t="shared" si="12"/>
        <v>12</v>
      </c>
      <c r="I750" s="42"/>
    </row>
    <row r="751" ht="12" customHeight="1" spans="1:9">
      <c r="A751" s="28" t="s">
        <v>12</v>
      </c>
      <c r="B751" s="28" t="s">
        <v>690</v>
      </c>
      <c r="C751" s="45">
        <v>1</v>
      </c>
      <c r="D751" s="35" t="s">
        <v>744</v>
      </c>
      <c r="E751" s="36"/>
      <c r="F751" s="45"/>
      <c r="G751" s="37">
        <v>12</v>
      </c>
      <c r="H751" s="38">
        <f t="shared" si="12"/>
        <v>12</v>
      </c>
      <c r="I751" s="42"/>
    </row>
    <row r="752" ht="12" customHeight="1" spans="1:9">
      <c r="A752" s="28" t="s">
        <v>12</v>
      </c>
      <c r="B752" s="28" t="s">
        <v>690</v>
      </c>
      <c r="C752" s="45">
        <v>1</v>
      </c>
      <c r="D752" s="35" t="s">
        <v>745</v>
      </c>
      <c r="E752" s="36"/>
      <c r="F752" s="45"/>
      <c r="G752" s="37">
        <v>18</v>
      </c>
      <c r="H752" s="38">
        <f t="shared" si="12"/>
        <v>18</v>
      </c>
      <c r="I752" s="42"/>
    </row>
    <row r="753" ht="12" customHeight="1" spans="1:9">
      <c r="A753" s="28" t="s">
        <v>12</v>
      </c>
      <c r="B753" s="28" t="s">
        <v>690</v>
      </c>
      <c r="C753" s="45">
        <v>1</v>
      </c>
      <c r="D753" s="35" t="s">
        <v>746</v>
      </c>
      <c r="E753" s="36"/>
      <c r="F753" s="45"/>
      <c r="G753" s="37">
        <v>16</v>
      </c>
      <c r="H753" s="38">
        <f t="shared" si="12"/>
        <v>16</v>
      </c>
      <c r="I753" s="42"/>
    </row>
    <row r="754" ht="12" customHeight="1" spans="1:9">
      <c r="A754" s="28" t="s">
        <v>12</v>
      </c>
      <c r="B754" s="28" t="s">
        <v>690</v>
      </c>
      <c r="C754" s="45">
        <v>1</v>
      </c>
      <c r="D754" s="35" t="s">
        <v>747</v>
      </c>
      <c r="E754" s="36"/>
      <c r="F754" s="45"/>
      <c r="G754" s="37">
        <v>16</v>
      </c>
      <c r="H754" s="38">
        <f t="shared" si="12"/>
        <v>16</v>
      </c>
      <c r="I754" s="42"/>
    </row>
    <row r="755" ht="12" customHeight="1" spans="1:9">
      <c r="A755" s="28" t="s">
        <v>12</v>
      </c>
      <c r="B755" s="28" t="s">
        <v>690</v>
      </c>
      <c r="C755" s="45">
        <v>1</v>
      </c>
      <c r="D755" s="35" t="s">
        <v>748</v>
      </c>
      <c r="E755" s="36"/>
      <c r="F755" s="45"/>
      <c r="G755" s="37">
        <v>20</v>
      </c>
      <c r="H755" s="38">
        <f t="shared" si="12"/>
        <v>20</v>
      </c>
      <c r="I755" s="42"/>
    </row>
    <row r="756" ht="12" customHeight="1" spans="1:9">
      <c r="A756" s="28" t="s">
        <v>12</v>
      </c>
      <c r="B756" s="28" t="s">
        <v>690</v>
      </c>
      <c r="C756" s="45">
        <v>1</v>
      </c>
      <c r="D756" s="35" t="s">
        <v>749</v>
      </c>
      <c r="E756" s="36"/>
      <c r="F756" s="45"/>
      <c r="G756" s="37">
        <v>8</v>
      </c>
      <c r="H756" s="38">
        <f t="shared" si="12"/>
        <v>8</v>
      </c>
      <c r="I756" s="42"/>
    </row>
    <row r="757" ht="12" customHeight="1" spans="1:9">
      <c r="A757" s="28" t="s">
        <v>12</v>
      </c>
      <c r="B757" s="28" t="s">
        <v>690</v>
      </c>
      <c r="C757" s="45">
        <v>1</v>
      </c>
      <c r="D757" s="35" t="s">
        <v>750</v>
      </c>
      <c r="E757" s="36"/>
      <c r="F757" s="45"/>
      <c r="G757" s="37">
        <v>8</v>
      </c>
      <c r="H757" s="38">
        <f t="shared" si="12"/>
        <v>8</v>
      </c>
      <c r="I757" s="42"/>
    </row>
    <row r="758" ht="12" customHeight="1" spans="1:9">
      <c r="A758" s="28" t="s">
        <v>12</v>
      </c>
      <c r="B758" s="28" t="s">
        <v>690</v>
      </c>
      <c r="C758" s="45">
        <v>2</v>
      </c>
      <c r="D758" s="35" t="s">
        <v>751</v>
      </c>
      <c r="E758" s="36"/>
      <c r="F758" s="45"/>
      <c r="G758" s="37">
        <v>24</v>
      </c>
      <c r="H758" s="38">
        <f t="shared" si="12"/>
        <v>24</v>
      </c>
      <c r="I758" s="42"/>
    </row>
    <row r="759" ht="12" customHeight="1" spans="1:9">
      <c r="A759" s="28" t="s">
        <v>12</v>
      </c>
      <c r="B759" s="28" t="s">
        <v>690</v>
      </c>
      <c r="C759" s="45">
        <v>2</v>
      </c>
      <c r="D759" s="35" t="s">
        <v>752</v>
      </c>
      <c r="E759" s="36"/>
      <c r="F759" s="45"/>
      <c r="G759" s="37">
        <v>12</v>
      </c>
      <c r="H759" s="38">
        <f t="shared" si="12"/>
        <v>12</v>
      </c>
      <c r="I759" s="42"/>
    </row>
    <row r="760" ht="12" customHeight="1" spans="1:9">
      <c r="A760" s="28" t="s">
        <v>12</v>
      </c>
      <c r="B760" s="28" t="s">
        <v>690</v>
      </c>
      <c r="C760" s="45">
        <v>2</v>
      </c>
      <c r="D760" s="35" t="s">
        <v>753</v>
      </c>
      <c r="E760" s="36"/>
      <c r="F760" s="45"/>
      <c r="G760" s="37">
        <v>16</v>
      </c>
      <c r="H760" s="38">
        <f t="shared" si="12"/>
        <v>16</v>
      </c>
      <c r="I760" s="42"/>
    </row>
    <row r="761" ht="12" customHeight="1" spans="1:9">
      <c r="A761" s="28" t="s">
        <v>12</v>
      </c>
      <c r="B761" s="28" t="s">
        <v>690</v>
      </c>
      <c r="C761" s="45">
        <v>2</v>
      </c>
      <c r="D761" s="35" t="s">
        <v>754</v>
      </c>
      <c r="E761" s="36"/>
      <c r="F761" s="45"/>
      <c r="G761" s="37">
        <v>34</v>
      </c>
      <c r="H761" s="38">
        <f t="shared" ref="H761:H824" si="13">F761+G761</f>
        <v>34</v>
      </c>
      <c r="I761" s="42"/>
    </row>
    <row r="762" ht="12" customHeight="1" spans="1:9">
      <c r="A762" s="28" t="s">
        <v>12</v>
      </c>
      <c r="B762" s="28" t="s">
        <v>690</v>
      </c>
      <c r="C762" s="45">
        <v>2</v>
      </c>
      <c r="D762" s="35" t="s">
        <v>755</v>
      </c>
      <c r="E762" s="36"/>
      <c r="F762" s="45"/>
      <c r="G762" s="37">
        <v>20</v>
      </c>
      <c r="H762" s="38">
        <f t="shared" si="13"/>
        <v>20</v>
      </c>
      <c r="I762" s="42"/>
    </row>
    <row r="763" ht="12" customHeight="1" spans="1:9">
      <c r="A763" s="28" t="s">
        <v>12</v>
      </c>
      <c r="B763" s="28" t="s">
        <v>690</v>
      </c>
      <c r="C763" s="45">
        <v>2</v>
      </c>
      <c r="D763" s="35" t="s">
        <v>756</v>
      </c>
      <c r="E763" s="36"/>
      <c r="F763" s="45"/>
      <c r="G763" s="37">
        <v>12</v>
      </c>
      <c r="H763" s="38">
        <f t="shared" si="13"/>
        <v>12</v>
      </c>
      <c r="I763" s="42"/>
    </row>
    <row r="764" ht="12" customHeight="1" spans="1:9">
      <c r="A764" s="28" t="s">
        <v>12</v>
      </c>
      <c r="B764" s="28" t="s">
        <v>690</v>
      </c>
      <c r="C764" s="45">
        <v>2</v>
      </c>
      <c r="D764" s="35" t="s">
        <v>757</v>
      </c>
      <c r="E764" s="36"/>
      <c r="F764" s="45"/>
      <c r="G764" s="37">
        <v>12</v>
      </c>
      <c r="H764" s="38">
        <f t="shared" si="13"/>
        <v>12</v>
      </c>
      <c r="I764" s="42"/>
    </row>
    <row r="765" ht="12" customHeight="1" spans="1:9">
      <c r="A765" s="28" t="s">
        <v>12</v>
      </c>
      <c r="B765" s="28" t="s">
        <v>690</v>
      </c>
      <c r="C765" s="45">
        <v>2</v>
      </c>
      <c r="D765" s="35" t="s">
        <v>758</v>
      </c>
      <c r="E765" s="36"/>
      <c r="F765" s="45"/>
      <c r="G765" s="37">
        <v>28</v>
      </c>
      <c r="H765" s="38">
        <f t="shared" si="13"/>
        <v>28</v>
      </c>
      <c r="I765" s="42"/>
    </row>
    <row r="766" ht="12" customHeight="1" spans="1:9">
      <c r="A766" s="28" t="s">
        <v>12</v>
      </c>
      <c r="B766" s="28" t="s">
        <v>690</v>
      </c>
      <c r="C766" s="45">
        <v>2</v>
      </c>
      <c r="D766" s="35" t="s">
        <v>759</v>
      </c>
      <c r="E766" s="36"/>
      <c r="F766" s="45"/>
      <c r="G766" s="37">
        <v>32</v>
      </c>
      <c r="H766" s="38">
        <f t="shared" si="13"/>
        <v>32</v>
      </c>
      <c r="I766" s="42"/>
    </row>
    <row r="767" ht="12" customHeight="1" spans="1:9">
      <c r="A767" s="28" t="s">
        <v>12</v>
      </c>
      <c r="B767" s="28" t="s">
        <v>690</v>
      </c>
      <c r="C767" s="45">
        <v>2</v>
      </c>
      <c r="D767" s="35" t="s">
        <v>760</v>
      </c>
      <c r="E767" s="36"/>
      <c r="F767" s="45"/>
      <c r="G767" s="37">
        <v>20</v>
      </c>
      <c r="H767" s="38">
        <f t="shared" si="13"/>
        <v>20</v>
      </c>
      <c r="I767" s="42"/>
    </row>
    <row r="768" ht="12" customHeight="1" spans="1:9">
      <c r="A768" s="28" t="s">
        <v>12</v>
      </c>
      <c r="B768" s="28" t="s">
        <v>690</v>
      </c>
      <c r="C768" s="45">
        <v>2</v>
      </c>
      <c r="D768" s="35" t="s">
        <v>761</v>
      </c>
      <c r="E768" s="36"/>
      <c r="F768" s="45"/>
      <c r="G768" s="37">
        <v>12</v>
      </c>
      <c r="H768" s="38">
        <f t="shared" si="13"/>
        <v>12</v>
      </c>
      <c r="I768" s="42"/>
    </row>
    <row r="769" ht="12" customHeight="1" spans="1:9">
      <c r="A769" s="28" t="s">
        <v>12</v>
      </c>
      <c r="B769" s="28" t="s">
        <v>690</v>
      </c>
      <c r="C769" s="45">
        <v>2</v>
      </c>
      <c r="D769" s="35" t="s">
        <v>762</v>
      </c>
      <c r="E769" s="36"/>
      <c r="F769" s="45"/>
      <c r="G769" s="37">
        <v>24</v>
      </c>
      <c r="H769" s="38">
        <f t="shared" si="13"/>
        <v>24</v>
      </c>
      <c r="I769" s="42"/>
    </row>
    <row r="770" ht="12" customHeight="1" spans="1:9">
      <c r="A770" s="28" t="s">
        <v>12</v>
      </c>
      <c r="B770" s="28" t="s">
        <v>690</v>
      </c>
      <c r="C770" s="45">
        <v>2</v>
      </c>
      <c r="D770" s="35" t="s">
        <v>763</v>
      </c>
      <c r="E770" s="36"/>
      <c r="F770" s="45"/>
      <c r="G770" s="37">
        <v>12</v>
      </c>
      <c r="H770" s="38">
        <f t="shared" si="13"/>
        <v>12</v>
      </c>
      <c r="I770" s="42"/>
    </row>
    <row r="771" ht="12" customHeight="1" spans="1:9">
      <c r="A771" s="28" t="s">
        <v>12</v>
      </c>
      <c r="B771" s="28" t="s">
        <v>690</v>
      </c>
      <c r="C771" s="45">
        <v>2</v>
      </c>
      <c r="D771" s="35" t="s">
        <v>764</v>
      </c>
      <c r="E771" s="36"/>
      <c r="F771" s="45"/>
      <c r="G771" s="37">
        <v>32</v>
      </c>
      <c r="H771" s="38">
        <f t="shared" si="13"/>
        <v>32</v>
      </c>
      <c r="I771" s="42"/>
    </row>
    <row r="772" ht="12" customHeight="1" spans="1:9">
      <c r="A772" s="28" t="s">
        <v>12</v>
      </c>
      <c r="B772" s="28" t="s">
        <v>690</v>
      </c>
      <c r="C772" s="45">
        <v>2</v>
      </c>
      <c r="D772" s="35" t="s">
        <v>765</v>
      </c>
      <c r="E772" s="36"/>
      <c r="F772" s="45"/>
      <c r="G772" s="37">
        <v>32</v>
      </c>
      <c r="H772" s="38">
        <f t="shared" si="13"/>
        <v>32</v>
      </c>
      <c r="I772" s="42"/>
    </row>
    <row r="773" ht="12" customHeight="1" spans="1:9">
      <c r="A773" s="28" t="s">
        <v>12</v>
      </c>
      <c r="B773" s="28" t="s">
        <v>690</v>
      </c>
      <c r="C773" s="45">
        <v>2</v>
      </c>
      <c r="D773" s="35" t="s">
        <v>586</v>
      </c>
      <c r="E773" s="36"/>
      <c r="F773" s="45"/>
      <c r="G773" s="37">
        <v>32</v>
      </c>
      <c r="H773" s="38">
        <f t="shared" si="13"/>
        <v>32</v>
      </c>
      <c r="I773" s="42"/>
    </row>
    <row r="774" ht="12" customHeight="1" spans="1:9">
      <c r="A774" s="28" t="s">
        <v>12</v>
      </c>
      <c r="B774" s="28" t="s">
        <v>690</v>
      </c>
      <c r="C774" s="45">
        <v>2</v>
      </c>
      <c r="D774" s="35" t="s">
        <v>766</v>
      </c>
      <c r="E774" s="36"/>
      <c r="F774" s="45"/>
      <c r="G774" s="37">
        <v>32</v>
      </c>
      <c r="H774" s="38">
        <f t="shared" si="13"/>
        <v>32</v>
      </c>
      <c r="I774" s="42"/>
    </row>
    <row r="775" ht="12" customHeight="1" spans="1:9">
      <c r="A775" s="28" t="s">
        <v>12</v>
      </c>
      <c r="B775" s="28" t="s">
        <v>690</v>
      </c>
      <c r="C775" s="45">
        <v>2</v>
      </c>
      <c r="D775" s="35" t="s">
        <v>767</v>
      </c>
      <c r="E775" s="36"/>
      <c r="F775" s="45"/>
      <c r="G775" s="37">
        <v>16</v>
      </c>
      <c r="H775" s="38">
        <f t="shared" si="13"/>
        <v>16</v>
      </c>
      <c r="I775" s="42"/>
    </row>
    <row r="776" ht="12" customHeight="1" spans="1:9">
      <c r="A776" s="28" t="s">
        <v>12</v>
      </c>
      <c r="B776" s="28" t="s">
        <v>690</v>
      </c>
      <c r="C776" s="45">
        <v>2</v>
      </c>
      <c r="D776" s="35" t="s">
        <v>768</v>
      </c>
      <c r="E776" s="36"/>
      <c r="F776" s="45"/>
      <c r="G776" s="37">
        <v>24</v>
      </c>
      <c r="H776" s="38">
        <f t="shared" si="13"/>
        <v>24</v>
      </c>
      <c r="I776" s="42"/>
    </row>
    <row r="777" ht="12" customHeight="1" spans="1:9">
      <c r="A777" s="28" t="s">
        <v>12</v>
      </c>
      <c r="B777" s="28" t="s">
        <v>690</v>
      </c>
      <c r="C777" s="45">
        <v>2</v>
      </c>
      <c r="D777" s="35" t="s">
        <v>769</v>
      </c>
      <c r="E777" s="36"/>
      <c r="F777" s="45"/>
      <c r="G777" s="37">
        <v>24</v>
      </c>
      <c r="H777" s="38">
        <f t="shared" si="13"/>
        <v>24</v>
      </c>
      <c r="I777" s="42"/>
    </row>
    <row r="778" ht="12" customHeight="1" spans="1:9">
      <c r="A778" s="28" t="s">
        <v>12</v>
      </c>
      <c r="B778" s="28" t="s">
        <v>690</v>
      </c>
      <c r="C778" s="45">
        <v>2</v>
      </c>
      <c r="D778" s="35" t="s">
        <v>770</v>
      </c>
      <c r="E778" s="36"/>
      <c r="F778" s="45"/>
      <c r="G778" s="37">
        <v>16</v>
      </c>
      <c r="H778" s="38">
        <f t="shared" si="13"/>
        <v>16</v>
      </c>
      <c r="I778" s="42"/>
    </row>
    <row r="779" ht="12" customHeight="1" spans="1:9">
      <c r="A779" s="28" t="s">
        <v>12</v>
      </c>
      <c r="B779" s="28" t="s">
        <v>690</v>
      </c>
      <c r="C779" s="45">
        <v>2</v>
      </c>
      <c r="D779" s="35" t="s">
        <v>771</v>
      </c>
      <c r="E779" s="36"/>
      <c r="F779" s="45"/>
      <c r="G779" s="37">
        <v>32</v>
      </c>
      <c r="H779" s="38">
        <f t="shared" si="13"/>
        <v>32</v>
      </c>
      <c r="I779" s="42"/>
    </row>
    <row r="780" ht="12" customHeight="1" spans="1:9">
      <c r="A780" s="28" t="s">
        <v>12</v>
      </c>
      <c r="B780" s="28" t="s">
        <v>690</v>
      </c>
      <c r="C780" s="45">
        <v>2</v>
      </c>
      <c r="D780" s="35" t="s">
        <v>772</v>
      </c>
      <c r="E780" s="36"/>
      <c r="F780" s="45"/>
      <c r="G780" s="37">
        <v>32</v>
      </c>
      <c r="H780" s="38">
        <f t="shared" si="13"/>
        <v>32</v>
      </c>
      <c r="I780" s="42"/>
    </row>
    <row r="781" ht="12" customHeight="1" spans="1:9">
      <c r="A781" s="28" t="s">
        <v>12</v>
      </c>
      <c r="B781" s="28" t="s">
        <v>690</v>
      </c>
      <c r="C781" s="45">
        <v>2</v>
      </c>
      <c r="D781" s="35" t="s">
        <v>773</v>
      </c>
      <c r="E781" s="36"/>
      <c r="F781" s="45"/>
      <c r="G781" s="37">
        <v>12</v>
      </c>
      <c r="H781" s="38">
        <f t="shared" si="13"/>
        <v>12</v>
      </c>
      <c r="I781" s="42"/>
    </row>
    <row r="782" ht="12" customHeight="1" spans="1:9">
      <c r="A782" s="28" t="s">
        <v>12</v>
      </c>
      <c r="B782" s="28" t="s">
        <v>690</v>
      </c>
      <c r="C782" s="45">
        <v>2</v>
      </c>
      <c r="D782" s="35" t="s">
        <v>774</v>
      </c>
      <c r="E782" s="36"/>
      <c r="F782" s="45"/>
      <c r="G782" s="37">
        <v>32</v>
      </c>
      <c r="H782" s="38">
        <f t="shared" si="13"/>
        <v>32</v>
      </c>
      <c r="I782" s="42"/>
    </row>
    <row r="783" ht="12" customHeight="1" spans="1:9">
      <c r="A783" s="28" t="s">
        <v>12</v>
      </c>
      <c r="B783" s="28" t="s">
        <v>690</v>
      </c>
      <c r="C783" s="45">
        <v>2</v>
      </c>
      <c r="D783" s="35" t="s">
        <v>775</v>
      </c>
      <c r="E783" s="36"/>
      <c r="F783" s="45"/>
      <c r="G783" s="37">
        <v>12</v>
      </c>
      <c r="H783" s="38">
        <f t="shared" si="13"/>
        <v>12</v>
      </c>
      <c r="I783" s="42"/>
    </row>
    <row r="784" ht="12" customHeight="1" spans="1:9">
      <c r="A784" s="28" t="s">
        <v>12</v>
      </c>
      <c r="B784" s="28" t="s">
        <v>690</v>
      </c>
      <c r="C784" s="45">
        <v>2</v>
      </c>
      <c r="D784" s="35" t="s">
        <v>776</v>
      </c>
      <c r="E784" s="36"/>
      <c r="F784" s="45"/>
      <c r="G784" s="37">
        <v>12</v>
      </c>
      <c r="H784" s="38">
        <f t="shared" si="13"/>
        <v>12</v>
      </c>
      <c r="I784" s="42"/>
    </row>
    <row r="785" ht="12" customHeight="1" spans="1:9">
      <c r="A785" s="28" t="s">
        <v>12</v>
      </c>
      <c r="B785" s="28" t="s">
        <v>690</v>
      </c>
      <c r="C785" s="45">
        <v>2</v>
      </c>
      <c r="D785" s="35" t="s">
        <v>777</v>
      </c>
      <c r="E785" s="36"/>
      <c r="F785" s="45"/>
      <c r="G785" s="37">
        <v>16</v>
      </c>
      <c r="H785" s="38">
        <f t="shared" si="13"/>
        <v>16</v>
      </c>
      <c r="I785" s="42"/>
    </row>
    <row r="786" ht="12" customHeight="1" spans="1:9">
      <c r="A786" s="28" t="s">
        <v>12</v>
      </c>
      <c r="B786" s="28" t="s">
        <v>690</v>
      </c>
      <c r="C786" s="45">
        <v>2</v>
      </c>
      <c r="D786" s="35" t="s">
        <v>778</v>
      </c>
      <c r="E786" s="36"/>
      <c r="F786" s="45"/>
      <c r="G786" s="37">
        <v>20</v>
      </c>
      <c r="H786" s="38">
        <f t="shared" si="13"/>
        <v>20</v>
      </c>
      <c r="I786" s="42"/>
    </row>
    <row r="787" ht="12" customHeight="1" spans="1:9">
      <c r="A787" s="28" t="s">
        <v>12</v>
      </c>
      <c r="B787" s="28" t="s">
        <v>690</v>
      </c>
      <c r="C787" s="45">
        <v>2</v>
      </c>
      <c r="D787" s="35" t="s">
        <v>779</v>
      </c>
      <c r="E787" s="36"/>
      <c r="F787" s="45"/>
      <c r="G787" s="37">
        <v>12</v>
      </c>
      <c r="H787" s="38">
        <f t="shared" si="13"/>
        <v>12</v>
      </c>
      <c r="I787" s="42"/>
    </row>
    <row r="788" ht="12" customHeight="1" spans="1:9">
      <c r="A788" s="28" t="s">
        <v>12</v>
      </c>
      <c r="B788" s="28" t="s">
        <v>690</v>
      </c>
      <c r="C788" s="45">
        <v>2</v>
      </c>
      <c r="D788" s="35" t="s">
        <v>780</v>
      </c>
      <c r="E788" s="36"/>
      <c r="F788" s="45"/>
      <c r="G788" s="37">
        <v>32</v>
      </c>
      <c r="H788" s="38">
        <f t="shared" si="13"/>
        <v>32</v>
      </c>
      <c r="I788" s="42"/>
    </row>
    <row r="789" ht="12" customHeight="1" spans="1:9">
      <c r="A789" s="28" t="s">
        <v>12</v>
      </c>
      <c r="B789" s="28" t="s">
        <v>690</v>
      </c>
      <c r="C789" s="45">
        <v>2</v>
      </c>
      <c r="D789" s="35" t="s">
        <v>781</v>
      </c>
      <c r="E789" s="36"/>
      <c r="F789" s="45"/>
      <c r="G789" s="37">
        <v>24</v>
      </c>
      <c r="H789" s="38">
        <f t="shared" si="13"/>
        <v>24</v>
      </c>
      <c r="I789" s="42"/>
    </row>
    <row r="790" ht="12" customHeight="1" spans="1:9">
      <c r="A790" s="28" t="s">
        <v>12</v>
      </c>
      <c r="B790" s="28" t="s">
        <v>690</v>
      </c>
      <c r="C790" s="45">
        <v>2</v>
      </c>
      <c r="D790" s="35" t="s">
        <v>782</v>
      </c>
      <c r="E790" s="36"/>
      <c r="F790" s="45"/>
      <c r="G790" s="37">
        <v>24</v>
      </c>
      <c r="H790" s="38">
        <f t="shared" si="13"/>
        <v>24</v>
      </c>
      <c r="I790" s="42"/>
    </row>
    <row r="791" ht="12" customHeight="1" spans="1:9">
      <c r="A791" s="28" t="s">
        <v>12</v>
      </c>
      <c r="B791" s="28" t="s">
        <v>690</v>
      </c>
      <c r="C791" s="45">
        <v>2</v>
      </c>
      <c r="D791" s="35" t="s">
        <v>783</v>
      </c>
      <c r="E791" s="36"/>
      <c r="F791" s="45"/>
      <c r="G791" s="37">
        <v>8</v>
      </c>
      <c r="H791" s="38">
        <f t="shared" si="13"/>
        <v>8</v>
      </c>
      <c r="I791" s="42"/>
    </row>
    <row r="792" ht="12" customHeight="1" spans="1:9">
      <c r="A792" s="28" t="s">
        <v>12</v>
      </c>
      <c r="B792" s="28" t="s">
        <v>690</v>
      </c>
      <c r="C792" s="45">
        <v>2</v>
      </c>
      <c r="D792" s="35" t="s">
        <v>784</v>
      </c>
      <c r="E792" s="36"/>
      <c r="F792" s="45"/>
      <c r="G792" s="37">
        <v>8</v>
      </c>
      <c r="H792" s="38">
        <f t="shared" si="13"/>
        <v>8</v>
      </c>
      <c r="I792" s="42"/>
    </row>
    <row r="793" ht="12" customHeight="1" spans="1:9">
      <c r="A793" s="28" t="s">
        <v>12</v>
      </c>
      <c r="B793" s="28" t="s">
        <v>690</v>
      </c>
      <c r="C793" s="45">
        <v>2</v>
      </c>
      <c r="D793" s="35" t="s">
        <v>785</v>
      </c>
      <c r="E793" s="36"/>
      <c r="F793" s="45"/>
      <c r="G793" s="37">
        <v>16</v>
      </c>
      <c r="H793" s="38">
        <f t="shared" si="13"/>
        <v>16</v>
      </c>
      <c r="I793" s="42"/>
    </row>
    <row r="794" ht="12" customHeight="1" spans="1:9">
      <c r="A794" s="28" t="s">
        <v>12</v>
      </c>
      <c r="B794" s="28" t="s">
        <v>690</v>
      </c>
      <c r="C794" s="45">
        <v>2</v>
      </c>
      <c r="D794" s="35" t="s">
        <v>786</v>
      </c>
      <c r="E794" s="36"/>
      <c r="F794" s="45"/>
      <c r="G794" s="37">
        <v>8</v>
      </c>
      <c r="H794" s="38">
        <f t="shared" si="13"/>
        <v>8</v>
      </c>
      <c r="I794" s="42"/>
    </row>
    <row r="795" ht="12" customHeight="1" spans="1:9">
      <c r="A795" s="28" t="s">
        <v>12</v>
      </c>
      <c r="B795" s="28" t="s">
        <v>690</v>
      </c>
      <c r="C795" s="45">
        <v>2</v>
      </c>
      <c r="D795" s="35" t="s">
        <v>787</v>
      </c>
      <c r="E795" s="36"/>
      <c r="F795" s="45"/>
      <c r="G795" s="37">
        <v>8</v>
      </c>
      <c r="H795" s="38">
        <f t="shared" si="13"/>
        <v>8</v>
      </c>
      <c r="I795" s="42"/>
    </row>
    <row r="796" ht="12" customHeight="1" spans="1:9">
      <c r="A796" s="28" t="s">
        <v>12</v>
      </c>
      <c r="B796" s="28" t="s">
        <v>690</v>
      </c>
      <c r="C796" s="45">
        <v>2</v>
      </c>
      <c r="D796" s="35" t="s">
        <v>788</v>
      </c>
      <c r="E796" s="36"/>
      <c r="F796" s="45"/>
      <c r="G796" s="37">
        <v>8</v>
      </c>
      <c r="H796" s="38">
        <f t="shared" si="13"/>
        <v>8</v>
      </c>
      <c r="I796" s="42"/>
    </row>
    <row r="797" ht="12" customHeight="1" spans="1:9">
      <c r="A797" s="28" t="s">
        <v>12</v>
      </c>
      <c r="B797" s="28" t="s">
        <v>690</v>
      </c>
      <c r="C797" s="45">
        <v>2</v>
      </c>
      <c r="D797" s="35" t="s">
        <v>789</v>
      </c>
      <c r="E797" s="36"/>
      <c r="F797" s="45"/>
      <c r="G797" s="37">
        <v>8</v>
      </c>
      <c r="H797" s="38">
        <f t="shared" si="13"/>
        <v>8</v>
      </c>
      <c r="I797" s="42"/>
    </row>
    <row r="798" ht="12" customHeight="1" spans="1:9">
      <c r="A798" s="28" t="s">
        <v>12</v>
      </c>
      <c r="B798" s="28" t="s">
        <v>690</v>
      </c>
      <c r="C798" s="45">
        <v>2</v>
      </c>
      <c r="D798" s="35" t="s">
        <v>790</v>
      </c>
      <c r="E798" s="36"/>
      <c r="F798" s="45"/>
      <c r="G798" s="37">
        <v>8</v>
      </c>
      <c r="H798" s="38">
        <f t="shared" si="13"/>
        <v>8</v>
      </c>
      <c r="I798" s="42"/>
    </row>
    <row r="799" ht="12" customHeight="1" spans="1:9">
      <c r="A799" s="28" t="s">
        <v>12</v>
      </c>
      <c r="B799" s="28" t="s">
        <v>690</v>
      </c>
      <c r="C799" s="45">
        <v>2</v>
      </c>
      <c r="D799" s="35" t="s">
        <v>791</v>
      </c>
      <c r="E799" s="36"/>
      <c r="F799" s="45"/>
      <c r="G799" s="37">
        <v>12</v>
      </c>
      <c r="H799" s="38">
        <f t="shared" si="13"/>
        <v>12</v>
      </c>
      <c r="I799" s="42"/>
    </row>
    <row r="800" ht="12" customHeight="1" spans="1:9">
      <c r="A800" s="28" t="s">
        <v>12</v>
      </c>
      <c r="B800" s="28" t="s">
        <v>690</v>
      </c>
      <c r="C800" s="45">
        <v>3</v>
      </c>
      <c r="D800" s="35" t="s">
        <v>792</v>
      </c>
      <c r="E800" s="36"/>
      <c r="F800" s="45"/>
      <c r="G800" s="37">
        <v>4</v>
      </c>
      <c r="H800" s="38">
        <f t="shared" si="13"/>
        <v>4</v>
      </c>
      <c r="I800" s="42"/>
    </row>
    <row r="801" ht="12" customHeight="1" spans="1:9">
      <c r="A801" s="28" t="s">
        <v>12</v>
      </c>
      <c r="B801" s="28" t="s">
        <v>690</v>
      </c>
      <c r="C801" s="45">
        <v>3</v>
      </c>
      <c r="D801" s="35" t="s">
        <v>793</v>
      </c>
      <c r="E801" s="36"/>
      <c r="F801" s="45"/>
      <c r="G801" s="37">
        <v>8</v>
      </c>
      <c r="H801" s="38">
        <f t="shared" si="13"/>
        <v>8</v>
      </c>
      <c r="I801" s="42"/>
    </row>
    <row r="802" ht="12" customHeight="1" spans="1:9">
      <c r="A802" s="28" t="s">
        <v>12</v>
      </c>
      <c r="B802" s="28" t="s">
        <v>690</v>
      </c>
      <c r="C802" s="45">
        <v>3</v>
      </c>
      <c r="D802" s="35" t="s">
        <v>791</v>
      </c>
      <c r="E802" s="36"/>
      <c r="F802" s="45"/>
      <c r="G802" s="37">
        <v>16</v>
      </c>
      <c r="H802" s="38">
        <f t="shared" si="13"/>
        <v>16</v>
      </c>
      <c r="I802" s="42"/>
    </row>
    <row r="803" ht="12" customHeight="1" spans="1:9">
      <c r="A803" s="28" t="s">
        <v>12</v>
      </c>
      <c r="B803" s="28" t="s">
        <v>690</v>
      </c>
      <c r="C803" s="45">
        <v>3</v>
      </c>
      <c r="D803" s="35" t="s">
        <v>794</v>
      </c>
      <c r="E803" s="36"/>
      <c r="F803" s="45"/>
      <c r="G803" s="37">
        <v>28</v>
      </c>
      <c r="H803" s="38">
        <f t="shared" si="13"/>
        <v>28</v>
      </c>
      <c r="I803" s="42"/>
    </row>
    <row r="804" ht="12" customHeight="1" spans="1:9">
      <c r="A804" s="28" t="s">
        <v>12</v>
      </c>
      <c r="B804" s="28" t="s">
        <v>690</v>
      </c>
      <c r="C804" s="45">
        <v>3</v>
      </c>
      <c r="D804" s="35" t="s">
        <v>795</v>
      </c>
      <c r="E804" s="36"/>
      <c r="F804" s="45"/>
      <c r="G804" s="37">
        <v>16</v>
      </c>
      <c r="H804" s="38">
        <f t="shared" si="13"/>
        <v>16</v>
      </c>
      <c r="I804" s="42"/>
    </row>
    <row r="805" ht="12" customHeight="1" spans="1:9">
      <c r="A805" s="28" t="s">
        <v>12</v>
      </c>
      <c r="B805" s="28" t="s">
        <v>690</v>
      </c>
      <c r="C805" s="45">
        <v>3</v>
      </c>
      <c r="D805" s="35" t="s">
        <v>796</v>
      </c>
      <c r="E805" s="36"/>
      <c r="F805" s="45"/>
      <c r="G805" s="37">
        <v>16</v>
      </c>
      <c r="H805" s="38">
        <f t="shared" si="13"/>
        <v>16</v>
      </c>
      <c r="I805" s="42"/>
    </row>
    <row r="806" ht="12" customHeight="1" spans="1:9">
      <c r="A806" s="28" t="s">
        <v>12</v>
      </c>
      <c r="B806" s="28" t="s">
        <v>690</v>
      </c>
      <c r="C806" s="45">
        <v>3</v>
      </c>
      <c r="D806" s="35" t="s">
        <v>797</v>
      </c>
      <c r="E806" s="36"/>
      <c r="F806" s="45"/>
      <c r="G806" s="37">
        <v>16</v>
      </c>
      <c r="H806" s="38">
        <f t="shared" si="13"/>
        <v>16</v>
      </c>
      <c r="I806" s="42"/>
    </row>
    <row r="807" ht="12" customHeight="1" spans="1:9">
      <c r="A807" s="28" t="s">
        <v>12</v>
      </c>
      <c r="B807" s="28" t="s">
        <v>690</v>
      </c>
      <c r="C807" s="45">
        <v>3</v>
      </c>
      <c r="D807" s="35" t="s">
        <v>798</v>
      </c>
      <c r="E807" s="36"/>
      <c r="F807" s="45"/>
      <c r="G807" s="37">
        <v>32</v>
      </c>
      <c r="H807" s="38">
        <f t="shared" si="13"/>
        <v>32</v>
      </c>
      <c r="I807" s="42"/>
    </row>
    <row r="808" ht="12" customHeight="1" spans="1:9">
      <c r="A808" s="28" t="s">
        <v>12</v>
      </c>
      <c r="B808" s="28" t="s">
        <v>690</v>
      </c>
      <c r="C808" s="45">
        <v>3</v>
      </c>
      <c r="D808" s="35" t="s">
        <v>799</v>
      </c>
      <c r="E808" s="36"/>
      <c r="F808" s="45"/>
      <c r="G808" s="37">
        <v>16</v>
      </c>
      <c r="H808" s="38">
        <f t="shared" si="13"/>
        <v>16</v>
      </c>
      <c r="I808" s="42"/>
    </row>
    <row r="809" ht="12" customHeight="1" spans="1:9">
      <c r="A809" s="28" t="s">
        <v>12</v>
      </c>
      <c r="B809" s="28" t="s">
        <v>690</v>
      </c>
      <c r="C809" s="45">
        <v>3</v>
      </c>
      <c r="D809" s="35" t="s">
        <v>800</v>
      </c>
      <c r="E809" s="36"/>
      <c r="F809" s="45"/>
      <c r="G809" s="37">
        <v>16</v>
      </c>
      <c r="H809" s="38">
        <f t="shared" si="13"/>
        <v>16</v>
      </c>
      <c r="I809" s="42"/>
    </row>
    <row r="810" ht="12" customHeight="1" spans="1:9">
      <c r="A810" s="28" t="s">
        <v>12</v>
      </c>
      <c r="B810" s="28" t="s">
        <v>690</v>
      </c>
      <c r="C810" s="45">
        <v>3</v>
      </c>
      <c r="D810" s="35" t="s">
        <v>801</v>
      </c>
      <c r="E810" s="36"/>
      <c r="F810" s="45"/>
      <c r="G810" s="37">
        <v>28</v>
      </c>
      <c r="H810" s="38">
        <f t="shared" si="13"/>
        <v>28</v>
      </c>
      <c r="I810" s="42"/>
    </row>
    <row r="811" ht="12" customHeight="1" spans="1:9">
      <c r="A811" s="28" t="s">
        <v>12</v>
      </c>
      <c r="B811" s="28" t="s">
        <v>690</v>
      </c>
      <c r="C811" s="45">
        <v>3</v>
      </c>
      <c r="D811" s="35" t="s">
        <v>802</v>
      </c>
      <c r="E811" s="36"/>
      <c r="F811" s="45"/>
      <c r="G811" s="37">
        <v>24</v>
      </c>
      <c r="H811" s="38">
        <f t="shared" si="13"/>
        <v>24</v>
      </c>
      <c r="I811" s="42"/>
    </row>
    <row r="812" ht="12" customHeight="1" spans="1:9">
      <c r="A812" s="28" t="s">
        <v>12</v>
      </c>
      <c r="B812" s="28" t="s">
        <v>690</v>
      </c>
      <c r="C812" s="45">
        <v>3</v>
      </c>
      <c r="D812" s="35" t="s">
        <v>723</v>
      </c>
      <c r="E812" s="36"/>
      <c r="F812" s="45"/>
      <c r="G812" s="37">
        <v>20</v>
      </c>
      <c r="H812" s="38">
        <f t="shared" si="13"/>
        <v>20</v>
      </c>
      <c r="I812" s="42"/>
    </row>
    <row r="813" ht="12" customHeight="1" spans="1:9">
      <c r="A813" s="28" t="s">
        <v>12</v>
      </c>
      <c r="B813" s="28" t="s">
        <v>690</v>
      </c>
      <c r="C813" s="45">
        <v>3</v>
      </c>
      <c r="D813" s="35" t="s">
        <v>803</v>
      </c>
      <c r="E813" s="36"/>
      <c r="F813" s="45"/>
      <c r="G813" s="37">
        <v>24</v>
      </c>
      <c r="H813" s="38">
        <f t="shared" si="13"/>
        <v>24</v>
      </c>
      <c r="I813" s="42"/>
    </row>
    <row r="814" ht="12" customHeight="1" spans="1:9">
      <c r="A814" s="28" t="s">
        <v>12</v>
      </c>
      <c r="B814" s="28" t="s">
        <v>690</v>
      </c>
      <c r="C814" s="45">
        <v>3</v>
      </c>
      <c r="D814" s="35" t="s">
        <v>804</v>
      </c>
      <c r="E814" s="36"/>
      <c r="F814" s="45"/>
      <c r="G814" s="37">
        <v>28</v>
      </c>
      <c r="H814" s="38">
        <f t="shared" si="13"/>
        <v>28</v>
      </c>
      <c r="I814" s="42"/>
    </row>
    <row r="815" ht="12" customHeight="1" spans="1:9">
      <c r="A815" s="28" t="s">
        <v>12</v>
      </c>
      <c r="B815" s="28" t="s">
        <v>690</v>
      </c>
      <c r="C815" s="45">
        <v>3</v>
      </c>
      <c r="D815" s="35" t="s">
        <v>805</v>
      </c>
      <c r="E815" s="36"/>
      <c r="F815" s="45"/>
      <c r="G815" s="37">
        <v>24</v>
      </c>
      <c r="H815" s="38">
        <f t="shared" si="13"/>
        <v>24</v>
      </c>
      <c r="I815" s="42"/>
    </row>
    <row r="816" ht="12" customHeight="1" spans="1:9">
      <c r="A816" s="28" t="s">
        <v>12</v>
      </c>
      <c r="B816" s="28" t="s">
        <v>690</v>
      </c>
      <c r="C816" s="45">
        <v>3</v>
      </c>
      <c r="D816" s="35" t="s">
        <v>806</v>
      </c>
      <c r="E816" s="36"/>
      <c r="F816" s="45"/>
      <c r="G816" s="37">
        <v>16</v>
      </c>
      <c r="H816" s="38">
        <f t="shared" si="13"/>
        <v>16</v>
      </c>
      <c r="I816" s="42"/>
    </row>
    <row r="817" ht="12" customHeight="1" spans="1:9">
      <c r="A817" s="28" t="s">
        <v>12</v>
      </c>
      <c r="B817" s="28" t="s">
        <v>690</v>
      </c>
      <c r="C817" s="45">
        <v>3</v>
      </c>
      <c r="D817" s="35" t="s">
        <v>807</v>
      </c>
      <c r="E817" s="36"/>
      <c r="F817" s="45"/>
      <c r="G817" s="37">
        <v>4</v>
      </c>
      <c r="H817" s="38">
        <f t="shared" si="13"/>
        <v>4</v>
      </c>
      <c r="I817" s="42"/>
    </row>
    <row r="818" ht="12" customHeight="1" spans="1:9">
      <c r="A818" s="28" t="s">
        <v>12</v>
      </c>
      <c r="B818" s="28" t="s">
        <v>690</v>
      </c>
      <c r="C818" s="45">
        <v>3</v>
      </c>
      <c r="D818" s="35" t="s">
        <v>808</v>
      </c>
      <c r="E818" s="36"/>
      <c r="F818" s="45"/>
      <c r="G818" s="37">
        <v>8</v>
      </c>
      <c r="H818" s="38">
        <f t="shared" si="13"/>
        <v>8</v>
      </c>
      <c r="I818" s="42"/>
    </row>
    <row r="819" ht="12" customHeight="1" spans="1:9">
      <c r="A819" s="28" t="s">
        <v>12</v>
      </c>
      <c r="B819" s="28" t="s">
        <v>690</v>
      </c>
      <c r="C819" s="45">
        <v>3</v>
      </c>
      <c r="D819" s="35" t="s">
        <v>809</v>
      </c>
      <c r="E819" s="36"/>
      <c r="F819" s="45"/>
      <c r="G819" s="37">
        <v>4</v>
      </c>
      <c r="H819" s="38">
        <f t="shared" si="13"/>
        <v>4</v>
      </c>
      <c r="I819" s="42"/>
    </row>
    <row r="820" ht="12" customHeight="1" spans="1:9">
      <c r="A820" s="28" t="s">
        <v>12</v>
      </c>
      <c r="B820" s="28" t="s">
        <v>690</v>
      </c>
      <c r="C820" s="45">
        <v>3</v>
      </c>
      <c r="D820" s="35" t="s">
        <v>810</v>
      </c>
      <c r="E820" s="36"/>
      <c r="F820" s="45"/>
      <c r="G820" s="37">
        <v>20</v>
      </c>
      <c r="H820" s="38">
        <f t="shared" si="13"/>
        <v>20</v>
      </c>
      <c r="I820" s="42"/>
    </row>
    <row r="821" ht="12" customHeight="1" spans="1:9">
      <c r="A821" s="28" t="s">
        <v>12</v>
      </c>
      <c r="B821" s="28" t="s">
        <v>690</v>
      </c>
      <c r="C821" s="45">
        <v>3</v>
      </c>
      <c r="D821" s="35" t="s">
        <v>785</v>
      </c>
      <c r="E821" s="36"/>
      <c r="F821" s="45"/>
      <c r="G821" s="37">
        <v>4</v>
      </c>
      <c r="H821" s="38">
        <f t="shared" si="13"/>
        <v>4</v>
      </c>
      <c r="I821" s="42"/>
    </row>
    <row r="822" ht="12" customHeight="1" spans="1:9">
      <c r="A822" s="28" t="s">
        <v>12</v>
      </c>
      <c r="B822" s="28" t="s">
        <v>690</v>
      </c>
      <c r="C822" s="45">
        <v>3</v>
      </c>
      <c r="D822" s="35" t="s">
        <v>811</v>
      </c>
      <c r="E822" s="36"/>
      <c r="F822" s="45"/>
      <c r="G822" s="37">
        <v>16</v>
      </c>
      <c r="H822" s="38">
        <f t="shared" si="13"/>
        <v>16</v>
      </c>
      <c r="I822" s="42"/>
    </row>
    <row r="823" ht="12" customHeight="1" spans="1:9">
      <c r="A823" s="28" t="s">
        <v>12</v>
      </c>
      <c r="B823" s="28" t="s">
        <v>690</v>
      </c>
      <c r="C823" s="45">
        <v>3</v>
      </c>
      <c r="D823" s="35" t="s">
        <v>812</v>
      </c>
      <c r="E823" s="36"/>
      <c r="F823" s="45"/>
      <c r="G823" s="37">
        <v>12</v>
      </c>
      <c r="H823" s="38">
        <f t="shared" si="13"/>
        <v>12</v>
      </c>
      <c r="I823" s="42"/>
    </row>
    <row r="824" ht="12" customHeight="1" spans="1:9">
      <c r="A824" s="28" t="s">
        <v>12</v>
      </c>
      <c r="B824" s="28" t="s">
        <v>690</v>
      </c>
      <c r="C824" s="45">
        <v>3</v>
      </c>
      <c r="D824" s="35" t="s">
        <v>813</v>
      </c>
      <c r="E824" s="36"/>
      <c r="F824" s="45"/>
      <c r="G824" s="37">
        <v>4</v>
      </c>
      <c r="H824" s="38">
        <f t="shared" si="13"/>
        <v>4</v>
      </c>
      <c r="I824" s="42"/>
    </row>
    <row r="825" ht="12" customHeight="1" spans="1:9">
      <c r="A825" s="28" t="s">
        <v>12</v>
      </c>
      <c r="B825" s="28" t="s">
        <v>690</v>
      </c>
      <c r="C825" s="45">
        <v>3</v>
      </c>
      <c r="D825" s="35" t="s">
        <v>814</v>
      </c>
      <c r="E825" s="36"/>
      <c r="F825" s="45"/>
      <c r="G825" s="37">
        <v>24</v>
      </c>
      <c r="H825" s="38">
        <f t="shared" ref="H825:H888" si="14">F825+G825</f>
        <v>24</v>
      </c>
      <c r="I825" s="42"/>
    </row>
    <row r="826" ht="12" customHeight="1" spans="1:9">
      <c r="A826" s="28" t="s">
        <v>12</v>
      </c>
      <c r="B826" s="28" t="s">
        <v>690</v>
      </c>
      <c r="C826" s="45">
        <v>3</v>
      </c>
      <c r="D826" s="35" t="s">
        <v>815</v>
      </c>
      <c r="E826" s="36"/>
      <c r="F826" s="45"/>
      <c r="G826" s="37">
        <v>12</v>
      </c>
      <c r="H826" s="38">
        <f t="shared" si="14"/>
        <v>12</v>
      </c>
      <c r="I826" s="42"/>
    </row>
    <row r="827" ht="12" customHeight="1" spans="1:9">
      <c r="A827" s="28" t="s">
        <v>12</v>
      </c>
      <c r="B827" s="28" t="s">
        <v>690</v>
      </c>
      <c r="C827" s="45">
        <v>3</v>
      </c>
      <c r="D827" s="35" t="s">
        <v>816</v>
      </c>
      <c r="E827" s="36"/>
      <c r="F827" s="45"/>
      <c r="G827" s="37">
        <v>8</v>
      </c>
      <c r="H827" s="38">
        <f t="shared" si="14"/>
        <v>8</v>
      </c>
      <c r="I827" s="42"/>
    </row>
    <row r="828" ht="12" customHeight="1" spans="1:9">
      <c r="A828" s="28" t="s">
        <v>12</v>
      </c>
      <c r="B828" s="28" t="s">
        <v>690</v>
      </c>
      <c r="C828" s="45">
        <v>3</v>
      </c>
      <c r="D828" s="35" t="s">
        <v>817</v>
      </c>
      <c r="E828" s="36"/>
      <c r="F828" s="45"/>
      <c r="G828" s="37">
        <v>12</v>
      </c>
      <c r="H828" s="38">
        <f t="shared" si="14"/>
        <v>12</v>
      </c>
      <c r="I828" s="42"/>
    </row>
    <row r="829" ht="12" customHeight="1" spans="1:9">
      <c r="A829" s="28" t="s">
        <v>12</v>
      </c>
      <c r="B829" s="28" t="s">
        <v>690</v>
      </c>
      <c r="C829" s="45">
        <v>3</v>
      </c>
      <c r="D829" s="35" t="s">
        <v>730</v>
      </c>
      <c r="E829" s="36"/>
      <c r="F829" s="45"/>
      <c r="G829" s="37">
        <v>8</v>
      </c>
      <c r="H829" s="38">
        <f t="shared" si="14"/>
        <v>8</v>
      </c>
      <c r="I829" s="42"/>
    </row>
    <row r="830" ht="12" customHeight="1" spans="1:9">
      <c r="A830" s="28" t="s">
        <v>12</v>
      </c>
      <c r="B830" s="28" t="s">
        <v>690</v>
      </c>
      <c r="C830" s="45">
        <v>3</v>
      </c>
      <c r="D830" s="35" t="s">
        <v>818</v>
      </c>
      <c r="E830" s="36"/>
      <c r="F830" s="45"/>
      <c r="G830" s="37">
        <v>24</v>
      </c>
      <c r="H830" s="38">
        <f t="shared" si="14"/>
        <v>24</v>
      </c>
      <c r="I830" s="42"/>
    </row>
    <row r="831" ht="12" customHeight="1" spans="1:9">
      <c r="A831" s="28" t="s">
        <v>12</v>
      </c>
      <c r="B831" s="28" t="s">
        <v>690</v>
      </c>
      <c r="C831" s="45">
        <v>3</v>
      </c>
      <c r="D831" s="35" t="s">
        <v>764</v>
      </c>
      <c r="E831" s="36"/>
      <c r="F831" s="45"/>
      <c r="G831" s="37">
        <v>8</v>
      </c>
      <c r="H831" s="38">
        <f t="shared" si="14"/>
        <v>8</v>
      </c>
      <c r="I831" s="42"/>
    </row>
    <row r="832" ht="12" customHeight="1" spans="1:9">
      <c r="A832" s="28" t="s">
        <v>12</v>
      </c>
      <c r="B832" s="28" t="s">
        <v>690</v>
      </c>
      <c r="C832" s="45">
        <v>3</v>
      </c>
      <c r="D832" s="35" t="s">
        <v>819</v>
      </c>
      <c r="E832" s="36"/>
      <c r="F832" s="45"/>
      <c r="G832" s="37">
        <v>8</v>
      </c>
      <c r="H832" s="38">
        <f t="shared" si="14"/>
        <v>8</v>
      </c>
      <c r="I832" s="42"/>
    </row>
    <row r="833" ht="12" customHeight="1" spans="1:9">
      <c r="A833" s="28" t="s">
        <v>12</v>
      </c>
      <c r="B833" s="28" t="s">
        <v>690</v>
      </c>
      <c r="C833" s="45">
        <v>3</v>
      </c>
      <c r="D833" s="35" t="s">
        <v>574</v>
      </c>
      <c r="E833" s="36"/>
      <c r="F833" s="45"/>
      <c r="G833" s="37">
        <v>4</v>
      </c>
      <c r="H833" s="38">
        <f t="shared" si="14"/>
        <v>4</v>
      </c>
      <c r="I833" s="42"/>
    </row>
    <row r="834" ht="12" customHeight="1" spans="1:9">
      <c r="A834" s="28" t="s">
        <v>12</v>
      </c>
      <c r="B834" s="28" t="s">
        <v>690</v>
      </c>
      <c r="C834" s="45">
        <v>3</v>
      </c>
      <c r="D834" s="35" t="s">
        <v>820</v>
      </c>
      <c r="E834" s="36"/>
      <c r="F834" s="45"/>
      <c r="G834" s="37">
        <v>12</v>
      </c>
      <c r="H834" s="38">
        <f t="shared" si="14"/>
        <v>12</v>
      </c>
      <c r="I834" s="42"/>
    </row>
    <row r="835" ht="12" customHeight="1" spans="1:9">
      <c r="A835" s="28" t="s">
        <v>12</v>
      </c>
      <c r="B835" s="28" t="s">
        <v>690</v>
      </c>
      <c r="C835" s="45">
        <v>3</v>
      </c>
      <c r="D835" s="35" t="s">
        <v>821</v>
      </c>
      <c r="E835" s="36"/>
      <c r="F835" s="45"/>
      <c r="G835" s="37">
        <v>4</v>
      </c>
      <c r="H835" s="38">
        <f t="shared" si="14"/>
        <v>4</v>
      </c>
      <c r="I835" s="42"/>
    </row>
    <row r="836" ht="12" customHeight="1" spans="1:9">
      <c r="A836" s="28" t="s">
        <v>12</v>
      </c>
      <c r="B836" s="28" t="s">
        <v>690</v>
      </c>
      <c r="C836" s="45">
        <v>3</v>
      </c>
      <c r="D836" s="35" t="s">
        <v>822</v>
      </c>
      <c r="E836" s="36"/>
      <c r="F836" s="45"/>
      <c r="G836" s="37">
        <v>28</v>
      </c>
      <c r="H836" s="38">
        <f t="shared" si="14"/>
        <v>28</v>
      </c>
      <c r="I836" s="42"/>
    </row>
    <row r="837" ht="12" customHeight="1" spans="1:9">
      <c r="A837" s="28" t="s">
        <v>12</v>
      </c>
      <c r="B837" s="28" t="s">
        <v>690</v>
      </c>
      <c r="C837" s="45">
        <v>3</v>
      </c>
      <c r="D837" s="35" t="s">
        <v>823</v>
      </c>
      <c r="E837" s="36"/>
      <c r="F837" s="45"/>
      <c r="G837" s="37">
        <v>12</v>
      </c>
      <c r="H837" s="38">
        <f t="shared" si="14"/>
        <v>12</v>
      </c>
      <c r="I837" s="42"/>
    </row>
    <row r="838" ht="12" customHeight="1" spans="1:9">
      <c r="A838" s="28" t="s">
        <v>12</v>
      </c>
      <c r="B838" s="28" t="s">
        <v>690</v>
      </c>
      <c r="C838" s="45">
        <v>3</v>
      </c>
      <c r="D838" s="35" t="s">
        <v>824</v>
      </c>
      <c r="E838" s="36"/>
      <c r="F838" s="45"/>
      <c r="G838" s="37">
        <v>8</v>
      </c>
      <c r="H838" s="38">
        <f t="shared" si="14"/>
        <v>8</v>
      </c>
      <c r="I838" s="42"/>
    </row>
    <row r="839" ht="12" customHeight="1" spans="1:9">
      <c r="A839" s="28" t="s">
        <v>12</v>
      </c>
      <c r="B839" s="28" t="s">
        <v>690</v>
      </c>
      <c r="C839" s="45">
        <v>3</v>
      </c>
      <c r="D839" s="35" t="s">
        <v>825</v>
      </c>
      <c r="E839" s="36"/>
      <c r="F839" s="45"/>
      <c r="G839" s="37">
        <v>4</v>
      </c>
      <c r="H839" s="38">
        <f t="shared" si="14"/>
        <v>4</v>
      </c>
      <c r="I839" s="42"/>
    </row>
    <row r="840" ht="12" customHeight="1" spans="1:9">
      <c r="A840" s="28" t="s">
        <v>12</v>
      </c>
      <c r="B840" s="28" t="s">
        <v>690</v>
      </c>
      <c r="C840" s="45">
        <v>3</v>
      </c>
      <c r="D840" s="35" t="s">
        <v>826</v>
      </c>
      <c r="E840" s="36"/>
      <c r="F840" s="45"/>
      <c r="G840" s="37">
        <v>4</v>
      </c>
      <c r="H840" s="38">
        <f t="shared" si="14"/>
        <v>4</v>
      </c>
      <c r="I840" s="42"/>
    </row>
    <row r="841" ht="12" customHeight="1" spans="1:9">
      <c r="A841" s="28" t="s">
        <v>12</v>
      </c>
      <c r="B841" s="28" t="s">
        <v>690</v>
      </c>
      <c r="C841" s="45">
        <v>3</v>
      </c>
      <c r="D841" s="35" t="s">
        <v>827</v>
      </c>
      <c r="E841" s="36"/>
      <c r="F841" s="45"/>
      <c r="G841" s="37">
        <v>36</v>
      </c>
      <c r="H841" s="38">
        <f t="shared" si="14"/>
        <v>36</v>
      </c>
      <c r="I841" s="42"/>
    </row>
    <row r="842" ht="12" customHeight="1" spans="1:9">
      <c r="A842" s="28" t="s">
        <v>12</v>
      </c>
      <c r="B842" s="28" t="s">
        <v>690</v>
      </c>
      <c r="C842" s="45">
        <v>3</v>
      </c>
      <c r="D842" s="35" t="s">
        <v>828</v>
      </c>
      <c r="E842" s="36"/>
      <c r="F842" s="45"/>
      <c r="G842" s="37">
        <v>4</v>
      </c>
      <c r="H842" s="38">
        <f t="shared" si="14"/>
        <v>4</v>
      </c>
      <c r="I842" s="42"/>
    </row>
    <row r="843" ht="12" customHeight="1" spans="1:9">
      <c r="A843" s="28" t="s">
        <v>12</v>
      </c>
      <c r="B843" s="28" t="s">
        <v>690</v>
      </c>
      <c r="C843" s="45">
        <v>3</v>
      </c>
      <c r="D843" s="35" t="s">
        <v>829</v>
      </c>
      <c r="E843" s="36"/>
      <c r="F843" s="45"/>
      <c r="G843" s="37">
        <v>4</v>
      </c>
      <c r="H843" s="38">
        <f t="shared" si="14"/>
        <v>4</v>
      </c>
      <c r="I843" s="42"/>
    </row>
    <row r="844" ht="12" customHeight="1" spans="1:9">
      <c r="A844" s="28" t="s">
        <v>12</v>
      </c>
      <c r="B844" s="28" t="s">
        <v>690</v>
      </c>
      <c r="C844" s="45">
        <v>3</v>
      </c>
      <c r="D844" s="35" t="s">
        <v>830</v>
      </c>
      <c r="E844" s="36"/>
      <c r="F844" s="45"/>
      <c r="G844" s="37">
        <v>16</v>
      </c>
      <c r="H844" s="38">
        <f t="shared" si="14"/>
        <v>16</v>
      </c>
      <c r="I844" s="42"/>
    </row>
    <row r="845" ht="12" customHeight="1" spans="1:9">
      <c r="A845" s="28" t="s">
        <v>12</v>
      </c>
      <c r="B845" s="28" t="s">
        <v>690</v>
      </c>
      <c r="C845" s="45">
        <v>3</v>
      </c>
      <c r="D845" s="35" t="s">
        <v>831</v>
      </c>
      <c r="E845" s="36"/>
      <c r="F845" s="45"/>
      <c r="G845" s="37">
        <v>24</v>
      </c>
      <c r="H845" s="38">
        <f t="shared" si="14"/>
        <v>24</v>
      </c>
      <c r="I845" s="42"/>
    </row>
    <row r="846" ht="12" customHeight="1" spans="1:9">
      <c r="A846" s="28" t="s">
        <v>12</v>
      </c>
      <c r="B846" s="28" t="s">
        <v>690</v>
      </c>
      <c r="C846" s="45">
        <v>3</v>
      </c>
      <c r="D846" s="35" t="s">
        <v>832</v>
      </c>
      <c r="E846" s="36"/>
      <c r="F846" s="45"/>
      <c r="G846" s="37">
        <v>12</v>
      </c>
      <c r="H846" s="38">
        <f t="shared" si="14"/>
        <v>12</v>
      </c>
      <c r="I846" s="42"/>
    </row>
    <row r="847" ht="12" customHeight="1" spans="1:9">
      <c r="A847" s="28" t="s">
        <v>12</v>
      </c>
      <c r="B847" s="28" t="s">
        <v>690</v>
      </c>
      <c r="C847" s="45">
        <v>3</v>
      </c>
      <c r="D847" s="35" t="s">
        <v>833</v>
      </c>
      <c r="E847" s="36"/>
      <c r="F847" s="45"/>
      <c r="G847" s="37">
        <v>12</v>
      </c>
      <c r="H847" s="38">
        <f t="shared" si="14"/>
        <v>12</v>
      </c>
      <c r="I847" s="42"/>
    </row>
    <row r="848" ht="12" customHeight="1" spans="1:9">
      <c r="A848" s="28" t="s">
        <v>12</v>
      </c>
      <c r="B848" s="28" t="s">
        <v>690</v>
      </c>
      <c r="C848" s="45">
        <v>3</v>
      </c>
      <c r="D848" s="35" t="s">
        <v>834</v>
      </c>
      <c r="E848" s="36"/>
      <c r="F848" s="45"/>
      <c r="G848" s="37">
        <v>20</v>
      </c>
      <c r="H848" s="38">
        <f t="shared" si="14"/>
        <v>20</v>
      </c>
      <c r="I848" s="42"/>
    </row>
    <row r="849" ht="12" customHeight="1" spans="1:9">
      <c r="A849" s="28" t="s">
        <v>12</v>
      </c>
      <c r="B849" s="28" t="s">
        <v>690</v>
      </c>
      <c r="C849" s="45">
        <v>3</v>
      </c>
      <c r="D849" s="35" t="s">
        <v>835</v>
      </c>
      <c r="E849" s="36"/>
      <c r="F849" s="45"/>
      <c r="G849" s="37">
        <v>16</v>
      </c>
      <c r="H849" s="38">
        <f t="shared" si="14"/>
        <v>16</v>
      </c>
      <c r="I849" s="42"/>
    </row>
    <row r="850" ht="12" customHeight="1" spans="1:9">
      <c r="A850" s="28" t="s">
        <v>12</v>
      </c>
      <c r="B850" s="28" t="s">
        <v>690</v>
      </c>
      <c r="C850" s="45">
        <v>3</v>
      </c>
      <c r="D850" s="35" t="s">
        <v>836</v>
      </c>
      <c r="E850" s="36"/>
      <c r="F850" s="45"/>
      <c r="G850" s="37">
        <v>16</v>
      </c>
      <c r="H850" s="38">
        <f t="shared" si="14"/>
        <v>16</v>
      </c>
      <c r="I850" s="42"/>
    </row>
    <row r="851" ht="12" customHeight="1" spans="1:9">
      <c r="A851" s="28" t="s">
        <v>12</v>
      </c>
      <c r="B851" s="28" t="s">
        <v>690</v>
      </c>
      <c r="C851" s="45">
        <v>3</v>
      </c>
      <c r="D851" s="35" t="s">
        <v>837</v>
      </c>
      <c r="E851" s="36"/>
      <c r="F851" s="45"/>
      <c r="G851" s="37">
        <v>32</v>
      </c>
      <c r="H851" s="38">
        <f t="shared" si="14"/>
        <v>32</v>
      </c>
      <c r="I851" s="42"/>
    </row>
    <row r="852" ht="12" customHeight="1" spans="1:9">
      <c r="A852" s="28" t="s">
        <v>12</v>
      </c>
      <c r="B852" s="28" t="s">
        <v>690</v>
      </c>
      <c r="C852" s="45">
        <v>3</v>
      </c>
      <c r="D852" s="35" t="s">
        <v>785</v>
      </c>
      <c r="E852" s="36"/>
      <c r="F852" s="45"/>
      <c r="G852" s="37">
        <v>16</v>
      </c>
      <c r="H852" s="38">
        <f t="shared" si="14"/>
        <v>16</v>
      </c>
      <c r="I852" s="42"/>
    </row>
    <row r="853" ht="12" customHeight="1" spans="1:9">
      <c r="A853" s="28" t="s">
        <v>12</v>
      </c>
      <c r="B853" s="28" t="s">
        <v>690</v>
      </c>
      <c r="C853" s="45">
        <v>3</v>
      </c>
      <c r="D853" s="35" t="s">
        <v>838</v>
      </c>
      <c r="E853" s="36"/>
      <c r="F853" s="45"/>
      <c r="G853" s="37">
        <v>12</v>
      </c>
      <c r="H853" s="38">
        <f t="shared" si="14"/>
        <v>12</v>
      </c>
      <c r="I853" s="42"/>
    </row>
    <row r="854" ht="12" customHeight="1" spans="1:9">
      <c r="A854" s="28" t="s">
        <v>12</v>
      </c>
      <c r="B854" s="28" t="s">
        <v>690</v>
      </c>
      <c r="C854" s="45">
        <v>3</v>
      </c>
      <c r="D854" s="35" t="s">
        <v>839</v>
      </c>
      <c r="E854" s="36"/>
      <c r="F854" s="45"/>
      <c r="G854" s="37">
        <v>8</v>
      </c>
      <c r="H854" s="38">
        <f t="shared" si="14"/>
        <v>8</v>
      </c>
      <c r="I854" s="42"/>
    </row>
    <row r="855" ht="12" customHeight="1" spans="1:9">
      <c r="A855" s="28" t="s">
        <v>12</v>
      </c>
      <c r="B855" s="28" t="s">
        <v>690</v>
      </c>
      <c r="C855" s="45">
        <v>3</v>
      </c>
      <c r="D855" s="35" t="s">
        <v>820</v>
      </c>
      <c r="E855" s="36"/>
      <c r="F855" s="45"/>
      <c r="G855" s="37">
        <v>12</v>
      </c>
      <c r="H855" s="38">
        <f t="shared" si="14"/>
        <v>12</v>
      </c>
      <c r="I855" s="42"/>
    </row>
    <row r="856" ht="12" customHeight="1" spans="1:9">
      <c r="A856" s="28" t="s">
        <v>12</v>
      </c>
      <c r="B856" s="28" t="s">
        <v>690</v>
      </c>
      <c r="C856" s="45">
        <v>3</v>
      </c>
      <c r="D856" s="35" t="s">
        <v>829</v>
      </c>
      <c r="E856" s="36"/>
      <c r="F856" s="45"/>
      <c r="G856" s="37">
        <v>4</v>
      </c>
      <c r="H856" s="38">
        <f t="shared" si="14"/>
        <v>4</v>
      </c>
      <c r="I856" s="42"/>
    </row>
    <row r="857" ht="12" customHeight="1" spans="1:9">
      <c r="A857" s="28" t="s">
        <v>12</v>
      </c>
      <c r="B857" s="28" t="s">
        <v>690</v>
      </c>
      <c r="C857" s="45">
        <v>3</v>
      </c>
      <c r="D857" s="35" t="s">
        <v>840</v>
      </c>
      <c r="E857" s="36"/>
      <c r="F857" s="45"/>
      <c r="G857" s="37">
        <v>4</v>
      </c>
      <c r="H857" s="38">
        <f t="shared" si="14"/>
        <v>4</v>
      </c>
      <c r="I857" s="42"/>
    </row>
    <row r="858" ht="12" customHeight="1" spans="1:9">
      <c r="A858" s="28" t="s">
        <v>12</v>
      </c>
      <c r="B858" s="28" t="s">
        <v>690</v>
      </c>
      <c r="C858" s="45">
        <v>3</v>
      </c>
      <c r="D858" s="35" t="s">
        <v>841</v>
      </c>
      <c r="E858" s="36"/>
      <c r="F858" s="45"/>
      <c r="G858" s="37">
        <v>16</v>
      </c>
      <c r="H858" s="38">
        <f t="shared" si="14"/>
        <v>16</v>
      </c>
      <c r="I858" s="42"/>
    </row>
    <row r="859" ht="12" customHeight="1" spans="1:9">
      <c r="A859" s="28" t="s">
        <v>12</v>
      </c>
      <c r="B859" s="28" t="s">
        <v>690</v>
      </c>
      <c r="C859" s="45">
        <v>3</v>
      </c>
      <c r="D859" s="35" t="s">
        <v>842</v>
      </c>
      <c r="E859" s="36"/>
      <c r="F859" s="45"/>
      <c r="G859" s="37">
        <v>8</v>
      </c>
      <c r="H859" s="38">
        <f t="shared" si="14"/>
        <v>8</v>
      </c>
      <c r="I859" s="42"/>
    </row>
    <row r="860" ht="12" customHeight="1" spans="1:9">
      <c r="A860" s="28" t="s">
        <v>12</v>
      </c>
      <c r="B860" s="28" t="s">
        <v>690</v>
      </c>
      <c r="C860" s="45">
        <v>3</v>
      </c>
      <c r="D860" s="35" t="s">
        <v>843</v>
      </c>
      <c r="E860" s="36"/>
      <c r="F860" s="45"/>
      <c r="G860" s="37">
        <v>16</v>
      </c>
      <c r="H860" s="38">
        <f t="shared" si="14"/>
        <v>16</v>
      </c>
      <c r="I860" s="42"/>
    </row>
    <row r="861" ht="12" customHeight="1" spans="1:9">
      <c r="A861" s="28" t="s">
        <v>12</v>
      </c>
      <c r="B861" s="28" t="s">
        <v>690</v>
      </c>
      <c r="C861" s="45">
        <v>3</v>
      </c>
      <c r="D861" s="35" t="s">
        <v>844</v>
      </c>
      <c r="E861" s="36"/>
      <c r="F861" s="45"/>
      <c r="G861" s="37">
        <v>16</v>
      </c>
      <c r="H861" s="38">
        <f t="shared" si="14"/>
        <v>16</v>
      </c>
      <c r="I861" s="42"/>
    </row>
    <row r="862" ht="12" customHeight="1" spans="1:9">
      <c r="A862" s="28" t="s">
        <v>12</v>
      </c>
      <c r="B862" s="28" t="s">
        <v>690</v>
      </c>
      <c r="C862" s="45">
        <v>3</v>
      </c>
      <c r="D862" s="35" t="s">
        <v>845</v>
      </c>
      <c r="E862" s="36"/>
      <c r="F862" s="45"/>
      <c r="G862" s="37">
        <v>16</v>
      </c>
      <c r="H862" s="38">
        <f t="shared" si="14"/>
        <v>16</v>
      </c>
      <c r="I862" s="42"/>
    </row>
    <row r="863" ht="12" customHeight="1" spans="1:9">
      <c r="A863" s="28" t="s">
        <v>12</v>
      </c>
      <c r="B863" s="28" t="s">
        <v>690</v>
      </c>
      <c r="C863" s="45">
        <v>3</v>
      </c>
      <c r="D863" s="35" t="s">
        <v>846</v>
      </c>
      <c r="E863" s="36"/>
      <c r="F863" s="45"/>
      <c r="G863" s="37">
        <v>28</v>
      </c>
      <c r="H863" s="38">
        <f t="shared" si="14"/>
        <v>28</v>
      </c>
      <c r="I863" s="42"/>
    </row>
    <row r="864" ht="12" customHeight="1" spans="1:9">
      <c r="A864" s="28" t="s">
        <v>12</v>
      </c>
      <c r="B864" s="28" t="s">
        <v>690</v>
      </c>
      <c r="C864" s="45">
        <v>3</v>
      </c>
      <c r="D864" s="35" t="s">
        <v>804</v>
      </c>
      <c r="E864" s="36"/>
      <c r="F864" s="45"/>
      <c r="G864" s="37">
        <v>8</v>
      </c>
      <c r="H864" s="38">
        <f t="shared" si="14"/>
        <v>8</v>
      </c>
      <c r="I864" s="42"/>
    </row>
    <row r="865" ht="12" customHeight="1" spans="1:9">
      <c r="A865" s="28" t="s">
        <v>12</v>
      </c>
      <c r="B865" s="28" t="s">
        <v>690</v>
      </c>
      <c r="C865" s="45">
        <v>3</v>
      </c>
      <c r="D865" s="35" t="s">
        <v>847</v>
      </c>
      <c r="E865" s="36"/>
      <c r="F865" s="45"/>
      <c r="G865" s="37">
        <v>28</v>
      </c>
      <c r="H865" s="38">
        <f t="shared" si="14"/>
        <v>28</v>
      </c>
      <c r="I865" s="42"/>
    </row>
    <row r="866" ht="12" customHeight="1" spans="1:9">
      <c r="A866" s="28" t="s">
        <v>12</v>
      </c>
      <c r="B866" s="28" t="s">
        <v>690</v>
      </c>
      <c r="C866" s="45">
        <v>3</v>
      </c>
      <c r="D866" s="35" t="s">
        <v>848</v>
      </c>
      <c r="E866" s="36"/>
      <c r="F866" s="45"/>
      <c r="G866" s="37">
        <v>16</v>
      </c>
      <c r="H866" s="38">
        <f t="shared" si="14"/>
        <v>16</v>
      </c>
      <c r="I866" s="42"/>
    </row>
    <row r="867" ht="12" customHeight="1" spans="1:9">
      <c r="A867" s="28" t="s">
        <v>12</v>
      </c>
      <c r="B867" s="28" t="s">
        <v>690</v>
      </c>
      <c r="C867" s="45">
        <v>3</v>
      </c>
      <c r="D867" s="35" t="s">
        <v>849</v>
      </c>
      <c r="E867" s="36"/>
      <c r="F867" s="45"/>
      <c r="G867" s="37">
        <v>20</v>
      </c>
      <c r="H867" s="38">
        <f t="shared" si="14"/>
        <v>20</v>
      </c>
      <c r="I867" s="42"/>
    </row>
    <row r="868" ht="12" customHeight="1" spans="1:9">
      <c r="A868" s="28" t="s">
        <v>12</v>
      </c>
      <c r="B868" s="28" t="s">
        <v>690</v>
      </c>
      <c r="C868" s="45">
        <v>3</v>
      </c>
      <c r="D868" s="35" t="s">
        <v>849</v>
      </c>
      <c r="E868" s="36"/>
      <c r="F868" s="45"/>
      <c r="G868" s="37">
        <v>12</v>
      </c>
      <c r="H868" s="38">
        <f t="shared" si="14"/>
        <v>12</v>
      </c>
      <c r="I868" s="42"/>
    </row>
    <row r="869" ht="12" customHeight="1" spans="1:9">
      <c r="A869" s="28" t="s">
        <v>12</v>
      </c>
      <c r="B869" s="28" t="s">
        <v>690</v>
      </c>
      <c r="C869" s="45">
        <v>3</v>
      </c>
      <c r="D869" s="35" t="s">
        <v>850</v>
      </c>
      <c r="E869" s="36"/>
      <c r="F869" s="45"/>
      <c r="G869" s="37">
        <v>32</v>
      </c>
      <c r="H869" s="38">
        <f t="shared" si="14"/>
        <v>32</v>
      </c>
      <c r="I869" s="42"/>
    </row>
    <row r="870" ht="12" customHeight="1" spans="1:9">
      <c r="A870" s="28" t="s">
        <v>12</v>
      </c>
      <c r="B870" s="28" t="s">
        <v>690</v>
      </c>
      <c r="C870" s="45">
        <v>3</v>
      </c>
      <c r="D870" s="35" t="s">
        <v>851</v>
      </c>
      <c r="E870" s="36"/>
      <c r="F870" s="45"/>
      <c r="G870" s="37">
        <v>24</v>
      </c>
      <c r="H870" s="38">
        <f t="shared" si="14"/>
        <v>24</v>
      </c>
      <c r="I870" s="42"/>
    </row>
    <row r="871" ht="12" customHeight="1" spans="1:9">
      <c r="A871" s="28" t="s">
        <v>12</v>
      </c>
      <c r="B871" s="28" t="s">
        <v>690</v>
      </c>
      <c r="C871" s="45">
        <v>3</v>
      </c>
      <c r="D871" s="35" t="s">
        <v>852</v>
      </c>
      <c r="E871" s="36"/>
      <c r="F871" s="45"/>
      <c r="G871" s="37">
        <v>12</v>
      </c>
      <c r="H871" s="38">
        <f t="shared" si="14"/>
        <v>12</v>
      </c>
      <c r="I871" s="42"/>
    </row>
    <row r="872" ht="12" customHeight="1" spans="1:9">
      <c r="A872" s="28" t="s">
        <v>12</v>
      </c>
      <c r="B872" s="28" t="s">
        <v>690</v>
      </c>
      <c r="C872" s="45">
        <v>3</v>
      </c>
      <c r="D872" s="35" t="s">
        <v>732</v>
      </c>
      <c r="E872" s="36"/>
      <c r="F872" s="45"/>
      <c r="G872" s="37">
        <v>20</v>
      </c>
      <c r="H872" s="38">
        <f t="shared" si="14"/>
        <v>20</v>
      </c>
      <c r="I872" s="42"/>
    </row>
    <row r="873" ht="12" customHeight="1" spans="1:9">
      <c r="A873" s="28" t="s">
        <v>12</v>
      </c>
      <c r="B873" s="28" t="s">
        <v>690</v>
      </c>
      <c r="C873" s="45">
        <v>3</v>
      </c>
      <c r="D873" s="35" t="s">
        <v>853</v>
      </c>
      <c r="E873" s="36"/>
      <c r="F873" s="45"/>
      <c r="G873" s="37">
        <v>8</v>
      </c>
      <c r="H873" s="38">
        <f t="shared" si="14"/>
        <v>8</v>
      </c>
      <c r="I873" s="42"/>
    </row>
    <row r="874" ht="12" customHeight="1" spans="1:9">
      <c r="A874" s="28" t="s">
        <v>12</v>
      </c>
      <c r="B874" s="28" t="s">
        <v>690</v>
      </c>
      <c r="C874" s="45">
        <v>3</v>
      </c>
      <c r="D874" s="35" t="s">
        <v>854</v>
      </c>
      <c r="E874" s="36"/>
      <c r="F874" s="45"/>
      <c r="G874" s="37">
        <v>16</v>
      </c>
      <c r="H874" s="38">
        <f t="shared" si="14"/>
        <v>16</v>
      </c>
      <c r="I874" s="42"/>
    </row>
    <row r="875" ht="12" customHeight="1" spans="1:9">
      <c r="A875" s="28" t="s">
        <v>12</v>
      </c>
      <c r="B875" s="28" t="s">
        <v>690</v>
      </c>
      <c r="C875" s="45">
        <v>3</v>
      </c>
      <c r="D875" s="35" t="s">
        <v>855</v>
      </c>
      <c r="E875" s="36"/>
      <c r="F875" s="45"/>
      <c r="G875" s="37">
        <v>16</v>
      </c>
      <c r="H875" s="38">
        <f t="shared" si="14"/>
        <v>16</v>
      </c>
      <c r="I875" s="42"/>
    </row>
    <row r="876" ht="12" customHeight="1" spans="1:9">
      <c r="A876" s="28" t="s">
        <v>12</v>
      </c>
      <c r="B876" s="28" t="s">
        <v>690</v>
      </c>
      <c r="C876" s="45">
        <v>3</v>
      </c>
      <c r="D876" s="35" t="s">
        <v>552</v>
      </c>
      <c r="E876" s="36"/>
      <c r="F876" s="45"/>
      <c r="G876" s="37">
        <v>24</v>
      </c>
      <c r="H876" s="38">
        <f t="shared" si="14"/>
        <v>24</v>
      </c>
      <c r="I876" s="42"/>
    </row>
    <row r="877" ht="12" customHeight="1" spans="1:9">
      <c r="A877" s="28" t="s">
        <v>12</v>
      </c>
      <c r="B877" s="28" t="s">
        <v>690</v>
      </c>
      <c r="C877" s="45">
        <v>3</v>
      </c>
      <c r="D877" s="35" t="s">
        <v>856</v>
      </c>
      <c r="E877" s="36"/>
      <c r="F877" s="45"/>
      <c r="G877" s="37">
        <v>16</v>
      </c>
      <c r="H877" s="38">
        <f t="shared" si="14"/>
        <v>16</v>
      </c>
      <c r="I877" s="42"/>
    </row>
    <row r="878" ht="12" customHeight="1" spans="1:9">
      <c r="A878" s="28" t="s">
        <v>12</v>
      </c>
      <c r="B878" s="28" t="s">
        <v>690</v>
      </c>
      <c r="C878" s="45">
        <v>3</v>
      </c>
      <c r="D878" s="35" t="s">
        <v>857</v>
      </c>
      <c r="E878" s="36"/>
      <c r="F878" s="45"/>
      <c r="G878" s="37">
        <v>12</v>
      </c>
      <c r="H878" s="38">
        <f t="shared" si="14"/>
        <v>12</v>
      </c>
      <c r="I878" s="42"/>
    </row>
    <row r="879" ht="12" customHeight="1" spans="1:9">
      <c r="A879" s="28" t="s">
        <v>12</v>
      </c>
      <c r="B879" s="28" t="s">
        <v>690</v>
      </c>
      <c r="C879" s="45">
        <v>3</v>
      </c>
      <c r="D879" s="35" t="s">
        <v>858</v>
      </c>
      <c r="E879" s="36"/>
      <c r="F879" s="45"/>
      <c r="G879" s="37">
        <v>20</v>
      </c>
      <c r="H879" s="38">
        <f t="shared" si="14"/>
        <v>20</v>
      </c>
      <c r="I879" s="42"/>
    </row>
    <row r="880" ht="12" customHeight="1" spans="1:9">
      <c r="A880" s="28" t="s">
        <v>12</v>
      </c>
      <c r="B880" s="28" t="s">
        <v>690</v>
      </c>
      <c r="C880" s="45">
        <v>3</v>
      </c>
      <c r="D880" s="35" t="s">
        <v>859</v>
      </c>
      <c r="E880" s="36"/>
      <c r="F880" s="45"/>
      <c r="G880" s="37">
        <v>24</v>
      </c>
      <c r="H880" s="38">
        <f t="shared" si="14"/>
        <v>24</v>
      </c>
      <c r="I880" s="42"/>
    </row>
    <row r="881" ht="12" customHeight="1" spans="1:9">
      <c r="A881" s="28" t="s">
        <v>12</v>
      </c>
      <c r="B881" s="28" t="s">
        <v>690</v>
      </c>
      <c r="C881" s="45">
        <v>3</v>
      </c>
      <c r="D881" s="35" t="s">
        <v>562</v>
      </c>
      <c r="E881" s="36"/>
      <c r="F881" s="45"/>
      <c r="G881" s="37">
        <v>12</v>
      </c>
      <c r="H881" s="38">
        <f t="shared" si="14"/>
        <v>12</v>
      </c>
      <c r="I881" s="42"/>
    </row>
    <row r="882" ht="12" customHeight="1" spans="1:9">
      <c r="A882" s="28" t="s">
        <v>12</v>
      </c>
      <c r="B882" s="28" t="s">
        <v>690</v>
      </c>
      <c r="C882" s="45">
        <v>3</v>
      </c>
      <c r="D882" s="35" t="s">
        <v>860</v>
      </c>
      <c r="E882" s="36"/>
      <c r="F882" s="45"/>
      <c r="G882" s="37">
        <v>40</v>
      </c>
      <c r="H882" s="38">
        <f t="shared" si="14"/>
        <v>40</v>
      </c>
      <c r="I882" s="42"/>
    </row>
    <row r="883" ht="12" customHeight="1" spans="1:9">
      <c r="A883" s="28" t="s">
        <v>12</v>
      </c>
      <c r="B883" s="28" t="s">
        <v>690</v>
      </c>
      <c r="C883" s="45">
        <v>3</v>
      </c>
      <c r="D883" s="35" t="s">
        <v>861</v>
      </c>
      <c r="E883" s="36"/>
      <c r="F883" s="45"/>
      <c r="G883" s="37">
        <v>16</v>
      </c>
      <c r="H883" s="38">
        <f t="shared" si="14"/>
        <v>16</v>
      </c>
      <c r="I883" s="42"/>
    </row>
    <row r="884" ht="12" customHeight="1" spans="1:9">
      <c r="A884" s="28" t="s">
        <v>12</v>
      </c>
      <c r="B884" s="28" t="s">
        <v>690</v>
      </c>
      <c r="C884" s="45">
        <v>3</v>
      </c>
      <c r="D884" s="35" t="s">
        <v>862</v>
      </c>
      <c r="E884" s="36"/>
      <c r="F884" s="45"/>
      <c r="G884" s="37">
        <v>28</v>
      </c>
      <c r="H884" s="38">
        <f t="shared" si="14"/>
        <v>28</v>
      </c>
      <c r="I884" s="42"/>
    </row>
    <row r="885" ht="12" customHeight="1" spans="1:9">
      <c r="A885" s="28" t="s">
        <v>12</v>
      </c>
      <c r="B885" s="28" t="s">
        <v>690</v>
      </c>
      <c r="C885" s="45">
        <v>3</v>
      </c>
      <c r="D885" s="35" t="s">
        <v>863</v>
      </c>
      <c r="E885" s="36"/>
      <c r="F885" s="45"/>
      <c r="G885" s="37">
        <v>32</v>
      </c>
      <c r="H885" s="38">
        <f t="shared" si="14"/>
        <v>32</v>
      </c>
      <c r="I885" s="42"/>
    </row>
    <row r="886" ht="12" customHeight="1" spans="1:9">
      <c r="A886" s="28" t="s">
        <v>12</v>
      </c>
      <c r="B886" s="28" t="s">
        <v>690</v>
      </c>
      <c r="C886" s="45">
        <v>3</v>
      </c>
      <c r="D886" s="35" t="s">
        <v>864</v>
      </c>
      <c r="E886" s="36"/>
      <c r="F886" s="45"/>
      <c r="G886" s="37">
        <v>28</v>
      </c>
      <c r="H886" s="38">
        <f t="shared" si="14"/>
        <v>28</v>
      </c>
      <c r="I886" s="42"/>
    </row>
    <row r="887" ht="12" customHeight="1" spans="1:9">
      <c r="A887" s="28" t="s">
        <v>12</v>
      </c>
      <c r="B887" s="28" t="s">
        <v>690</v>
      </c>
      <c r="C887" s="45">
        <v>3</v>
      </c>
      <c r="D887" s="35" t="s">
        <v>865</v>
      </c>
      <c r="E887" s="36"/>
      <c r="F887" s="45"/>
      <c r="G887" s="37">
        <v>16</v>
      </c>
      <c r="H887" s="38">
        <f t="shared" si="14"/>
        <v>16</v>
      </c>
      <c r="I887" s="42"/>
    </row>
    <row r="888" ht="12" customHeight="1" spans="1:9">
      <c r="A888" s="28" t="s">
        <v>12</v>
      </c>
      <c r="B888" s="28" t="s">
        <v>690</v>
      </c>
      <c r="C888" s="45">
        <v>3</v>
      </c>
      <c r="D888" s="35" t="s">
        <v>791</v>
      </c>
      <c r="E888" s="36"/>
      <c r="F888" s="45"/>
      <c r="G888" s="37">
        <v>4</v>
      </c>
      <c r="H888" s="38">
        <f t="shared" si="14"/>
        <v>4</v>
      </c>
      <c r="I888" s="42"/>
    </row>
    <row r="889" ht="12" customHeight="1" spans="1:9">
      <c r="A889" s="28" t="s">
        <v>12</v>
      </c>
      <c r="B889" s="28" t="s">
        <v>690</v>
      </c>
      <c r="C889" s="45">
        <v>3</v>
      </c>
      <c r="D889" s="35" t="s">
        <v>866</v>
      </c>
      <c r="E889" s="36"/>
      <c r="F889" s="45"/>
      <c r="G889" s="37">
        <v>16</v>
      </c>
      <c r="H889" s="38">
        <f t="shared" ref="H889:H952" si="15">F889+G889</f>
        <v>16</v>
      </c>
      <c r="I889" s="42"/>
    </row>
    <row r="890" ht="12" customHeight="1" spans="1:9">
      <c r="A890" s="28" t="s">
        <v>12</v>
      </c>
      <c r="B890" s="28" t="s">
        <v>690</v>
      </c>
      <c r="C890" s="45">
        <v>3</v>
      </c>
      <c r="D890" s="35" t="s">
        <v>867</v>
      </c>
      <c r="E890" s="36"/>
      <c r="F890" s="45"/>
      <c r="G890" s="37">
        <v>16</v>
      </c>
      <c r="H890" s="38">
        <f t="shared" si="15"/>
        <v>16</v>
      </c>
      <c r="I890" s="42"/>
    </row>
    <row r="891" ht="12" customHeight="1" spans="1:9">
      <c r="A891" s="28" t="s">
        <v>12</v>
      </c>
      <c r="B891" s="28" t="s">
        <v>690</v>
      </c>
      <c r="C891" s="45">
        <v>3</v>
      </c>
      <c r="D891" s="35" t="s">
        <v>868</v>
      </c>
      <c r="E891" s="36"/>
      <c r="F891" s="45"/>
      <c r="G891" s="37">
        <v>8</v>
      </c>
      <c r="H891" s="38">
        <f t="shared" si="15"/>
        <v>8</v>
      </c>
      <c r="I891" s="42"/>
    </row>
    <row r="892" ht="12" customHeight="1" spans="1:9">
      <c r="A892" s="28" t="s">
        <v>12</v>
      </c>
      <c r="B892" s="28" t="s">
        <v>690</v>
      </c>
      <c r="C892" s="45">
        <v>3</v>
      </c>
      <c r="D892" s="35" t="s">
        <v>869</v>
      </c>
      <c r="E892" s="36"/>
      <c r="F892" s="45"/>
      <c r="G892" s="37">
        <v>12</v>
      </c>
      <c r="H892" s="38">
        <f t="shared" si="15"/>
        <v>12</v>
      </c>
      <c r="I892" s="42"/>
    </row>
    <row r="893" ht="12" customHeight="1" spans="1:9">
      <c r="A893" s="28" t="s">
        <v>12</v>
      </c>
      <c r="B893" s="28" t="s">
        <v>690</v>
      </c>
      <c r="C893" s="45">
        <v>3</v>
      </c>
      <c r="D893" s="35" t="s">
        <v>769</v>
      </c>
      <c r="E893" s="36"/>
      <c r="F893" s="45"/>
      <c r="G893" s="37">
        <v>16</v>
      </c>
      <c r="H893" s="38">
        <f t="shared" si="15"/>
        <v>16</v>
      </c>
      <c r="I893" s="42"/>
    </row>
    <row r="894" ht="12" customHeight="1" spans="1:9">
      <c r="A894" s="28" t="s">
        <v>12</v>
      </c>
      <c r="B894" s="28" t="s">
        <v>690</v>
      </c>
      <c r="C894" s="45">
        <v>3</v>
      </c>
      <c r="D894" s="35" t="s">
        <v>870</v>
      </c>
      <c r="E894" s="36"/>
      <c r="F894" s="45"/>
      <c r="G894" s="37">
        <v>8</v>
      </c>
      <c r="H894" s="38">
        <f t="shared" si="15"/>
        <v>8</v>
      </c>
      <c r="I894" s="42"/>
    </row>
    <row r="895" ht="12" customHeight="1" spans="1:9">
      <c r="A895" s="28" t="s">
        <v>12</v>
      </c>
      <c r="B895" s="28" t="s">
        <v>690</v>
      </c>
      <c r="C895" s="45">
        <v>3</v>
      </c>
      <c r="D895" s="35" t="s">
        <v>871</v>
      </c>
      <c r="E895" s="36"/>
      <c r="F895" s="45"/>
      <c r="G895" s="37">
        <v>12</v>
      </c>
      <c r="H895" s="38">
        <f t="shared" si="15"/>
        <v>12</v>
      </c>
      <c r="I895" s="42"/>
    </row>
    <row r="896" ht="12" customHeight="1" spans="1:9">
      <c r="A896" s="28" t="s">
        <v>12</v>
      </c>
      <c r="B896" s="28" t="s">
        <v>690</v>
      </c>
      <c r="C896" s="45">
        <v>3</v>
      </c>
      <c r="D896" s="35" t="s">
        <v>872</v>
      </c>
      <c r="E896" s="36"/>
      <c r="F896" s="45"/>
      <c r="G896" s="37">
        <v>16</v>
      </c>
      <c r="H896" s="38">
        <f t="shared" si="15"/>
        <v>16</v>
      </c>
      <c r="I896" s="42"/>
    </row>
    <row r="897" ht="12" customHeight="1" spans="1:9">
      <c r="A897" s="28" t="s">
        <v>12</v>
      </c>
      <c r="B897" s="28" t="s">
        <v>690</v>
      </c>
      <c r="C897" s="45">
        <v>3</v>
      </c>
      <c r="D897" s="35" t="s">
        <v>873</v>
      </c>
      <c r="E897" s="36"/>
      <c r="F897" s="45"/>
      <c r="G897" s="37">
        <v>20</v>
      </c>
      <c r="H897" s="38">
        <f t="shared" si="15"/>
        <v>20</v>
      </c>
      <c r="I897" s="42"/>
    </row>
    <row r="898" ht="12" customHeight="1" spans="1:9">
      <c r="A898" s="28" t="s">
        <v>12</v>
      </c>
      <c r="B898" s="28" t="s">
        <v>690</v>
      </c>
      <c r="C898" s="45">
        <v>3</v>
      </c>
      <c r="D898" s="35" t="s">
        <v>874</v>
      </c>
      <c r="E898" s="36"/>
      <c r="F898" s="45"/>
      <c r="G898" s="37">
        <v>16</v>
      </c>
      <c r="H898" s="38">
        <f t="shared" si="15"/>
        <v>16</v>
      </c>
      <c r="I898" s="42"/>
    </row>
    <row r="899" ht="12" customHeight="1" spans="1:9">
      <c r="A899" s="28" t="s">
        <v>12</v>
      </c>
      <c r="B899" s="28" t="s">
        <v>690</v>
      </c>
      <c r="C899" s="45">
        <v>3</v>
      </c>
      <c r="D899" s="35" t="s">
        <v>875</v>
      </c>
      <c r="E899" s="36"/>
      <c r="F899" s="45"/>
      <c r="G899" s="37">
        <v>16</v>
      </c>
      <c r="H899" s="38">
        <f t="shared" si="15"/>
        <v>16</v>
      </c>
      <c r="I899" s="42"/>
    </row>
    <row r="900" ht="12" customHeight="1" spans="1:9">
      <c r="A900" s="28" t="s">
        <v>12</v>
      </c>
      <c r="B900" s="28" t="s">
        <v>690</v>
      </c>
      <c r="C900" s="45">
        <v>3</v>
      </c>
      <c r="D900" s="35" t="s">
        <v>876</v>
      </c>
      <c r="E900" s="36"/>
      <c r="F900" s="45"/>
      <c r="G900" s="37">
        <v>12</v>
      </c>
      <c r="H900" s="38">
        <f t="shared" si="15"/>
        <v>12</v>
      </c>
      <c r="I900" s="42"/>
    </row>
    <row r="901" ht="12" customHeight="1" spans="1:9">
      <c r="A901" s="28" t="s">
        <v>12</v>
      </c>
      <c r="B901" s="28" t="s">
        <v>690</v>
      </c>
      <c r="C901" s="45">
        <v>3</v>
      </c>
      <c r="D901" s="35" t="s">
        <v>553</v>
      </c>
      <c r="E901" s="36"/>
      <c r="F901" s="45"/>
      <c r="G901" s="37">
        <v>28</v>
      </c>
      <c r="H901" s="38">
        <f t="shared" si="15"/>
        <v>28</v>
      </c>
      <c r="I901" s="42"/>
    </row>
    <row r="902" ht="12" customHeight="1" spans="1:9">
      <c r="A902" s="28" t="s">
        <v>12</v>
      </c>
      <c r="B902" s="28" t="s">
        <v>690</v>
      </c>
      <c r="C902" s="45">
        <v>3</v>
      </c>
      <c r="D902" s="35" t="s">
        <v>877</v>
      </c>
      <c r="E902" s="36"/>
      <c r="F902" s="45"/>
      <c r="G902" s="37">
        <v>12</v>
      </c>
      <c r="H902" s="38">
        <f t="shared" si="15"/>
        <v>12</v>
      </c>
      <c r="I902" s="42"/>
    </row>
    <row r="903" ht="12" customHeight="1" spans="1:9">
      <c r="A903" s="28" t="s">
        <v>12</v>
      </c>
      <c r="B903" s="28" t="s">
        <v>690</v>
      </c>
      <c r="C903" s="45">
        <v>3</v>
      </c>
      <c r="D903" s="35" t="s">
        <v>878</v>
      </c>
      <c r="E903" s="36"/>
      <c r="F903" s="45"/>
      <c r="G903" s="37">
        <v>12</v>
      </c>
      <c r="H903" s="38">
        <f t="shared" si="15"/>
        <v>12</v>
      </c>
      <c r="I903" s="42"/>
    </row>
    <row r="904" ht="12" customHeight="1" spans="1:9">
      <c r="A904" s="28" t="s">
        <v>12</v>
      </c>
      <c r="B904" s="28" t="s">
        <v>690</v>
      </c>
      <c r="C904" s="45">
        <v>3</v>
      </c>
      <c r="D904" s="35" t="s">
        <v>866</v>
      </c>
      <c r="E904" s="36"/>
      <c r="F904" s="45"/>
      <c r="G904" s="37">
        <v>8</v>
      </c>
      <c r="H904" s="38">
        <f t="shared" si="15"/>
        <v>8</v>
      </c>
      <c r="I904" s="42"/>
    </row>
    <row r="905" ht="15" customHeight="1" spans="1:9">
      <c r="A905" s="28" t="s">
        <v>12</v>
      </c>
      <c r="B905" s="28" t="s">
        <v>690</v>
      </c>
      <c r="C905" s="45">
        <v>4</v>
      </c>
      <c r="D905" s="35" t="s">
        <v>879</v>
      </c>
      <c r="E905" s="36"/>
      <c r="F905" s="45"/>
      <c r="G905" s="37">
        <v>20</v>
      </c>
      <c r="H905" s="38">
        <f t="shared" si="15"/>
        <v>20</v>
      </c>
      <c r="I905" s="42"/>
    </row>
    <row r="906" ht="12" customHeight="1" spans="1:9">
      <c r="A906" s="28" t="s">
        <v>12</v>
      </c>
      <c r="B906" s="28" t="s">
        <v>690</v>
      </c>
      <c r="C906" s="45">
        <v>4</v>
      </c>
      <c r="D906" s="35" t="s">
        <v>880</v>
      </c>
      <c r="E906" s="36"/>
      <c r="F906" s="45"/>
      <c r="G906" s="37">
        <v>8</v>
      </c>
      <c r="H906" s="38">
        <f t="shared" si="15"/>
        <v>8</v>
      </c>
      <c r="I906" s="42"/>
    </row>
    <row r="907" ht="12" customHeight="1" spans="1:9">
      <c r="A907" s="28" t="s">
        <v>12</v>
      </c>
      <c r="B907" s="28" t="s">
        <v>690</v>
      </c>
      <c r="C907" s="45">
        <v>4</v>
      </c>
      <c r="D907" s="35" t="s">
        <v>881</v>
      </c>
      <c r="E907" s="36"/>
      <c r="F907" s="45"/>
      <c r="G907" s="37">
        <v>8</v>
      </c>
      <c r="H907" s="38">
        <f t="shared" si="15"/>
        <v>8</v>
      </c>
      <c r="I907" s="42"/>
    </row>
    <row r="908" ht="12" customHeight="1" spans="1:9">
      <c r="A908" s="28" t="s">
        <v>12</v>
      </c>
      <c r="B908" s="28" t="s">
        <v>690</v>
      </c>
      <c r="C908" s="45">
        <v>4</v>
      </c>
      <c r="D908" s="35" t="s">
        <v>882</v>
      </c>
      <c r="E908" s="36"/>
      <c r="F908" s="45"/>
      <c r="G908" s="37">
        <v>16</v>
      </c>
      <c r="H908" s="38">
        <f t="shared" si="15"/>
        <v>16</v>
      </c>
      <c r="I908" s="42"/>
    </row>
    <row r="909" ht="12" customHeight="1" spans="1:9">
      <c r="A909" s="28" t="s">
        <v>12</v>
      </c>
      <c r="B909" s="28" t="s">
        <v>690</v>
      </c>
      <c r="C909" s="45">
        <v>4</v>
      </c>
      <c r="D909" s="35" t="s">
        <v>883</v>
      </c>
      <c r="E909" s="36"/>
      <c r="F909" s="45"/>
      <c r="G909" s="37">
        <v>12</v>
      </c>
      <c r="H909" s="38">
        <f t="shared" si="15"/>
        <v>12</v>
      </c>
      <c r="I909" s="42"/>
    </row>
    <row r="910" ht="12" customHeight="1" spans="1:9">
      <c r="A910" s="28" t="s">
        <v>12</v>
      </c>
      <c r="B910" s="28" t="s">
        <v>690</v>
      </c>
      <c r="C910" s="45">
        <v>4</v>
      </c>
      <c r="D910" s="35" t="s">
        <v>884</v>
      </c>
      <c r="E910" s="36"/>
      <c r="F910" s="45"/>
      <c r="G910" s="37">
        <v>12</v>
      </c>
      <c r="H910" s="38">
        <f t="shared" si="15"/>
        <v>12</v>
      </c>
      <c r="I910" s="42"/>
    </row>
    <row r="911" ht="12" customHeight="1" spans="1:9">
      <c r="A911" s="28" t="s">
        <v>12</v>
      </c>
      <c r="B911" s="28" t="s">
        <v>690</v>
      </c>
      <c r="C911" s="45">
        <v>4</v>
      </c>
      <c r="D911" s="35" t="s">
        <v>791</v>
      </c>
      <c r="E911" s="36"/>
      <c r="F911" s="45"/>
      <c r="G911" s="37">
        <v>4</v>
      </c>
      <c r="H911" s="38">
        <f t="shared" si="15"/>
        <v>4</v>
      </c>
      <c r="I911" s="42"/>
    </row>
    <row r="912" ht="12" customHeight="1" spans="1:9">
      <c r="A912" s="28" t="s">
        <v>12</v>
      </c>
      <c r="B912" s="28" t="s">
        <v>690</v>
      </c>
      <c r="C912" s="45">
        <v>4</v>
      </c>
      <c r="D912" s="35" t="s">
        <v>885</v>
      </c>
      <c r="E912" s="36"/>
      <c r="F912" s="45"/>
      <c r="G912" s="37">
        <v>12</v>
      </c>
      <c r="H912" s="38">
        <f t="shared" si="15"/>
        <v>12</v>
      </c>
      <c r="I912" s="42"/>
    </row>
    <row r="913" ht="12" customHeight="1" spans="1:9">
      <c r="A913" s="28" t="s">
        <v>12</v>
      </c>
      <c r="B913" s="28" t="s">
        <v>690</v>
      </c>
      <c r="C913" s="45">
        <v>4</v>
      </c>
      <c r="D913" s="35" t="s">
        <v>886</v>
      </c>
      <c r="E913" s="36"/>
      <c r="F913" s="45"/>
      <c r="G913" s="37">
        <v>4</v>
      </c>
      <c r="H913" s="38">
        <f t="shared" si="15"/>
        <v>4</v>
      </c>
      <c r="I913" s="42"/>
    </row>
    <row r="914" ht="12" customHeight="1" spans="1:9">
      <c r="A914" s="28" t="s">
        <v>12</v>
      </c>
      <c r="B914" s="28" t="s">
        <v>690</v>
      </c>
      <c r="C914" s="45">
        <v>4</v>
      </c>
      <c r="D914" s="35" t="s">
        <v>887</v>
      </c>
      <c r="E914" s="36"/>
      <c r="F914" s="45"/>
      <c r="G914" s="37">
        <v>12</v>
      </c>
      <c r="H914" s="38">
        <f t="shared" si="15"/>
        <v>12</v>
      </c>
      <c r="I914" s="42"/>
    </row>
    <row r="915" ht="12" customHeight="1" spans="1:9">
      <c r="A915" s="28" t="s">
        <v>12</v>
      </c>
      <c r="B915" s="28" t="s">
        <v>690</v>
      </c>
      <c r="C915" s="45">
        <v>4</v>
      </c>
      <c r="D915" s="35" t="s">
        <v>888</v>
      </c>
      <c r="E915" s="36"/>
      <c r="F915" s="45"/>
      <c r="G915" s="37">
        <v>12</v>
      </c>
      <c r="H915" s="38">
        <f t="shared" si="15"/>
        <v>12</v>
      </c>
      <c r="I915" s="42"/>
    </row>
    <row r="916" ht="12" customHeight="1" spans="1:9">
      <c r="A916" s="28" t="s">
        <v>12</v>
      </c>
      <c r="B916" s="28" t="s">
        <v>690</v>
      </c>
      <c r="C916" s="45">
        <v>4</v>
      </c>
      <c r="D916" s="35" t="s">
        <v>889</v>
      </c>
      <c r="E916" s="36"/>
      <c r="F916" s="45"/>
      <c r="G916" s="37">
        <v>24</v>
      </c>
      <c r="H916" s="38">
        <f t="shared" si="15"/>
        <v>24</v>
      </c>
      <c r="I916" s="42"/>
    </row>
    <row r="917" ht="12" customHeight="1" spans="1:9">
      <c r="A917" s="28" t="s">
        <v>12</v>
      </c>
      <c r="B917" s="28" t="s">
        <v>690</v>
      </c>
      <c r="C917" s="45">
        <v>4</v>
      </c>
      <c r="D917" t="s">
        <v>890</v>
      </c>
      <c r="E917" s="36"/>
      <c r="F917" s="45"/>
      <c r="G917" s="37">
        <v>24</v>
      </c>
      <c r="H917" s="38">
        <f t="shared" si="15"/>
        <v>24</v>
      </c>
      <c r="I917" s="42"/>
    </row>
    <row r="918" ht="12" customHeight="1" spans="1:9">
      <c r="A918" s="28" t="s">
        <v>12</v>
      </c>
      <c r="B918" s="28" t="s">
        <v>690</v>
      </c>
      <c r="C918" s="45">
        <v>4</v>
      </c>
      <c r="D918" s="35" t="s">
        <v>891</v>
      </c>
      <c r="E918" s="36"/>
      <c r="F918" s="45"/>
      <c r="G918" s="37">
        <v>28</v>
      </c>
      <c r="H918" s="38">
        <f t="shared" si="15"/>
        <v>28</v>
      </c>
      <c r="I918" s="42"/>
    </row>
    <row r="919" ht="12" customHeight="1" spans="1:9">
      <c r="A919" s="28" t="s">
        <v>12</v>
      </c>
      <c r="B919" s="28" t="s">
        <v>690</v>
      </c>
      <c r="C919" s="45">
        <v>4</v>
      </c>
      <c r="D919" s="35" t="s">
        <v>892</v>
      </c>
      <c r="E919" s="36"/>
      <c r="F919" s="45"/>
      <c r="G919" s="37">
        <v>20</v>
      </c>
      <c r="H919" s="38">
        <f t="shared" si="15"/>
        <v>20</v>
      </c>
      <c r="I919" s="42"/>
    </row>
    <row r="920" ht="12" customHeight="1" spans="1:9">
      <c r="A920" s="28" t="s">
        <v>12</v>
      </c>
      <c r="B920" s="28" t="s">
        <v>690</v>
      </c>
      <c r="C920" s="45">
        <v>4</v>
      </c>
      <c r="D920" s="35" t="s">
        <v>893</v>
      </c>
      <c r="E920" s="36"/>
      <c r="F920" s="45"/>
      <c r="G920" s="37">
        <v>16</v>
      </c>
      <c r="H920" s="38">
        <f t="shared" si="15"/>
        <v>16</v>
      </c>
      <c r="I920" s="42"/>
    </row>
    <row r="921" ht="12" customHeight="1" spans="1:9">
      <c r="A921" s="28" t="s">
        <v>12</v>
      </c>
      <c r="B921" s="28" t="s">
        <v>690</v>
      </c>
      <c r="C921" s="45">
        <v>4</v>
      </c>
      <c r="D921" s="35" t="s">
        <v>800</v>
      </c>
      <c r="E921" s="36"/>
      <c r="F921" s="45"/>
      <c r="G921" s="37">
        <v>24</v>
      </c>
      <c r="H921" s="38">
        <f t="shared" si="15"/>
        <v>24</v>
      </c>
      <c r="I921" s="42"/>
    </row>
    <row r="922" ht="12" customHeight="1" spans="1:9">
      <c r="A922" s="28" t="s">
        <v>12</v>
      </c>
      <c r="B922" s="28" t="s">
        <v>690</v>
      </c>
      <c r="C922" s="45">
        <v>4</v>
      </c>
      <c r="D922" s="35" t="s">
        <v>894</v>
      </c>
      <c r="E922" s="36"/>
      <c r="F922" s="45"/>
      <c r="G922" s="37">
        <v>20</v>
      </c>
      <c r="H922" s="38">
        <f t="shared" si="15"/>
        <v>20</v>
      </c>
      <c r="I922" s="42"/>
    </row>
    <row r="923" ht="12" customHeight="1" spans="1:9">
      <c r="A923" s="28" t="s">
        <v>12</v>
      </c>
      <c r="B923" s="28" t="s">
        <v>690</v>
      </c>
      <c r="C923" s="45">
        <v>4</v>
      </c>
      <c r="D923" s="35" t="s">
        <v>875</v>
      </c>
      <c r="E923" s="36"/>
      <c r="F923" s="45"/>
      <c r="G923" s="37">
        <v>32</v>
      </c>
      <c r="H923" s="38">
        <f t="shared" si="15"/>
        <v>32</v>
      </c>
      <c r="I923" s="42"/>
    </row>
    <row r="924" ht="12" customHeight="1" spans="1:9">
      <c r="A924" s="28" t="s">
        <v>12</v>
      </c>
      <c r="B924" s="28" t="s">
        <v>690</v>
      </c>
      <c r="C924" s="45">
        <v>4</v>
      </c>
      <c r="D924" s="35" t="s">
        <v>895</v>
      </c>
      <c r="E924" s="36"/>
      <c r="F924" s="45"/>
      <c r="G924" s="37">
        <v>16</v>
      </c>
      <c r="H924" s="38">
        <f t="shared" si="15"/>
        <v>16</v>
      </c>
      <c r="I924" s="42"/>
    </row>
    <row r="925" ht="12" customHeight="1" spans="1:9">
      <c r="A925" s="28" t="s">
        <v>12</v>
      </c>
      <c r="B925" s="28" t="s">
        <v>690</v>
      </c>
      <c r="C925" s="45">
        <v>4</v>
      </c>
      <c r="D925" s="35" t="s">
        <v>896</v>
      </c>
      <c r="E925" s="36"/>
      <c r="F925" s="45"/>
      <c r="G925" s="37">
        <v>12</v>
      </c>
      <c r="H925" s="38">
        <f t="shared" si="15"/>
        <v>12</v>
      </c>
      <c r="I925" s="42"/>
    </row>
    <row r="926" ht="12" customHeight="1" spans="1:9">
      <c r="A926" s="28" t="s">
        <v>12</v>
      </c>
      <c r="B926" s="28" t="s">
        <v>690</v>
      </c>
      <c r="C926" s="45">
        <v>4</v>
      </c>
      <c r="D926" s="35" t="s">
        <v>897</v>
      </c>
      <c r="E926" s="36"/>
      <c r="F926" s="45"/>
      <c r="G926" s="37">
        <v>12</v>
      </c>
      <c r="H926" s="38">
        <f t="shared" si="15"/>
        <v>12</v>
      </c>
      <c r="I926" s="42"/>
    </row>
    <row r="927" ht="12" customHeight="1" spans="1:9">
      <c r="A927" s="28" t="s">
        <v>12</v>
      </c>
      <c r="B927" s="28" t="s">
        <v>690</v>
      </c>
      <c r="C927" s="45">
        <v>4</v>
      </c>
      <c r="D927" s="35" t="s">
        <v>898</v>
      </c>
      <c r="E927" s="36"/>
      <c r="F927" s="45"/>
      <c r="G927" s="37">
        <v>24</v>
      </c>
      <c r="H927" s="38">
        <f t="shared" si="15"/>
        <v>24</v>
      </c>
      <c r="I927" s="42"/>
    </row>
    <row r="928" ht="12" customHeight="1" spans="1:9">
      <c r="A928" s="28" t="s">
        <v>12</v>
      </c>
      <c r="B928" s="28" t="s">
        <v>690</v>
      </c>
      <c r="C928" s="45">
        <v>4</v>
      </c>
      <c r="D928" s="35" t="s">
        <v>899</v>
      </c>
      <c r="E928" s="36"/>
      <c r="F928" s="45"/>
      <c r="G928" s="37">
        <v>24</v>
      </c>
      <c r="H928" s="38">
        <f t="shared" si="15"/>
        <v>24</v>
      </c>
      <c r="I928" s="42"/>
    </row>
    <row r="929" ht="12" customHeight="1" spans="1:9">
      <c r="A929" s="28" t="s">
        <v>12</v>
      </c>
      <c r="B929" s="28" t="s">
        <v>690</v>
      </c>
      <c r="C929" s="45">
        <v>4</v>
      </c>
      <c r="D929" s="35" t="s">
        <v>900</v>
      </c>
      <c r="E929" s="36"/>
      <c r="F929" s="45"/>
      <c r="G929" s="37">
        <v>28</v>
      </c>
      <c r="H929" s="38">
        <f t="shared" si="15"/>
        <v>28</v>
      </c>
      <c r="I929" s="42"/>
    </row>
    <row r="930" ht="12" customHeight="1" spans="1:9">
      <c r="A930" s="28" t="s">
        <v>12</v>
      </c>
      <c r="B930" s="28" t="s">
        <v>690</v>
      </c>
      <c r="C930" s="45">
        <v>4</v>
      </c>
      <c r="D930" s="35" t="s">
        <v>901</v>
      </c>
      <c r="E930" s="36"/>
      <c r="F930" s="45"/>
      <c r="G930" s="37">
        <v>32</v>
      </c>
      <c r="H930" s="38">
        <f t="shared" si="15"/>
        <v>32</v>
      </c>
      <c r="I930" s="42"/>
    </row>
    <row r="931" ht="12" customHeight="1" spans="1:9">
      <c r="A931" s="28" t="s">
        <v>12</v>
      </c>
      <c r="B931" s="28" t="s">
        <v>690</v>
      </c>
      <c r="C931" s="45">
        <v>4</v>
      </c>
      <c r="D931" s="35" t="s">
        <v>902</v>
      </c>
      <c r="E931" s="36"/>
      <c r="F931" s="45"/>
      <c r="G931" s="37">
        <v>20</v>
      </c>
      <c r="H931" s="38">
        <f t="shared" si="15"/>
        <v>20</v>
      </c>
      <c r="I931" s="42"/>
    </row>
    <row r="932" ht="12" customHeight="1" spans="1:9">
      <c r="A932" s="28" t="s">
        <v>12</v>
      </c>
      <c r="B932" s="28" t="s">
        <v>690</v>
      </c>
      <c r="C932" s="45">
        <v>4</v>
      </c>
      <c r="D932" s="35" t="s">
        <v>903</v>
      </c>
      <c r="E932" s="36"/>
      <c r="F932" s="45"/>
      <c r="G932" s="37">
        <v>16</v>
      </c>
      <c r="H932" s="38">
        <f t="shared" si="15"/>
        <v>16</v>
      </c>
      <c r="I932" s="42"/>
    </row>
    <row r="933" ht="12" customHeight="1" spans="1:9">
      <c r="A933" s="28" t="s">
        <v>12</v>
      </c>
      <c r="B933" s="28" t="s">
        <v>690</v>
      </c>
      <c r="C933" s="45">
        <v>4</v>
      </c>
      <c r="D933" s="35" t="s">
        <v>904</v>
      </c>
      <c r="E933" s="36"/>
      <c r="F933" s="45"/>
      <c r="G933" s="37">
        <v>20</v>
      </c>
      <c r="H933" s="38">
        <f t="shared" si="15"/>
        <v>20</v>
      </c>
      <c r="I933" s="42"/>
    </row>
    <row r="934" ht="12" customHeight="1" spans="1:9">
      <c r="A934" s="28" t="s">
        <v>12</v>
      </c>
      <c r="B934" s="28" t="s">
        <v>690</v>
      </c>
      <c r="C934" s="45">
        <v>4</v>
      </c>
      <c r="D934" s="35" t="s">
        <v>905</v>
      </c>
      <c r="E934" s="36"/>
      <c r="F934" s="45"/>
      <c r="G934" s="37">
        <v>16</v>
      </c>
      <c r="H934" s="38">
        <f t="shared" si="15"/>
        <v>16</v>
      </c>
      <c r="I934" s="42"/>
    </row>
    <row r="935" ht="12" customHeight="1" spans="1:9">
      <c r="A935" s="28" t="s">
        <v>12</v>
      </c>
      <c r="B935" s="28" t="s">
        <v>690</v>
      </c>
      <c r="C935" s="45">
        <v>4</v>
      </c>
      <c r="D935" s="35" t="s">
        <v>906</v>
      </c>
      <c r="E935" s="36"/>
      <c r="F935" s="45"/>
      <c r="G935" s="37">
        <v>20</v>
      </c>
      <c r="H935" s="38">
        <f t="shared" si="15"/>
        <v>20</v>
      </c>
      <c r="I935" s="42"/>
    </row>
    <row r="936" ht="12" customHeight="1" spans="1:9">
      <c r="A936" s="28" t="s">
        <v>12</v>
      </c>
      <c r="B936" s="28" t="s">
        <v>690</v>
      </c>
      <c r="C936" s="45">
        <v>4</v>
      </c>
      <c r="D936" s="35" t="s">
        <v>907</v>
      </c>
      <c r="E936" s="36"/>
      <c r="F936" s="45"/>
      <c r="G936" s="37">
        <v>28</v>
      </c>
      <c r="H936" s="38">
        <f t="shared" si="15"/>
        <v>28</v>
      </c>
      <c r="I936" s="42"/>
    </row>
    <row r="937" ht="12" customHeight="1" spans="1:9">
      <c r="A937" s="28" t="s">
        <v>12</v>
      </c>
      <c r="B937" s="28" t="s">
        <v>690</v>
      </c>
      <c r="C937" s="45">
        <v>4</v>
      </c>
      <c r="D937" s="35" t="s">
        <v>908</v>
      </c>
      <c r="E937" s="36"/>
      <c r="F937" s="45"/>
      <c r="G937" s="37">
        <v>16</v>
      </c>
      <c r="H937" s="38">
        <f t="shared" si="15"/>
        <v>16</v>
      </c>
      <c r="I937" s="42"/>
    </row>
    <row r="938" ht="12" customHeight="1" spans="1:9">
      <c r="A938" s="28" t="s">
        <v>12</v>
      </c>
      <c r="B938" s="28" t="s">
        <v>690</v>
      </c>
      <c r="C938" s="45">
        <v>4</v>
      </c>
      <c r="D938" s="35" t="s">
        <v>909</v>
      </c>
      <c r="E938" s="36"/>
      <c r="F938" s="45"/>
      <c r="G938" s="37">
        <v>24</v>
      </c>
      <c r="H938" s="38">
        <f t="shared" si="15"/>
        <v>24</v>
      </c>
      <c r="I938" s="42"/>
    </row>
    <row r="939" ht="12" customHeight="1" spans="1:9">
      <c r="A939" s="28" t="s">
        <v>12</v>
      </c>
      <c r="B939" s="28" t="s">
        <v>690</v>
      </c>
      <c r="C939" s="45">
        <v>4</v>
      </c>
      <c r="D939" s="35" t="s">
        <v>888</v>
      </c>
      <c r="E939" s="36"/>
      <c r="F939" s="45"/>
      <c r="G939" s="37">
        <v>20</v>
      </c>
      <c r="H939" s="38">
        <f t="shared" si="15"/>
        <v>20</v>
      </c>
      <c r="I939" s="42"/>
    </row>
    <row r="940" ht="12" customHeight="1" spans="1:9">
      <c r="A940" s="28" t="s">
        <v>12</v>
      </c>
      <c r="B940" s="28" t="s">
        <v>690</v>
      </c>
      <c r="C940" s="45">
        <v>4</v>
      </c>
      <c r="D940" s="35" t="s">
        <v>910</v>
      </c>
      <c r="E940" s="36"/>
      <c r="F940" s="45"/>
      <c r="G940" s="37">
        <v>8</v>
      </c>
      <c r="H940" s="38">
        <f t="shared" si="15"/>
        <v>8</v>
      </c>
      <c r="I940" s="42"/>
    </row>
    <row r="941" ht="12" customHeight="1" spans="1:9">
      <c r="A941" s="28" t="s">
        <v>12</v>
      </c>
      <c r="B941" s="28" t="s">
        <v>690</v>
      </c>
      <c r="C941" s="45">
        <v>4</v>
      </c>
      <c r="D941" s="35" t="s">
        <v>911</v>
      </c>
      <c r="E941" s="36"/>
      <c r="F941" s="45"/>
      <c r="G941" s="37">
        <v>10</v>
      </c>
      <c r="H941" s="38">
        <f t="shared" si="15"/>
        <v>10</v>
      </c>
      <c r="I941" s="42"/>
    </row>
    <row r="942" ht="12" customHeight="1" spans="1:9">
      <c r="A942" s="28" t="s">
        <v>12</v>
      </c>
      <c r="B942" s="28" t="s">
        <v>690</v>
      </c>
      <c r="C942" s="45">
        <v>4</v>
      </c>
      <c r="D942" s="35" t="s">
        <v>912</v>
      </c>
      <c r="E942" s="36"/>
      <c r="F942" s="45"/>
      <c r="G942" s="37">
        <v>28</v>
      </c>
      <c r="H942" s="38">
        <f t="shared" si="15"/>
        <v>28</v>
      </c>
      <c r="I942" s="42"/>
    </row>
    <row r="943" ht="12" customHeight="1" spans="1:9">
      <c r="A943" s="28" t="s">
        <v>12</v>
      </c>
      <c r="B943" s="28" t="s">
        <v>690</v>
      </c>
      <c r="C943" s="45">
        <v>4</v>
      </c>
      <c r="D943" s="35" t="s">
        <v>913</v>
      </c>
      <c r="E943" s="36"/>
      <c r="F943" s="45"/>
      <c r="G943" s="37">
        <v>16</v>
      </c>
      <c r="H943" s="38">
        <f t="shared" si="15"/>
        <v>16</v>
      </c>
      <c r="I943" s="42"/>
    </row>
    <row r="944" ht="12" customHeight="1" spans="1:9">
      <c r="A944" s="28" t="s">
        <v>12</v>
      </c>
      <c r="B944" s="28" t="s">
        <v>690</v>
      </c>
      <c r="C944" s="45">
        <v>5</v>
      </c>
      <c r="D944" s="35" t="s">
        <v>914</v>
      </c>
      <c r="E944" s="36"/>
      <c r="F944" s="45"/>
      <c r="G944" s="37">
        <v>24</v>
      </c>
      <c r="H944" s="38">
        <f t="shared" si="15"/>
        <v>24</v>
      </c>
      <c r="I944" s="42"/>
    </row>
    <row r="945" ht="12" customHeight="1" spans="1:9">
      <c r="A945" s="28" t="s">
        <v>12</v>
      </c>
      <c r="B945" s="28" t="s">
        <v>690</v>
      </c>
      <c r="C945" s="45">
        <v>5</v>
      </c>
      <c r="D945" s="35" t="s">
        <v>915</v>
      </c>
      <c r="E945" s="36"/>
      <c r="F945" s="45"/>
      <c r="G945" s="37">
        <v>12</v>
      </c>
      <c r="H945" s="38">
        <f t="shared" si="15"/>
        <v>12</v>
      </c>
      <c r="I945" s="42"/>
    </row>
    <row r="946" ht="12" customHeight="1" spans="1:9">
      <c r="A946" s="28" t="s">
        <v>12</v>
      </c>
      <c r="B946" s="28" t="s">
        <v>690</v>
      </c>
      <c r="C946" s="45">
        <v>5</v>
      </c>
      <c r="D946" s="35" t="s">
        <v>916</v>
      </c>
      <c r="E946" s="36"/>
      <c r="F946" s="45"/>
      <c r="G946" s="37">
        <v>12</v>
      </c>
      <c r="H946" s="38">
        <f t="shared" si="15"/>
        <v>12</v>
      </c>
      <c r="I946" s="42"/>
    </row>
    <row r="947" ht="12" customHeight="1" spans="1:9">
      <c r="A947" s="28" t="s">
        <v>12</v>
      </c>
      <c r="B947" s="28" t="s">
        <v>690</v>
      </c>
      <c r="C947" s="45">
        <v>5</v>
      </c>
      <c r="D947" s="35" t="s">
        <v>917</v>
      </c>
      <c r="E947" s="36"/>
      <c r="F947" s="45"/>
      <c r="G947" s="37">
        <v>28</v>
      </c>
      <c r="H947" s="38">
        <f t="shared" si="15"/>
        <v>28</v>
      </c>
      <c r="I947" s="42"/>
    </row>
    <row r="948" ht="12" customHeight="1" spans="1:9">
      <c r="A948" s="28" t="s">
        <v>12</v>
      </c>
      <c r="B948" s="28" t="s">
        <v>690</v>
      </c>
      <c r="C948" s="45">
        <v>5</v>
      </c>
      <c r="D948" s="35" t="s">
        <v>918</v>
      </c>
      <c r="E948" s="36"/>
      <c r="F948" s="45"/>
      <c r="G948" s="37">
        <v>40</v>
      </c>
      <c r="H948" s="38">
        <f t="shared" si="15"/>
        <v>40</v>
      </c>
      <c r="I948" s="42"/>
    </row>
    <row r="949" ht="12" customHeight="1" spans="1:9">
      <c r="A949" s="28" t="s">
        <v>12</v>
      </c>
      <c r="B949" s="28" t="s">
        <v>690</v>
      </c>
      <c r="C949" s="45">
        <v>5</v>
      </c>
      <c r="D949" s="35" t="s">
        <v>919</v>
      </c>
      <c r="E949" s="36"/>
      <c r="F949" s="45"/>
      <c r="G949" s="37">
        <v>36</v>
      </c>
      <c r="H949" s="38">
        <f t="shared" si="15"/>
        <v>36</v>
      </c>
      <c r="I949" s="42"/>
    </row>
    <row r="950" ht="12" customHeight="1" spans="1:9">
      <c r="A950" s="28" t="s">
        <v>12</v>
      </c>
      <c r="B950" s="28" t="s">
        <v>690</v>
      </c>
      <c r="C950" s="45">
        <v>5</v>
      </c>
      <c r="D950" s="35" t="s">
        <v>920</v>
      </c>
      <c r="E950" s="36"/>
      <c r="F950" s="45"/>
      <c r="G950" s="37">
        <v>16</v>
      </c>
      <c r="H950" s="38">
        <f t="shared" si="15"/>
        <v>16</v>
      </c>
      <c r="I950" s="42"/>
    </row>
    <row r="951" ht="12" customHeight="1" spans="1:9">
      <c r="A951" s="28" t="s">
        <v>12</v>
      </c>
      <c r="B951" s="28" t="s">
        <v>690</v>
      </c>
      <c r="C951" s="45">
        <v>5</v>
      </c>
      <c r="D951" s="35" t="s">
        <v>921</v>
      </c>
      <c r="E951" s="36"/>
      <c r="F951" s="45"/>
      <c r="G951" s="37">
        <v>16</v>
      </c>
      <c r="H951" s="38">
        <f t="shared" si="15"/>
        <v>16</v>
      </c>
      <c r="I951" s="42"/>
    </row>
    <row r="952" ht="12" customHeight="1" spans="1:9">
      <c r="A952" s="28" t="s">
        <v>12</v>
      </c>
      <c r="B952" s="28" t="s">
        <v>690</v>
      </c>
      <c r="C952" s="45">
        <v>5</v>
      </c>
      <c r="D952" s="35" t="s">
        <v>922</v>
      </c>
      <c r="E952" s="36"/>
      <c r="F952" s="45"/>
      <c r="G952" s="37">
        <v>24</v>
      </c>
      <c r="H952" s="38">
        <f t="shared" si="15"/>
        <v>24</v>
      </c>
      <c r="I952" s="42"/>
    </row>
    <row r="953" ht="12" customHeight="1" spans="1:9">
      <c r="A953" s="28" t="s">
        <v>12</v>
      </c>
      <c r="B953" s="28" t="s">
        <v>690</v>
      </c>
      <c r="C953" s="45">
        <v>5</v>
      </c>
      <c r="D953" s="35" t="s">
        <v>923</v>
      </c>
      <c r="E953" s="36"/>
      <c r="F953" s="45"/>
      <c r="G953" s="37">
        <v>20</v>
      </c>
      <c r="H953" s="38">
        <f t="shared" ref="H953:H1016" si="16">F953+G953</f>
        <v>20</v>
      </c>
      <c r="I953" s="42"/>
    </row>
    <row r="954" ht="12" customHeight="1" spans="1:9">
      <c r="A954" s="28" t="s">
        <v>12</v>
      </c>
      <c r="B954" s="28" t="s">
        <v>690</v>
      </c>
      <c r="C954" s="45">
        <v>5</v>
      </c>
      <c r="D954" s="35" t="s">
        <v>924</v>
      </c>
      <c r="E954" s="36"/>
      <c r="F954" s="45"/>
      <c r="G954" s="37">
        <v>24</v>
      </c>
      <c r="H954" s="38">
        <f t="shared" si="16"/>
        <v>24</v>
      </c>
      <c r="I954" s="42"/>
    </row>
    <row r="955" ht="12" customHeight="1" spans="1:9">
      <c r="A955" s="28" t="s">
        <v>12</v>
      </c>
      <c r="B955" s="28" t="s">
        <v>690</v>
      </c>
      <c r="C955" s="45">
        <v>5</v>
      </c>
      <c r="D955" s="35" t="s">
        <v>925</v>
      </c>
      <c r="E955" s="36"/>
      <c r="F955" s="45"/>
      <c r="G955" s="37">
        <v>8</v>
      </c>
      <c r="H955" s="38">
        <f t="shared" si="16"/>
        <v>8</v>
      </c>
      <c r="I955" s="42"/>
    </row>
    <row r="956" ht="12" customHeight="1" spans="1:9">
      <c r="A956" s="28" t="s">
        <v>12</v>
      </c>
      <c r="B956" s="28" t="s">
        <v>690</v>
      </c>
      <c r="C956" s="45">
        <v>5</v>
      </c>
      <c r="D956" s="35" t="s">
        <v>926</v>
      </c>
      <c r="E956" s="36"/>
      <c r="F956" s="45"/>
      <c r="G956" s="37">
        <v>16</v>
      </c>
      <c r="H956" s="38">
        <f t="shared" si="16"/>
        <v>16</v>
      </c>
      <c r="I956" s="42"/>
    </row>
    <row r="957" ht="12" customHeight="1" spans="1:9">
      <c r="A957" s="28" t="s">
        <v>12</v>
      </c>
      <c r="B957" s="28" t="s">
        <v>690</v>
      </c>
      <c r="C957" s="45">
        <v>5</v>
      </c>
      <c r="D957" s="35" t="s">
        <v>927</v>
      </c>
      <c r="E957" s="36"/>
      <c r="F957" s="45"/>
      <c r="G957" s="37">
        <v>20</v>
      </c>
      <c r="H957" s="38">
        <f t="shared" si="16"/>
        <v>20</v>
      </c>
      <c r="I957" s="42"/>
    </row>
    <row r="958" ht="12" customHeight="1" spans="1:9">
      <c r="A958" s="28" t="s">
        <v>12</v>
      </c>
      <c r="B958" s="28" t="s">
        <v>690</v>
      </c>
      <c r="C958" s="45">
        <v>5</v>
      </c>
      <c r="D958" s="35" t="s">
        <v>928</v>
      </c>
      <c r="E958" s="36"/>
      <c r="F958" s="45"/>
      <c r="G958" s="37">
        <v>20</v>
      </c>
      <c r="H958" s="38">
        <f t="shared" si="16"/>
        <v>20</v>
      </c>
      <c r="I958" s="42"/>
    </row>
    <row r="959" ht="12" customHeight="1" spans="1:9">
      <c r="A959" s="28" t="s">
        <v>12</v>
      </c>
      <c r="B959" s="28" t="s">
        <v>690</v>
      </c>
      <c r="C959" s="45">
        <v>5</v>
      </c>
      <c r="D959" s="35" t="s">
        <v>929</v>
      </c>
      <c r="E959" s="36"/>
      <c r="F959" s="45"/>
      <c r="G959" s="37">
        <v>16</v>
      </c>
      <c r="H959" s="38">
        <f t="shared" si="16"/>
        <v>16</v>
      </c>
      <c r="I959" s="42"/>
    </row>
    <row r="960" ht="12" customHeight="1" spans="1:9">
      <c r="A960" s="28" t="s">
        <v>12</v>
      </c>
      <c r="B960" s="28" t="s">
        <v>690</v>
      </c>
      <c r="C960" s="45">
        <v>5</v>
      </c>
      <c r="D960" s="35" t="s">
        <v>930</v>
      </c>
      <c r="E960" s="36"/>
      <c r="F960" s="45"/>
      <c r="G960" s="37">
        <v>28</v>
      </c>
      <c r="H960" s="38">
        <f t="shared" si="16"/>
        <v>28</v>
      </c>
      <c r="I960" s="42"/>
    </row>
    <row r="961" ht="12" customHeight="1" spans="1:9">
      <c r="A961" s="28" t="s">
        <v>12</v>
      </c>
      <c r="B961" s="28" t="s">
        <v>690</v>
      </c>
      <c r="C961" s="45">
        <v>5</v>
      </c>
      <c r="D961" s="35" t="s">
        <v>931</v>
      </c>
      <c r="E961" s="36"/>
      <c r="F961" s="45"/>
      <c r="G961" s="37">
        <v>20</v>
      </c>
      <c r="H961" s="38">
        <f t="shared" si="16"/>
        <v>20</v>
      </c>
      <c r="I961" s="42"/>
    </row>
    <row r="962" ht="12" customHeight="1" spans="1:9">
      <c r="A962" s="28" t="s">
        <v>12</v>
      </c>
      <c r="B962" s="28" t="s">
        <v>690</v>
      </c>
      <c r="C962" s="45">
        <v>5</v>
      </c>
      <c r="D962" s="35" t="s">
        <v>932</v>
      </c>
      <c r="E962" s="36"/>
      <c r="F962" s="45"/>
      <c r="G962" s="37">
        <v>16</v>
      </c>
      <c r="H962" s="38">
        <f t="shared" si="16"/>
        <v>16</v>
      </c>
      <c r="I962" s="42"/>
    </row>
    <row r="963" ht="12" customHeight="1" spans="1:9">
      <c r="A963" s="28" t="s">
        <v>12</v>
      </c>
      <c r="B963" s="28" t="s">
        <v>690</v>
      </c>
      <c r="C963" s="45">
        <v>5</v>
      </c>
      <c r="D963" s="35" t="s">
        <v>933</v>
      </c>
      <c r="E963" s="36"/>
      <c r="F963" s="45"/>
      <c r="G963" s="37">
        <v>20</v>
      </c>
      <c r="H963" s="38">
        <f t="shared" si="16"/>
        <v>20</v>
      </c>
      <c r="I963" s="42"/>
    </row>
    <row r="964" ht="12" customHeight="1" spans="1:9">
      <c r="A964" s="28" t="s">
        <v>12</v>
      </c>
      <c r="B964" s="28" t="s">
        <v>690</v>
      </c>
      <c r="C964" s="45">
        <v>5</v>
      </c>
      <c r="D964" s="35" t="s">
        <v>934</v>
      </c>
      <c r="E964" s="36"/>
      <c r="F964" s="45"/>
      <c r="G964" s="37">
        <v>12</v>
      </c>
      <c r="H964" s="38">
        <f t="shared" si="16"/>
        <v>12</v>
      </c>
      <c r="I964" s="42"/>
    </row>
    <row r="965" ht="12" customHeight="1" spans="1:9">
      <c r="A965" s="28" t="s">
        <v>12</v>
      </c>
      <c r="B965" s="28" t="s">
        <v>690</v>
      </c>
      <c r="C965" s="45">
        <v>5</v>
      </c>
      <c r="D965" s="35" t="s">
        <v>935</v>
      </c>
      <c r="E965" s="36"/>
      <c r="F965" s="45"/>
      <c r="G965" s="37">
        <v>20</v>
      </c>
      <c r="H965" s="38">
        <f t="shared" si="16"/>
        <v>20</v>
      </c>
      <c r="I965" s="42"/>
    </row>
    <row r="966" ht="12" customHeight="1" spans="1:9">
      <c r="A966" s="28" t="s">
        <v>12</v>
      </c>
      <c r="B966" s="28" t="s">
        <v>690</v>
      </c>
      <c r="C966" s="45">
        <v>5</v>
      </c>
      <c r="D966" s="35" t="s">
        <v>936</v>
      </c>
      <c r="E966" s="36"/>
      <c r="F966" s="45"/>
      <c r="G966" s="37">
        <v>24</v>
      </c>
      <c r="H966" s="38">
        <f t="shared" si="16"/>
        <v>24</v>
      </c>
      <c r="I966" s="42"/>
    </row>
    <row r="967" ht="12" customHeight="1" spans="1:9">
      <c r="A967" s="28" t="s">
        <v>12</v>
      </c>
      <c r="B967" s="28" t="s">
        <v>690</v>
      </c>
      <c r="C967" s="45">
        <v>5</v>
      </c>
      <c r="D967" s="35" t="s">
        <v>937</v>
      </c>
      <c r="E967" s="36"/>
      <c r="F967" s="45"/>
      <c r="G967" s="37">
        <v>20</v>
      </c>
      <c r="H967" s="38">
        <f t="shared" si="16"/>
        <v>20</v>
      </c>
      <c r="I967" s="42"/>
    </row>
    <row r="968" ht="12" customHeight="1" spans="1:9">
      <c r="A968" s="28" t="s">
        <v>12</v>
      </c>
      <c r="B968" s="28" t="s">
        <v>690</v>
      </c>
      <c r="C968" s="45">
        <v>5</v>
      </c>
      <c r="D968" s="35" t="s">
        <v>938</v>
      </c>
      <c r="E968" s="36"/>
      <c r="F968" s="45"/>
      <c r="G968" s="37">
        <v>28</v>
      </c>
      <c r="H968" s="38">
        <f t="shared" si="16"/>
        <v>28</v>
      </c>
      <c r="I968" s="42"/>
    </row>
    <row r="969" ht="12" customHeight="1" spans="1:9">
      <c r="A969" s="28" t="s">
        <v>12</v>
      </c>
      <c r="B969" s="28" t="s">
        <v>690</v>
      </c>
      <c r="C969" s="45">
        <v>5</v>
      </c>
      <c r="D969" s="35" t="s">
        <v>939</v>
      </c>
      <c r="E969" s="36"/>
      <c r="F969" s="45"/>
      <c r="G969" s="37">
        <v>24</v>
      </c>
      <c r="H969" s="38">
        <f t="shared" si="16"/>
        <v>24</v>
      </c>
      <c r="I969" s="42"/>
    </row>
    <row r="970" ht="12" customHeight="1" spans="1:9">
      <c r="A970" s="28" t="s">
        <v>12</v>
      </c>
      <c r="B970" s="28" t="s">
        <v>690</v>
      </c>
      <c r="C970" s="45">
        <v>5</v>
      </c>
      <c r="D970" s="35" t="s">
        <v>940</v>
      </c>
      <c r="E970" s="36"/>
      <c r="F970" s="45"/>
      <c r="G970" s="37">
        <v>12</v>
      </c>
      <c r="H970" s="38">
        <f t="shared" si="16"/>
        <v>12</v>
      </c>
      <c r="I970" s="42"/>
    </row>
    <row r="971" ht="12" customHeight="1" spans="1:9">
      <c r="A971" s="28" t="s">
        <v>12</v>
      </c>
      <c r="B971" s="28" t="s">
        <v>690</v>
      </c>
      <c r="C971" s="45">
        <v>5</v>
      </c>
      <c r="D971" s="35" t="s">
        <v>932</v>
      </c>
      <c r="E971" s="36"/>
      <c r="F971" s="45"/>
      <c r="G971" s="37">
        <v>12</v>
      </c>
      <c r="H971" s="38">
        <f t="shared" si="16"/>
        <v>12</v>
      </c>
      <c r="I971" s="42"/>
    </row>
    <row r="972" ht="12" customHeight="1" spans="1:9">
      <c r="A972" s="28" t="s">
        <v>12</v>
      </c>
      <c r="B972" s="28" t="s">
        <v>690</v>
      </c>
      <c r="C972" s="45">
        <v>5</v>
      </c>
      <c r="D972" s="35" t="s">
        <v>941</v>
      </c>
      <c r="E972" s="36"/>
      <c r="F972" s="45"/>
      <c r="G972" s="37">
        <v>12</v>
      </c>
      <c r="H972" s="38">
        <f t="shared" si="16"/>
        <v>12</v>
      </c>
      <c r="I972" s="42"/>
    </row>
    <row r="973" ht="12" customHeight="1" spans="1:9">
      <c r="A973" s="28" t="s">
        <v>12</v>
      </c>
      <c r="B973" s="28" t="s">
        <v>690</v>
      </c>
      <c r="C973" s="45">
        <v>5</v>
      </c>
      <c r="D973" s="35" t="s">
        <v>942</v>
      </c>
      <c r="E973" s="36"/>
      <c r="F973" s="45"/>
      <c r="G973" s="37">
        <v>20</v>
      </c>
      <c r="H973" s="38">
        <f t="shared" si="16"/>
        <v>20</v>
      </c>
      <c r="I973" s="42"/>
    </row>
    <row r="974" ht="12" customHeight="1" spans="1:9">
      <c r="A974" s="28" t="s">
        <v>12</v>
      </c>
      <c r="B974" s="28" t="s">
        <v>690</v>
      </c>
      <c r="C974" s="45">
        <v>5</v>
      </c>
      <c r="D974" s="35" t="s">
        <v>943</v>
      </c>
      <c r="E974" s="36"/>
      <c r="F974" s="45"/>
      <c r="G974" s="37">
        <v>32</v>
      </c>
      <c r="H974" s="38">
        <f t="shared" si="16"/>
        <v>32</v>
      </c>
      <c r="I974" s="42"/>
    </row>
    <row r="975" ht="12" customHeight="1" spans="1:9">
      <c r="A975" s="28" t="s">
        <v>12</v>
      </c>
      <c r="B975" s="28" t="s">
        <v>690</v>
      </c>
      <c r="C975" s="45">
        <v>5</v>
      </c>
      <c r="D975" s="30" t="s">
        <v>944</v>
      </c>
      <c r="E975" s="36"/>
      <c r="F975" s="45"/>
      <c r="G975" s="37">
        <v>28</v>
      </c>
      <c r="H975" s="38">
        <f t="shared" si="16"/>
        <v>28</v>
      </c>
      <c r="I975" s="43"/>
    </row>
    <row r="976" ht="12" customHeight="1" spans="1:9">
      <c r="A976" s="28" t="s">
        <v>12</v>
      </c>
      <c r="B976" s="28" t="s">
        <v>690</v>
      </c>
      <c r="C976" s="45">
        <v>6</v>
      </c>
      <c r="D976" s="35" t="s">
        <v>945</v>
      </c>
      <c r="E976" s="36"/>
      <c r="F976" s="45"/>
      <c r="G976" s="37">
        <v>8</v>
      </c>
      <c r="H976" s="38">
        <f t="shared" si="16"/>
        <v>8</v>
      </c>
      <c r="I976" s="42"/>
    </row>
    <row r="977" ht="12" customHeight="1" spans="1:9">
      <c r="A977" s="28" t="s">
        <v>12</v>
      </c>
      <c r="B977" s="28" t="s">
        <v>690</v>
      </c>
      <c r="C977" s="45">
        <v>6</v>
      </c>
      <c r="D977" s="35" t="s">
        <v>946</v>
      </c>
      <c r="E977" s="36"/>
      <c r="F977" s="45"/>
      <c r="G977" s="37">
        <v>36</v>
      </c>
      <c r="H977" s="38">
        <f t="shared" si="16"/>
        <v>36</v>
      </c>
      <c r="I977" s="42"/>
    </row>
    <row r="978" ht="12" customHeight="1" spans="1:9">
      <c r="A978" s="28" t="s">
        <v>12</v>
      </c>
      <c r="B978" s="28" t="s">
        <v>690</v>
      </c>
      <c r="C978" s="45">
        <v>6</v>
      </c>
      <c r="D978" s="35" t="s">
        <v>947</v>
      </c>
      <c r="E978" s="36"/>
      <c r="F978" s="45"/>
      <c r="G978" s="37">
        <v>36</v>
      </c>
      <c r="H978" s="38">
        <f t="shared" si="16"/>
        <v>36</v>
      </c>
      <c r="I978" s="42"/>
    </row>
    <row r="979" ht="12" customHeight="1" spans="1:9">
      <c r="A979" s="28" t="s">
        <v>12</v>
      </c>
      <c r="B979" s="28" t="s">
        <v>690</v>
      </c>
      <c r="C979" s="45">
        <v>6</v>
      </c>
      <c r="D979" s="35" t="s">
        <v>948</v>
      </c>
      <c r="E979" s="36"/>
      <c r="F979" s="45"/>
      <c r="G979" s="37">
        <v>20</v>
      </c>
      <c r="H979" s="38">
        <f t="shared" si="16"/>
        <v>20</v>
      </c>
      <c r="I979" s="42"/>
    </row>
    <row r="980" ht="12" customHeight="1" spans="1:9">
      <c r="A980" s="28" t="s">
        <v>12</v>
      </c>
      <c r="B980" s="28" t="s">
        <v>690</v>
      </c>
      <c r="C980" s="45">
        <v>6</v>
      </c>
      <c r="D980" s="35" t="s">
        <v>949</v>
      </c>
      <c r="E980" s="36"/>
      <c r="F980" s="45"/>
      <c r="G980" s="37">
        <v>8</v>
      </c>
      <c r="H980" s="38">
        <f t="shared" si="16"/>
        <v>8</v>
      </c>
      <c r="I980" s="42"/>
    </row>
    <row r="981" ht="12" customHeight="1" spans="1:9">
      <c r="A981" s="28" t="s">
        <v>12</v>
      </c>
      <c r="B981" s="28" t="s">
        <v>690</v>
      </c>
      <c r="C981" s="45">
        <v>6</v>
      </c>
      <c r="D981" s="35" t="s">
        <v>950</v>
      </c>
      <c r="E981" s="36"/>
      <c r="F981" s="45"/>
      <c r="G981" s="37">
        <v>16</v>
      </c>
      <c r="H981" s="38">
        <f t="shared" si="16"/>
        <v>16</v>
      </c>
      <c r="I981" s="42"/>
    </row>
    <row r="982" ht="12" customHeight="1" spans="1:9">
      <c r="A982" s="28" t="s">
        <v>12</v>
      </c>
      <c r="B982" s="28" t="s">
        <v>690</v>
      </c>
      <c r="C982" s="45">
        <v>6</v>
      </c>
      <c r="D982" s="35" t="s">
        <v>574</v>
      </c>
      <c r="E982" s="36"/>
      <c r="F982" s="45"/>
      <c r="G982" s="37">
        <v>8</v>
      </c>
      <c r="H982" s="38">
        <f t="shared" si="16"/>
        <v>8</v>
      </c>
      <c r="I982" s="42"/>
    </row>
    <row r="983" ht="12" customHeight="1" spans="1:9">
      <c r="A983" s="28" t="s">
        <v>12</v>
      </c>
      <c r="B983" s="28" t="s">
        <v>690</v>
      </c>
      <c r="C983" s="45">
        <v>6</v>
      </c>
      <c r="D983" s="35" t="s">
        <v>951</v>
      </c>
      <c r="E983" s="36"/>
      <c r="F983" s="45"/>
      <c r="G983" s="37">
        <v>36</v>
      </c>
      <c r="H983" s="38">
        <f t="shared" si="16"/>
        <v>36</v>
      </c>
      <c r="I983" s="42"/>
    </row>
    <row r="984" ht="12" customHeight="1" spans="1:9">
      <c r="A984" s="28" t="s">
        <v>12</v>
      </c>
      <c r="B984" s="28" t="s">
        <v>690</v>
      </c>
      <c r="C984" s="45">
        <v>6</v>
      </c>
      <c r="D984" s="35" t="s">
        <v>952</v>
      </c>
      <c r="E984" s="36"/>
      <c r="F984" s="45"/>
      <c r="G984" s="37">
        <v>24</v>
      </c>
      <c r="H984" s="38">
        <f t="shared" si="16"/>
        <v>24</v>
      </c>
      <c r="I984" s="42"/>
    </row>
    <row r="985" ht="12" customHeight="1" spans="1:9">
      <c r="A985" s="28" t="s">
        <v>12</v>
      </c>
      <c r="B985" s="28" t="s">
        <v>690</v>
      </c>
      <c r="C985" s="45">
        <v>6</v>
      </c>
      <c r="D985" s="35" t="s">
        <v>953</v>
      </c>
      <c r="E985" s="36"/>
      <c r="F985" s="45"/>
      <c r="G985" s="37">
        <v>20</v>
      </c>
      <c r="H985" s="38">
        <f t="shared" si="16"/>
        <v>20</v>
      </c>
      <c r="I985" s="42"/>
    </row>
    <row r="986" ht="12" customHeight="1" spans="1:9">
      <c r="A986" s="28" t="s">
        <v>12</v>
      </c>
      <c r="B986" s="28" t="s">
        <v>690</v>
      </c>
      <c r="C986" s="45">
        <v>6</v>
      </c>
      <c r="D986" s="35" t="s">
        <v>954</v>
      </c>
      <c r="E986" s="36"/>
      <c r="F986" s="45"/>
      <c r="G986" s="37">
        <v>24</v>
      </c>
      <c r="H986" s="38">
        <f t="shared" si="16"/>
        <v>24</v>
      </c>
      <c r="I986" s="42"/>
    </row>
    <row r="987" ht="12" customHeight="1" spans="1:9">
      <c r="A987" s="28" t="s">
        <v>12</v>
      </c>
      <c r="B987" s="28" t="s">
        <v>690</v>
      </c>
      <c r="C987" s="45">
        <v>6</v>
      </c>
      <c r="D987" s="35" t="s">
        <v>955</v>
      </c>
      <c r="E987" s="36"/>
      <c r="F987" s="45"/>
      <c r="G987" s="37">
        <v>16</v>
      </c>
      <c r="H987" s="38">
        <f t="shared" si="16"/>
        <v>16</v>
      </c>
      <c r="I987" s="42"/>
    </row>
    <row r="988" ht="12" customHeight="1" spans="1:9">
      <c r="A988" s="28" t="s">
        <v>12</v>
      </c>
      <c r="B988" s="28" t="s">
        <v>690</v>
      </c>
      <c r="C988" s="45">
        <v>6</v>
      </c>
      <c r="D988" s="35" t="s">
        <v>956</v>
      </c>
      <c r="E988" s="36"/>
      <c r="F988" s="45"/>
      <c r="G988" s="37">
        <v>16</v>
      </c>
      <c r="H988" s="38">
        <f t="shared" si="16"/>
        <v>16</v>
      </c>
      <c r="I988" s="42"/>
    </row>
    <row r="989" ht="12" customHeight="1" spans="1:9">
      <c r="A989" s="28" t="s">
        <v>12</v>
      </c>
      <c r="B989" s="28" t="s">
        <v>690</v>
      </c>
      <c r="C989" s="45">
        <v>6</v>
      </c>
      <c r="D989" s="35" t="s">
        <v>957</v>
      </c>
      <c r="E989" s="36"/>
      <c r="F989" s="45"/>
      <c r="G989" s="37">
        <v>20</v>
      </c>
      <c r="H989" s="38">
        <f t="shared" si="16"/>
        <v>20</v>
      </c>
      <c r="I989" s="42"/>
    </row>
    <row r="990" ht="12" customHeight="1" spans="1:9">
      <c r="A990" s="28" t="s">
        <v>12</v>
      </c>
      <c r="B990" s="28" t="s">
        <v>690</v>
      </c>
      <c r="C990" s="45">
        <v>6</v>
      </c>
      <c r="D990" s="35" t="s">
        <v>871</v>
      </c>
      <c r="E990" s="36"/>
      <c r="F990" s="45"/>
      <c r="G990" s="37">
        <v>16</v>
      </c>
      <c r="H990" s="38">
        <f t="shared" si="16"/>
        <v>16</v>
      </c>
      <c r="I990" s="42"/>
    </row>
    <row r="991" ht="12" customHeight="1" spans="1:9">
      <c r="A991" s="28" t="s">
        <v>12</v>
      </c>
      <c r="B991" s="28" t="s">
        <v>690</v>
      </c>
      <c r="C991" s="45">
        <v>6</v>
      </c>
      <c r="D991" s="35" t="s">
        <v>553</v>
      </c>
      <c r="E991" s="36"/>
      <c r="F991" s="45"/>
      <c r="G991" s="37">
        <v>12</v>
      </c>
      <c r="H991" s="38">
        <f t="shared" si="16"/>
        <v>12</v>
      </c>
      <c r="I991" s="42"/>
    </row>
    <row r="992" ht="12" customHeight="1" spans="1:9">
      <c r="A992" s="28" t="s">
        <v>12</v>
      </c>
      <c r="B992" s="28" t="s">
        <v>690</v>
      </c>
      <c r="C992" s="45">
        <v>6</v>
      </c>
      <c r="D992" s="35" t="s">
        <v>958</v>
      </c>
      <c r="E992" s="36"/>
      <c r="F992" s="45"/>
      <c r="G992" s="37">
        <v>32</v>
      </c>
      <c r="H992" s="38">
        <f t="shared" si="16"/>
        <v>32</v>
      </c>
      <c r="I992" s="42"/>
    </row>
    <row r="993" ht="12" customHeight="1" spans="1:9">
      <c r="A993" s="28" t="s">
        <v>12</v>
      </c>
      <c r="B993" s="28" t="s">
        <v>690</v>
      </c>
      <c r="C993" s="45">
        <v>6</v>
      </c>
      <c r="D993" s="35" t="s">
        <v>959</v>
      </c>
      <c r="E993" s="36"/>
      <c r="F993" s="45"/>
      <c r="G993" s="37">
        <v>32</v>
      </c>
      <c r="H993" s="38">
        <f t="shared" si="16"/>
        <v>32</v>
      </c>
      <c r="I993" s="42"/>
    </row>
    <row r="994" ht="12" customHeight="1" spans="1:9">
      <c r="A994" s="28" t="s">
        <v>12</v>
      </c>
      <c r="B994" s="28" t="s">
        <v>690</v>
      </c>
      <c r="C994" s="45">
        <v>6</v>
      </c>
      <c r="D994" s="35" t="s">
        <v>960</v>
      </c>
      <c r="E994" s="36"/>
      <c r="F994" s="45"/>
      <c r="G994" s="37">
        <v>32</v>
      </c>
      <c r="H994" s="38">
        <f t="shared" si="16"/>
        <v>32</v>
      </c>
      <c r="I994" s="42"/>
    </row>
    <row r="995" ht="12" customHeight="1" spans="1:9">
      <c r="A995" s="28" t="s">
        <v>12</v>
      </c>
      <c r="B995" s="28" t="s">
        <v>690</v>
      </c>
      <c r="C995" s="45">
        <v>6</v>
      </c>
      <c r="D995" s="35" t="s">
        <v>883</v>
      </c>
      <c r="E995" s="36"/>
      <c r="F995" s="45"/>
      <c r="G995" s="37">
        <v>20</v>
      </c>
      <c r="H995" s="38">
        <f t="shared" si="16"/>
        <v>20</v>
      </c>
      <c r="I995" s="42"/>
    </row>
    <row r="996" ht="12" customHeight="1" spans="1:9">
      <c r="A996" s="28" t="s">
        <v>12</v>
      </c>
      <c r="B996" s="28" t="s">
        <v>690</v>
      </c>
      <c r="C996" s="45">
        <v>6</v>
      </c>
      <c r="D996" s="35" t="s">
        <v>961</v>
      </c>
      <c r="E996" s="36"/>
      <c r="F996" s="45"/>
      <c r="G996" s="37">
        <v>20</v>
      </c>
      <c r="H996" s="38">
        <f t="shared" si="16"/>
        <v>20</v>
      </c>
      <c r="I996" s="42"/>
    </row>
    <row r="997" ht="12" customHeight="1" spans="1:9">
      <c r="A997" s="28" t="s">
        <v>12</v>
      </c>
      <c r="B997" s="28" t="s">
        <v>690</v>
      </c>
      <c r="C997" s="45">
        <v>6</v>
      </c>
      <c r="D997" s="35" t="s">
        <v>962</v>
      </c>
      <c r="E997" s="36"/>
      <c r="F997" s="45"/>
      <c r="G997" s="37">
        <v>36</v>
      </c>
      <c r="H997" s="38">
        <f t="shared" si="16"/>
        <v>36</v>
      </c>
      <c r="I997" s="42"/>
    </row>
    <row r="998" ht="12" customHeight="1" spans="1:9">
      <c r="A998" s="28" t="s">
        <v>12</v>
      </c>
      <c r="B998" s="28" t="s">
        <v>690</v>
      </c>
      <c r="C998" s="45">
        <v>6</v>
      </c>
      <c r="D998" s="35" t="s">
        <v>963</v>
      </c>
      <c r="E998" s="36"/>
      <c r="F998" s="45"/>
      <c r="G998" s="37">
        <v>20</v>
      </c>
      <c r="H998" s="38">
        <f t="shared" si="16"/>
        <v>20</v>
      </c>
      <c r="I998" s="42"/>
    </row>
    <row r="999" ht="12" customHeight="1" spans="1:9">
      <c r="A999" s="28" t="s">
        <v>12</v>
      </c>
      <c r="B999" s="28" t="s">
        <v>690</v>
      </c>
      <c r="C999" s="45">
        <v>6</v>
      </c>
      <c r="D999" s="35" t="s">
        <v>964</v>
      </c>
      <c r="E999" s="36"/>
      <c r="F999" s="45"/>
      <c r="G999" s="37">
        <v>16</v>
      </c>
      <c r="H999" s="38">
        <f t="shared" si="16"/>
        <v>16</v>
      </c>
      <c r="I999" s="42"/>
    </row>
    <row r="1000" ht="12" customHeight="1" spans="1:9">
      <c r="A1000" s="28" t="s">
        <v>12</v>
      </c>
      <c r="B1000" s="28" t="s">
        <v>690</v>
      </c>
      <c r="C1000" s="45">
        <v>6</v>
      </c>
      <c r="D1000" s="35" t="s">
        <v>965</v>
      </c>
      <c r="E1000" s="36"/>
      <c r="F1000" s="45"/>
      <c r="G1000" s="37">
        <v>20</v>
      </c>
      <c r="H1000" s="38">
        <f t="shared" si="16"/>
        <v>20</v>
      </c>
      <c r="I1000" s="42"/>
    </row>
    <row r="1001" ht="12" customHeight="1" spans="1:9">
      <c r="A1001" s="28" t="s">
        <v>12</v>
      </c>
      <c r="B1001" s="28" t="s">
        <v>690</v>
      </c>
      <c r="C1001" s="45">
        <v>6</v>
      </c>
      <c r="D1001" s="35" t="s">
        <v>966</v>
      </c>
      <c r="E1001" s="36"/>
      <c r="F1001" s="45"/>
      <c r="G1001" s="37">
        <v>12</v>
      </c>
      <c r="H1001" s="38">
        <f t="shared" si="16"/>
        <v>12</v>
      </c>
      <c r="I1001" s="42"/>
    </row>
    <row r="1002" ht="12" customHeight="1" spans="1:9">
      <c r="A1002" s="28" t="s">
        <v>12</v>
      </c>
      <c r="B1002" s="28" t="s">
        <v>690</v>
      </c>
      <c r="C1002" s="45">
        <v>6</v>
      </c>
      <c r="D1002" s="35" t="s">
        <v>967</v>
      </c>
      <c r="E1002" s="36"/>
      <c r="F1002" s="45"/>
      <c r="G1002" s="37">
        <v>28</v>
      </c>
      <c r="H1002" s="38">
        <f t="shared" si="16"/>
        <v>28</v>
      </c>
      <c r="I1002" s="42"/>
    </row>
    <row r="1003" ht="12" customHeight="1" spans="1:9">
      <c r="A1003" s="28" t="s">
        <v>12</v>
      </c>
      <c r="B1003" s="28" t="s">
        <v>690</v>
      </c>
      <c r="C1003" s="45">
        <v>6</v>
      </c>
      <c r="D1003" s="35" t="s">
        <v>968</v>
      </c>
      <c r="E1003" s="36"/>
      <c r="F1003" s="45"/>
      <c r="G1003" s="37">
        <v>16</v>
      </c>
      <c r="H1003" s="38">
        <f t="shared" si="16"/>
        <v>16</v>
      </c>
      <c r="I1003" s="42"/>
    </row>
    <row r="1004" ht="12" customHeight="1" spans="1:9">
      <c r="A1004" s="28" t="s">
        <v>12</v>
      </c>
      <c r="B1004" s="28" t="s">
        <v>690</v>
      </c>
      <c r="C1004" s="45">
        <v>6</v>
      </c>
      <c r="D1004" s="35" t="s">
        <v>969</v>
      </c>
      <c r="E1004" s="36"/>
      <c r="F1004" s="45"/>
      <c r="G1004" s="37">
        <v>4</v>
      </c>
      <c r="H1004" s="38">
        <f t="shared" si="16"/>
        <v>4</v>
      </c>
      <c r="I1004" s="42"/>
    </row>
    <row r="1005" ht="12" customHeight="1" spans="1:9">
      <c r="A1005" s="28" t="s">
        <v>12</v>
      </c>
      <c r="B1005" s="28" t="s">
        <v>690</v>
      </c>
      <c r="C1005" s="45">
        <v>6</v>
      </c>
      <c r="D1005" s="35" t="s">
        <v>970</v>
      </c>
      <c r="E1005" s="36"/>
      <c r="F1005" s="45"/>
      <c r="G1005" s="37">
        <v>16</v>
      </c>
      <c r="H1005" s="38">
        <f t="shared" si="16"/>
        <v>16</v>
      </c>
      <c r="I1005" s="42"/>
    </row>
    <row r="1006" ht="12" customHeight="1" spans="1:9">
      <c r="A1006" s="28" t="s">
        <v>12</v>
      </c>
      <c r="B1006" s="28" t="s">
        <v>690</v>
      </c>
      <c r="C1006" s="45">
        <v>6</v>
      </c>
      <c r="D1006" s="35" t="s">
        <v>971</v>
      </c>
      <c r="E1006" s="36"/>
      <c r="F1006" s="45"/>
      <c r="G1006" s="37">
        <v>12</v>
      </c>
      <c r="H1006" s="38">
        <f t="shared" si="16"/>
        <v>12</v>
      </c>
      <c r="I1006" s="42"/>
    </row>
    <row r="1007" ht="12" customHeight="1" spans="1:9">
      <c r="A1007" s="28" t="s">
        <v>12</v>
      </c>
      <c r="B1007" s="28" t="s">
        <v>690</v>
      </c>
      <c r="C1007" s="45">
        <v>6</v>
      </c>
      <c r="D1007" s="35" t="s">
        <v>972</v>
      </c>
      <c r="E1007" s="36"/>
      <c r="F1007" s="45"/>
      <c r="G1007" s="37">
        <v>12</v>
      </c>
      <c r="H1007" s="38">
        <f t="shared" si="16"/>
        <v>12</v>
      </c>
      <c r="I1007" s="42"/>
    </row>
    <row r="1008" ht="12" customHeight="1" spans="1:9">
      <c r="A1008" s="28" t="s">
        <v>12</v>
      </c>
      <c r="B1008" s="28" t="s">
        <v>690</v>
      </c>
      <c r="C1008" s="45">
        <v>6</v>
      </c>
      <c r="D1008" s="35" t="s">
        <v>973</v>
      </c>
      <c r="E1008" s="36"/>
      <c r="F1008" s="45"/>
      <c r="G1008" s="37">
        <v>12</v>
      </c>
      <c r="H1008" s="38">
        <f t="shared" si="16"/>
        <v>12</v>
      </c>
      <c r="I1008" s="42"/>
    </row>
    <row r="1009" ht="12" customHeight="1" spans="1:9">
      <c r="A1009" s="28" t="s">
        <v>12</v>
      </c>
      <c r="B1009" s="28" t="s">
        <v>690</v>
      </c>
      <c r="C1009" s="45">
        <v>6</v>
      </c>
      <c r="D1009" s="35" t="s">
        <v>974</v>
      </c>
      <c r="E1009" s="36"/>
      <c r="F1009" s="45"/>
      <c r="G1009" s="37">
        <v>20</v>
      </c>
      <c r="H1009" s="38">
        <f t="shared" si="16"/>
        <v>20</v>
      </c>
      <c r="I1009" s="42"/>
    </row>
    <row r="1010" ht="12" customHeight="1" spans="1:9">
      <c r="A1010" s="28" t="s">
        <v>12</v>
      </c>
      <c r="B1010" s="28" t="s">
        <v>690</v>
      </c>
      <c r="C1010" s="45">
        <v>6</v>
      </c>
      <c r="D1010" s="35" t="s">
        <v>975</v>
      </c>
      <c r="E1010" s="36"/>
      <c r="F1010" s="45"/>
      <c r="G1010" s="37">
        <v>28</v>
      </c>
      <c r="H1010" s="38">
        <f t="shared" si="16"/>
        <v>28</v>
      </c>
      <c r="I1010" s="42"/>
    </row>
    <row r="1011" ht="12" customHeight="1" spans="1:9">
      <c r="A1011" s="28" t="s">
        <v>12</v>
      </c>
      <c r="B1011" s="28" t="s">
        <v>690</v>
      </c>
      <c r="C1011" s="45">
        <v>6</v>
      </c>
      <c r="D1011" s="35" t="s">
        <v>976</v>
      </c>
      <c r="E1011" s="36"/>
      <c r="F1011" s="45"/>
      <c r="G1011" s="37">
        <v>20</v>
      </c>
      <c r="H1011" s="38">
        <f t="shared" si="16"/>
        <v>20</v>
      </c>
      <c r="I1011" s="42"/>
    </row>
    <row r="1012" ht="12" customHeight="1" spans="1:9">
      <c r="A1012" s="28" t="s">
        <v>12</v>
      </c>
      <c r="B1012" s="28" t="s">
        <v>690</v>
      </c>
      <c r="C1012" s="45">
        <v>6</v>
      </c>
      <c r="D1012" s="35" t="s">
        <v>977</v>
      </c>
      <c r="E1012" s="36"/>
      <c r="F1012" s="45"/>
      <c r="G1012" s="37">
        <v>32</v>
      </c>
      <c r="H1012" s="38">
        <f t="shared" si="16"/>
        <v>32</v>
      </c>
      <c r="I1012" s="42"/>
    </row>
    <row r="1013" ht="12" customHeight="1" spans="1:9">
      <c r="A1013" s="28" t="s">
        <v>12</v>
      </c>
      <c r="B1013" s="28" t="s">
        <v>690</v>
      </c>
      <c r="C1013" s="45">
        <v>6</v>
      </c>
      <c r="D1013" s="35" t="s">
        <v>978</v>
      </c>
      <c r="E1013" s="36"/>
      <c r="F1013" s="45"/>
      <c r="G1013" s="37">
        <v>12</v>
      </c>
      <c r="H1013" s="38">
        <f t="shared" si="16"/>
        <v>12</v>
      </c>
      <c r="I1013" s="42"/>
    </row>
    <row r="1014" ht="12" customHeight="1" spans="1:9">
      <c r="A1014" s="28" t="s">
        <v>12</v>
      </c>
      <c r="B1014" s="28" t="s">
        <v>690</v>
      </c>
      <c r="C1014" s="45">
        <v>6</v>
      </c>
      <c r="D1014" s="35" t="s">
        <v>979</v>
      </c>
      <c r="E1014" s="36"/>
      <c r="F1014" s="45"/>
      <c r="G1014" s="37">
        <v>20</v>
      </c>
      <c r="H1014" s="38">
        <f t="shared" si="16"/>
        <v>20</v>
      </c>
      <c r="I1014" s="42"/>
    </row>
    <row r="1015" ht="12" customHeight="1" spans="1:9">
      <c r="A1015" s="28" t="s">
        <v>12</v>
      </c>
      <c r="B1015" s="28" t="s">
        <v>690</v>
      </c>
      <c r="C1015" s="45">
        <v>6</v>
      </c>
      <c r="D1015" s="35" t="s">
        <v>980</v>
      </c>
      <c r="E1015" s="36"/>
      <c r="F1015" s="45"/>
      <c r="G1015" s="37">
        <v>20</v>
      </c>
      <c r="H1015" s="38">
        <f t="shared" si="16"/>
        <v>20</v>
      </c>
      <c r="I1015" s="42"/>
    </row>
    <row r="1016" ht="12" customHeight="1" spans="1:9">
      <c r="A1016" s="28" t="s">
        <v>12</v>
      </c>
      <c r="B1016" s="28" t="s">
        <v>690</v>
      </c>
      <c r="C1016" s="45">
        <v>6</v>
      </c>
      <c r="D1016" s="35" t="s">
        <v>981</v>
      </c>
      <c r="E1016" s="36"/>
      <c r="F1016" s="45"/>
      <c r="G1016" s="37">
        <v>28</v>
      </c>
      <c r="H1016" s="38">
        <f t="shared" si="16"/>
        <v>28</v>
      </c>
      <c r="I1016" s="42"/>
    </row>
    <row r="1017" ht="12" customHeight="1" spans="1:9">
      <c r="A1017" s="28" t="s">
        <v>12</v>
      </c>
      <c r="B1017" s="28" t="s">
        <v>690</v>
      </c>
      <c r="C1017" s="45">
        <v>6</v>
      </c>
      <c r="D1017" s="35" t="s">
        <v>963</v>
      </c>
      <c r="E1017" s="36"/>
      <c r="F1017" s="45"/>
      <c r="G1017" s="37">
        <v>56</v>
      </c>
      <c r="H1017" s="38">
        <f t="shared" ref="H1017:H1080" si="17">F1017+G1017</f>
        <v>56</v>
      </c>
      <c r="I1017" s="42"/>
    </row>
    <row r="1018" ht="12" customHeight="1" spans="1:9">
      <c r="A1018" s="28" t="s">
        <v>12</v>
      </c>
      <c r="B1018" s="28" t="s">
        <v>690</v>
      </c>
      <c r="C1018" s="45">
        <v>6</v>
      </c>
      <c r="D1018" s="35" t="s">
        <v>982</v>
      </c>
      <c r="E1018" s="36"/>
      <c r="F1018" s="45"/>
      <c r="G1018" s="37">
        <v>16</v>
      </c>
      <c r="H1018" s="38">
        <f t="shared" si="17"/>
        <v>16</v>
      </c>
      <c r="I1018" s="42"/>
    </row>
    <row r="1019" ht="12" customHeight="1" spans="1:9">
      <c r="A1019" s="28" t="s">
        <v>12</v>
      </c>
      <c r="B1019" s="28" t="s">
        <v>690</v>
      </c>
      <c r="C1019" s="45">
        <v>6</v>
      </c>
      <c r="D1019" s="35" t="s">
        <v>983</v>
      </c>
      <c r="E1019" s="36"/>
      <c r="F1019" s="45"/>
      <c r="G1019" s="37">
        <v>28</v>
      </c>
      <c r="H1019" s="38">
        <f t="shared" si="17"/>
        <v>28</v>
      </c>
      <c r="I1019" s="42"/>
    </row>
    <row r="1020" ht="12" customHeight="1" spans="1:9">
      <c r="A1020" s="28" t="s">
        <v>12</v>
      </c>
      <c r="B1020" s="28" t="s">
        <v>690</v>
      </c>
      <c r="C1020" s="45">
        <v>6</v>
      </c>
      <c r="D1020" s="35" t="s">
        <v>984</v>
      </c>
      <c r="E1020" s="36"/>
      <c r="F1020" s="45"/>
      <c r="G1020" s="37">
        <v>24</v>
      </c>
      <c r="H1020" s="38">
        <f t="shared" si="17"/>
        <v>24</v>
      </c>
      <c r="I1020" s="42"/>
    </row>
    <row r="1021" ht="12" customHeight="1" spans="1:9">
      <c r="A1021" s="28" t="s">
        <v>12</v>
      </c>
      <c r="B1021" s="28" t="s">
        <v>690</v>
      </c>
      <c r="C1021" s="45">
        <v>6</v>
      </c>
      <c r="D1021" s="35" t="s">
        <v>985</v>
      </c>
      <c r="E1021" s="36"/>
      <c r="F1021" s="45"/>
      <c r="G1021" s="37">
        <v>24</v>
      </c>
      <c r="H1021" s="38">
        <f t="shared" si="17"/>
        <v>24</v>
      </c>
      <c r="I1021" s="42"/>
    </row>
    <row r="1022" ht="12" customHeight="1" spans="1:9">
      <c r="A1022" s="28" t="s">
        <v>12</v>
      </c>
      <c r="B1022" s="28" t="s">
        <v>690</v>
      </c>
      <c r="C1022" s="45">
        <v>6</v>
      </c>
      <c r="D1022" s="35" t="s">
        <v>986</v>
      </c>
      <c r="E1022" s="36"/>
      <c r="F1022" s="45"/>
      <c r="G1022" s="37">
        <v>16</v>
      </c>
      <c r="H1022" s="38">
        <f t="shared" si="17"/>
        <v>16</v>
      </c>
      <c r="I1022" s="42"/>
    </row>
    <row r="1023" ht="12" customHeight="1" spans="1:9">
      <c r="A1023" s="28" t="s">
        <v>12</v>
      </c>
      <c r="B1023" s="28" t="s">
        <v>690</v>
      </c>
      <c r="C1023" s="45">
        <v>6</v>
      </c>
      <c r="D1023" s="35" t="s">
        <v>987</v>
      </c>
      <c r="E1023" s="36"/>
      <c r="F1023" s="45"/>
      <c r="G1023" s="37">
        <v>16</v>
      </c>
      <c r="H1023" s="38">
        <f t="shared" si="17"/>
        <v>16</v>
      </c>
      <c r="I1023" s="42"/>
    </row>
    <row r="1024" ht="12" customHeight="1" spans="1:9">
      <c r="A1024" s="28" t="s">
        <v>12</v>
      </c>
      <c r="B1024" s="28" t="s">
        <v>690</v>
      </c>
      <c r="C1024" s="45">
        <v>6</v>
      </c>
      <c r="D1024" s="35" t="s">
        <v>987</v>
      </c>
      <c r="E1024" s="36"/>
      <c r="F1024" s="45"/>
      <c r="G1024" s="37">
        <v>16</v>
      </c>
      <c r="H1024" s="38">
        <f t="shared" si="17"/>
        <v>16</v>
      </c>
      <c r="I1024" s="42"/>
    </row>
    <row r="1025" ht="12" customHeight="1" spans="1:9">
      <c r="A1025" s="28" t="s">
        <v>12</v>
      </c>
      <c r="B1025" s="28" t="s">
        <v>690</v>
      </c>
      <c r="C1025" s="45">
        <v>6</v>
      </c>
      <c r="D1025" s="35" t="s">
        <v>988</v>
      </c>
      <c r="E1025" s="36"/>
      <c r="F1025" s="45"/>
      <c r="G1025" s="37">
        <v>8</v>
      </c>
      <c r="H1025" s="38">
        <f t="shared" si="17"/>
        <v>8</v>
      </c>
      <c r="I1025" s="42"/>
    </row>
    <row r="1026" ht="12" customHeight="1" spans="1:9">
      <c r="A1026" s="28" t="s">
        <v>12</v>
      </c>
      <c r="B1026" s="28" t="s">
        <v>690</v>
      </c>
      <c r="C1026" s="45">
        <v>6</v>
      </c>
      <c r="D1026" s="35" t="s">
        <v>989</v>
      </c>
      <c r="E1026" s="36"/>
      <c r="F1026" s="45"/>
      <c r="G1026" s="37">
        <v>20</v>
      </c>
      <c r="H1026" s="38">
        <f t="shared" si="17"/>
        <v>20</v>
      </c>
      <c r="I1026" s="42"/>
    </row>
    <row r="1027" ht="12" customHeight="1" spans="1:9">
      <c r="A1027" s="28" t="s">
        <v>12</v>
      </c>
      <c r="B1027" s="28" t="s">
        <v>690</v>
      </c>
      <c r="C1027" s="45">
        <v>6</v>
      </c>
      <c r="D1027" s="35" t="s">
        <v>990</v>
      </c>
      <c r="E1027" s="36"/>
      <c r="F1027" s="45"/>
      <c r="G1027" s="37">
        <v>20</v>
      </c>
      <c r="H1027" s="38">
        <f t="shared" si="17"/>
        <v>20</v>
      </c>
      <c r="I1027" s="42"/>
    </row>
    <row r="1028" ht="12" customHeight="1" spans="1:9">
      <c r="A1028" s="28" t="s">
        <v>12</v>
      </c>
      <c r="B1028" s="28" t="s">
        <v>690</v>
      </c>
      <c r="C1028" s="45">
        <v>6</v>
      </c>
      <c r="D1028" s="35" t="s">
        <v>991</v>
      </c>
      <c r="E1028" s="36"/>
      <c r="F1028" s="45"/>
      <c r="G1028" s="37">
        <v>16</v>
      </c>
      <c r="H1028" s="38">
        <f t="shared" si="17"/>
        <v>16</v>
      </c>
      <c r="I1028" s="42"/>
    </row>
    <row r="1029" ht="12" customHeight="1" spans="1:9">
      <c r="A1029" s="28" t="s">
        <v>12</v>
      </c>
      <c r="B1029" s="28" t="s">
        <v>690</v>
      </c>
      <c r="C1029" s="45">
        <v>6</v>
      </c>
      <c r="D1029" s="35" t="s">
        <v>585</v>
      </c>
      <c r="E1029" s="36"/>
      <c r="F1029" s="45"/>
      <c r="G1029" s="37">
        <v>12</v>
      </c>
      <c r="H1029" s="38">
        <f t="shared" si="17"/>
        <v>12</v>
      </c>
      <c r="I1029" s="42"/>
    </row>
    <row r="1030" ht="12" customHeight="1" spans="1:9">
      <c r="A1030" s="28" t="s">
        <v>12</v>
      </c>
      <c r="B1030" s="28" t="s">
        <v>690</v>
      </c>
      <c r="C1030" s="45">
        <v>6</v>
      </c>
      <c r="D1030" s="35" t="s">
        <v>992</v>
      </c>
      <c r="E1030" s="36"/>
      <c r="F1030" s="45"/>
      <c r="G1030" s="37">
        <v>16</v>
      </c>
      <c r="H1030" s="38">
        <f t="shared" si="17"/>
        <v>16</v>
      </c>
      <c r="I1030" s="42"/>
    </row>
    <row r="1031" ht="12" customHeight="1" spans="1:9">
      <c r="A1031" s="28" t="s">
        <v>12</v>
      </c>
      <c r="B1031" s="28" t="s">
        <v>690</v>
      </c>
      <c r="C1031" s="45">
        <v>6</v>
      </c>
      <c r="D1031" s="35" t="s">
        <v>993</v>
      </c>
      <c r="E1031" s="36"/>
      <c r="F1031" s="45"/>
      <c r="G1031" s="37">
        <v>12</v>
      </c>
      <c r="H1031" s="38">
        <f t="shared" si="17"/>
        <v>12</v>
      </c>
      <c r="I1031" s="42"/>
    </row>
    <row r="1032" ht="12" customHeight="1" spans="1:9">
      <c r="A1032" s="28" t="s">
        <v>12</v>
      </c>
      <c r="B1032" s="28" t="s">
        <v>690</v>
      </c>
      <c r="C1032" s="45">
        <v>6</v>
      </c>
      <c r="D1032" s="35" t="s">
        <v>960</v>
      </c>
      <c r="E1032" s="36"/>
      <c r="F1032" s="45"/>
      <c r="G1032" s="37">
        <v>16</v>
      </c>
      <c r="H1032" s="38">
        <f t="shared" si="17"/>
        <v>16</v>
      </c>
      <c r="I1032" s="42"/>
    </row>
    <row r="1033" ht="12" customHeight="1" spans="1:9">
      <c r="A1033" s="28" t="s">
        <v>12</v>
      </c>
      <c r="B1033" s="28" t="s">
        <v>690</v>
      </c>
      <c r="C1033" s="45">
        <v>6</v>
      </c>
      <c r="D1033" s="35" t="s">
        <v>865</v>
      </c>
      <c r="E1033" s="36"/>
      <c r="F1033" s="45"/>
      <c r="G1033" s="37">
        <v>16</v>
      </c>
      <c r="H1033" s="38">
        <f t="shared" si="17"/>
        <v>16</v>
      </c>
      <c r="I1033" s="42"/>
    </row>
    <row r="1034" ht="12" customHeight="1" spans="1:9">
      <c r="A1034" s="28" t="s">
        <v>12</v>
      </c>
      <c r="B1034" s="28" t="s">
        <v>690</v>
      </c>
      <c r="C1034" s="45">
        <v>6</v>
      </c>
      <c r="D1034" s="35" t="s">
        <v>994</v>
      </c>
      <c r="E1034" s="36"/>
      <c r="F1034" s="45"/>
      <c r="G1034" s="37">
        <v>12</v>
      </c>
      <c r="H1034" s="38">
        <f t="shared" si="17"/>
        <v>12</v>
      </c>
      <c r="I1034" s="42"/>
    </row>
    <row r="1035" ht="12" customHeight="1" spans="1:9">
      <c r="A1035" s="28" t="s">
        <v>12</v>
      </c>
      <c r="B1035" s="28" t="s">
        <v>690</v>
      </c>
      <c r="C1035" s="45">
        <v>6</v>
      </c>
      <c r="D1035" s="35" t="s">
        <v>995</v>
      </c>
      <c r="E1035" s="36"/>
      <c r="F1035" s="45"/>
      <c r="G1035" s="37">
        <v>60</v>
      </c>
      <c r="H1035" s="38">
        <f t="shared" si="17"/>
        <v>60</v>
      </c>
      <c r="I1035" s="42"/>
    </row>
    <row r="1036" ht="12" customHeight="1" spans="1:9">
      <c r="A1036" s="28" t="s">
        <v>12</v>
      </c>
      <c r="B1036" s="28" t="s">
        <v>690</v>
      </c>
      <c r="C1036" s="45">
        <v>6</v>
      </c>
      <c r="D1036" s="35" t="s">
        <v>996</v>
      </c>
      <c r="E1036" s="36"/>
      <c r="F1036" s="45"/>
      <c r="G1036" s="37">
        <v>28</v>
      </c>
      <c r="H1036" s="38">
        <f t="shared" si="17"/>
        <v>28</v>
      </c>
      <c r="I1036" s="42"/>
    </row>
    <row r="1037" ht="12" customHeight="1" spans="1:9">
      <c r="A1037" s="28" t="s">
        <v>12</v>
      </c>
      <c r="B1037" s="28" t="s">
        <v>690</v>
      </c>
      <c r="C1037" s="45">
        <v>6</v>
      </c>
      <c r="D1037" s="35" t="s">
        <v>997</v>
      </c>
      <c r="E1037" s="36"/>
      <c r="F1037" s="45"/>
      <c r="G1037" s="37">
        <v>20</v>
      </c>
      <c r="H1037" s="38">
        <f t="shared" si="17"/>
        <v>20</v>
      </c>
      <c r="I1037" s="42"/>
    </row>
    <row r="1038" ht="12" customHeight="1" spans="1:9">
      <c r="A1038" s="28" t="s">
        <v>12</v>
      </c>
      <c r="B1038" s="28" t="s">
        <v>690</v>
      </c>
      <c r="C1038" s="45">
        <v>6</v>
      </c>
      <c r="D1038" s="35" t="s">
        <v>998</v>
      </c>
      <c r="E1038" s="36"/>
      <c r="F1038" s="45"/>
      <c r="G1038" s="37">
        <v>16</v>
      </c>
      <c r="H1038" s="38">
        <f t="shared" si="17"/>
        <v>16</v>
      </c>
      <c r="I1038" s="42"/>
    </row>
    <row r="1039" ht="12" customHeight="1" spans="1:9">
      <c r="A1039" s="28" t="s">
        <v>12</v>
      </c>
      <c r="B1039" s="28" t="s">
        <v>690</v>
      </c>
      <c r="C1039" s="45">
        <v>6</v>
      </c>
      <c r="D1039" s="35" t="s">
        <v>586</v>
      </c>
      <c r="E1039" s="36"/>
      <c r="F1039" s="45"/>
      <c r="G1039" s="37">
        <v>8</v>
      </c>
      <c r="H1039" s="38">
        <f t="shared" si="17"/>
        <v>8</v>
      </c>
      <c r="I1039" s="42"/>
    </row>
    <row r="1040" ht="12" customHeight="1" spans="1:9">
      <c r="A1040" s="28" t="s">
        <v>12</v>
      </c>
      <c r="B1040" s="28" t="s">
        <v>690</v>
      </c>
      <c r="C1040" s="45">
        <v>6</v>
      </c>
      <c r="D1040" s="35" t="s">
        <v>817</v>
      </c>
      <c r="E1040" s="36"/>
      <c r="F1040" s="45"/>
      <c r="G1040" s="37">
        <v>8</v>
      </c>
      <c r="H1040" s="38">
        <f t="shared" si="17"/>
        <v>8</v>
      </c>
      <c r="I1040" s="42"/>
    </row>
    <row r="1041" ht="12" customHeight="1" spans="1:9">
      <c r="A1041" s="28" t="s">
        <v>12</v>
      </c>
      <c r="B1041" s="28" t="s">
        <v>690</v>
      </c>
      <c r="C1041" s="45">
        <v>6</v>
      </c>
      <c r="D1041" s="35" t="s">
        <v>999</v>
      </c>
      <c r="E1041" s="36"/>
      <c r="F1041" s="45"/>
      <c r="G1041" s="37">
        <v>8</v>
      </c>
      <c r="H1041" s="38">
        <f t="shared" si="17"/>
        <v>8</v>
      </c>
      <c r="I1041" s="42"/>
    </row>
    <row r="1042" ht="12" customHeight="1" spans="1:9">
      <c r="A1042" s="28" t="s">
        <v>12</v>
      </c>
      <c r="B1042" s="28" t="s">
        <v>690</v>
      </c>
      <c r="C1042" s="45">
        <v>6</v>
      </c>
      <c r="D1042" s="35" t="s">
        <v>1000</v>
      </c>
      <c r="E1042" s="36"/>
      <c r="F1042" s="45"/>
      <c r="G1042" s="37">
        <v>16</v>
      </c>
      <c r="H1042" s="38">
        <f t="shared" si="17"/>
        <v>16</v>
      </c>
      <c r="I1042" s="42"/>
    </row>
    <row r="1043" ht="12" customHeight="1" spans="1:9">
      <c r="A1043" s="28" t="s">
        <v>12</v>
      </c>
      <c r="B1043" s="28" t="s">
        <v>690</v>
      </c>
      <c r="C1043" s="45">
        <v>6</v>
      </c>
      <c r="D1043" s="35" t="s">
        <v>1001</v>
      </c>
      <c r="E1043" s="36"/>
      <c r="F1043" s="45"/>
      <c r="G1043" s="37">
        <v>24</v>
      </c>
      <c r="H1043" s="38">
        <f t="shared" si="17"/>
        <v>24</v>
      </c>
      <c r="I1043" s="42"/>
    </row>
    <row r="1044" ht="12" customHeight="1" spans="1:9">
      <c r="A1044" s="28" t="s">
        <v>12</v>
      </c>
      <c r="B1044" s="28" t="s">
        <v>690</v>
      </c>
      <c r="C1044" s="45">
        <v>6</v>
      </c>
      <c r="D1044" s="35" t="s">
        <v>627</v>
      </c>
      <c r="E1044" s="36"/>
      <c r="F1044" s="45"/>
      <c r="G1044" s="37">
        <v>28</v>
      </c>
      <c r="H1044" s="38">
        <f t="shared" si="17"/>
        <v>28</v>
      </c>
      <c r="I1044" s="42"/>
    </row>
    <row r="1045" ht="12" customHeight="1" spans="1:9">
      <c r="A1045" s="28" t="s">
        <v>12</v>
      </c>
      <c r="B1045" s="28" t="s">
        <v>690</v>
      </c>
      <c r="C1045" s="45">
        <v>7</v>
      </c>
      <c r="D1045" s="35" t="s">
        <v>1002</v>
      </c>
      <c r="E1045" s="36"/>
      <c r="F1045" s="45"/>
      <c r="G1045" s="37">
        <v>18</v>
      </c>
      <c r="H1045" s="38">
        <f t="shared" si="17"/>
        <v>18</v>
      </c>
      <c r="I1045" s="42"/>
    </row>
    <row r="1046" ht="12" customHeight="1" spans="1:9">
      <c r="A1046" s="69" t="s">
        <v>12</v>
      </c>
      <c r="B1046" s="70" t="s">
        <v>690</v>
      </c>
      <c r="C1046" s="70">
        <v>7</v>
      </c>
      <c r="D1046" s="35" t="s">
        <v>1003</v>
      </c>
      <c r="E1046" s="36"/>
      <c r="F1046" s="45"/>
      <c r="G1046" s="37">
        <v>18</v>
      </c>
      <c r="H1046" s="38">
        <f t="shared" si="17"/>
        <v>18</v>
      </c>
      <c r="I1046" s="42"/>
    </row>
    <row r="1047" ht="12" customHeight="1" spans="1:9">
      <c r="A1047" s="28" t="s">
        <v>12</v>
      </c>
      <c r="B1047" s="28" t="s">
        <v>690</v>
      </c>
      <c r="C1047" s="45">
        <v>7</v>
      </c>
      <c r="D1047" s="35" t="s">
        <v>1004</v>
      </c>
      <c r="E1047" s="36"/>
      <c r="F1047" s="45"/>
      <c r="G1047" s="37">
        <v>24</v>
      </c>
      <c r="H1047" s="38">
        <f t="shared" si="17"/>
        <v>24</v>
      </c>
      <c r="I1047" s="42"/>
    </row>
    <row r="1048" ht="12" customHeight="1" spans="1:9">
      <c r="A1048" s="28" t="s">
        <v>12</v>
      </c>
      <c r="B1048" s="28" t="s">
        <v>690</v>
      </c>
      <c r="C1048" s="45">
        <v>7</v>
      </c>
      <c r="D1048" s="35" t="s">
        <v>1005</v>
      </c>
      <c r="E1048" s="36"/>
      <c r="F1048" s="45"/>
      <c r="G1048" s="37">
        <v>20</v>
      </c>
      <c r="H1048" s="38">
        <f t="shared" si="17"/>
        <v>20</v>
      </c>
      <c r="I1048" s="42"/>
    </row>
    <row r="1049" ht="12" customHeight="1" spans="1:9">
      <c r="A1049" s="28" t="s">
        <v>12</v>
      </c>
      <c r="B1049" s="28" t="s">
        <v>690</v>
      </c>
      <c r="C1049" s="45">
        <v>7</v>
      </c>
      <c r="D1049" s="35" t="s">
        <v>1006</v>
      </c>
      <c r="E1049" s="36"/>
      <c r="F1049" s="45"/>
      <c r="G1049" s="37">
        <v>16</v>
      </c>
      <c r="H1049" s="38">
        <f t="shared" si="17"/>
        <v>16</v>
      </c>
      <c r="I1049" s="42"/>
    </row>
    <row r="1050" ht="12" customHeight="1" spans="1:9">
      <c r="A1050" s="28" t="s">
        <v>12</v>
      </c>
      <c r="B1050" s="28" t="s">
        <v>690</v>
      </c>
      <c r="C1050" s="45">
        <v>7</v>
      </c>
      <c r="D1050" s="35" t="s">
        <v>1007</v>
      </c>
      <c r="E1050" s="36"/>
      <c r="F1050" s="45"/>
      <c r="G1050" s="37">
        <v>12</v>
      </c>
      <c r="H1050" s="38">
        <f t="shared" si="17"/>
        <v>12</v>
      </c>
      <c r="I1050" s="42"/>
    </row>
    <row r="1051" ht="12" customHeight="1" spans="1:9">
      <c r="A1051" s="28" t="s">
        <v>12</v>
      </c>
      <c r="B1051" s="28" t="s">
        <v>690</v>
      </c>
      <c r="C1051" s="45">
        <v>7</v>
      </c>
      <c r="D1051" s="35" t="s">
        <v>1008</v>
      </c>
      <c r="E1051" s="36"/>
      <c r="F1051" s="45"/>
      <c r="G1051" s="37">
        <v>20</v>
      </c>
      <c r="H1051" s="38">
        <f t="shared" si="17"/>
        <v>20</v>
      </c>
      <c r="I1051" s="42"/>
    </row>
    <row r="1052" ht="12" customHeight="1" spans="1:9">
      <c r="A1052" s="28" t="s">
        <v>12</v>
      </c>
      <c r="B1052" s="28" t="s">
        <v>690</v>
      </c>
      <c r="C1052" s="45">
        <v>7</v>
      </c>
      <c r="D1052" s="35" t="s">
        <v>1009</v>
      </c>
      <c r="E1052" s="36"/>
      <c r="F1052" s="45"/>
      <c r="G1052" s="37">
        <v>8</v>
      </c>
      <c r="H1052" s="38">
        <f t="shared" si="17"/>
        <v>8</v>
      </c>
      <c r="I1052" s="42"/>
    </row>
    <row r="1053" ht="12" customHeight="1" spans="1:9">
      <c r="A1053" s="28" t="s">
        <v>12</v>
      </c>
      <c r="B1053" s="28" t="s">
        <v>690</v>
      </c>
      <c r="C1053" s="45">
        <v>7</v>
      </c>
      <c r="D1053" s="35" t="s">
        <v>1010</v>
      </c>
      <c r="E1053" s="36"/>
      <c r="F1053" s="45"/>
      <c r="G1053" s="37">
        <v>36</v>
      </c>
      <c r="H1053" s="38">
        <f t="shared" si="17"/>
        <v>36</v>
      </c>
      <c r="I1053" s="42"/>
    </row>
    <row r="1054" ht="12" customHeight="1" spans="1:9">
      <c r="A1054" s="28" t="s">
        <v>12</v>
      </c>
      <c r="B1054" s="28" t="s">
        <v>690</v>
      </c>
      <c r="C1054" s="45">
        <v>7</v>
      </c>
      <c r="D1054" s="35" t="s">
        <v>1011</v>
      </c>
      <c r="E1054" s="36"/>
      <c r="F1054" s="45"/>
      <c r="G1054" s="37">
        <v>24</v>
      </c>
      <c r="H1054" s="38">
        <f t="shared" si="17"/>
        <v>24</v>
      </c>
      <c r="I1054" s="42"/>
    </row>
    <row r="1055" ht="12" customHeight="1" spans="1:9">
      <c r="A1055" s="28" t="s">
        <v>12</v>
      </c>
      <c r="B1055" s="28" t="s">
        <v>690</v>
      </c>
      <c r="C1055" s="45">
        <v>7</v>
      </c>
      <c r="D1055" s="35" t="s">
        <v>1012</v>
      </c>
      <c r="E1055" s="36"/>
      <c r="F1055" s="45"/>
      <c r="G1055" s="37">
        <v>20</v>
      </c>
      <c r="H1055" s="38">
        <f t="shared" si="17"/>
        <v>20</v>
      </c>
      <c r="I1055" s="42"/>
    </row>
    <row r="1056" ht="12" customHeight="1" spans="1:9">
      <c r="A1056" s="28" t="s">
        <v>12</v>
      </c>
      <c r="B1056" s="28" t="s">
        <v>690</v>
      </c>
      <c r="C1056" s="45">
        <v>7</v>
      </c>
      <c r="D1056" s="35" t="s">
        <v>1013</v>
      </c>
      <c r="E1056" s="36"/>
      <c r="F1056" s="45"/>
      <c r="G1056" s="37">
        <v>28</v>
      </c>
      <c r="H1056" s="38">
        <f t="shared" si="17"/>
        <v>28</v>
      </c>
      <c r="I1056" s="42"/>
    </row>
    <row r="1057" ht="12" customHeight="1" spans="1:9">
      <c r="A1057" s="28" t="s">
        <v>12</v>
      </c>
      <c r="B1057" s="28" t="s">
        <v>690</v>
      </c>
      <c r="C1057" s="45">
        <v>7</v>
      </c>
      <c r="D1057" s="35" t="s">
        <v>1014</v>
      </c>
      <c r="E1057" s="36"/>
      <c r="F1057" s="45"/>
      <c r="G1057" s="37">
        <v>12</v>
      </c>
      <c r="H1057" s="38">
        <f t="shared" si="17"/>
        <v>12</v>
      </c>
      <c r="I1057" s="42"/>
    </row>
    <row r="1058" ht="12" customHeight="1" spans="1:9">
      <c r="A1058" s="28" t="s">
        <v>12</v>
      </c>
      <c r="B1058" s="28" t="s">
        <v>690</v>
      </c>
      <c r="C1058" s="45">
        <v>7</v>
      </c>
      <c r="D1058" s="35" t="s">
        <v>1015</v>
      </c>
      <c r="E1058" s="36"/>
      <c r="F1058" s="45"/>
      <c r="G1058" s="37">
        <v>32</v>
      </c>
      <c r="H1058" s="38">
        <f t="shared" si="17"/>
        <v>32</v>
      </c>
      <c r="I1058" s="42"/>
    </row>
    <row r="1059" ht="12" customHeight="1" spans="1:9">
      <c r="A1059" s="28" t="s">
        <v>12</v>
      </c>
      <c r="B1059" s="28" t="s">
        <v>690</v>
      </c>
      <c r="C1059" s="45">
        <v>7</v>
      </c>
      <c r="D1059" s="35" t="s">
        <v>1016</v>
      </c>
      <c r="E1059" s="36"/>
      <c r="F1059" s="45"/>
      <c r="G1059" s="37">
        <v>36</v>
      </c>
      <c r="H1059" s="38">
        <f t="shared" si="17"/>
        <v>36</v>
      </c>
      <c r="I1059" s="42"/>
    </row>
    <row r="1060" ht="12" customHeight="1" spans="1:9">
      <c r="A1060" s="28" t="s">
        <v>12</v>
      </c>
      <c r="B1060" s="28" t="s">
        <v>690</v>
      </c>
      <c r="C1060" s="45">
        <v>7</v>
      </c>
      <c r="D1060" s="35" t="s">
        <v>1017</v>
      </c>
      <c r="E1060" s="36"/>
      <c r="F1060" s="45"/>
      <c r="G1060" s="37">
        <v>24</v>
      </c>
      <c r="H1060" s="38">
        <f t="shared" si="17"/>
        <v>24</v>
      </c>
      <c r="I1060" s="42"/>
    </row>
    <row r="1061" ht="12" customHeight="1" spans="1:9">
      <c r="A1061" s="28" t="s">
        <v>12</v>
      </c>
      <c r="B1061" s="28" t="s">
        <v>690</v>
      </c>
      <c r="C1061" s="45">
        <v>7</v>
      </c>
      <c r="D1061" s="35" t="s">
        <v>1018</v>
      </c>
      <c r="E1061" s="36"/>
      <c r="F1061" s="45"/>
      <c r="G1061" s="37">
        <v>28</v>
      </c>
      <c r="H1061" s="38">
        <f t="shared" si="17"/>
        <v>28</v>
      </c>
      <c r="I1061" s="42"/>
    </row>
    <row r="1062" ht="12" customHeight="1" spans="1:9">
      <c r="A1062" s="28" t="s">
        <v>12</v>
      </c>
      <c r="B1062" s="28" t="s">
        <v>690</v>
      </c>
      <c r="C1062" s="45">
        <v>7</v>
      </c>
      <c r="D1062" s="35" t="s">
        <v>1019</v>
      </c>
      <c r="E1062" s="36"/>
      <c r="F1062" s="45"/>
      <c r="G1062" s="37">
        <v>16</v>
      </c>
      <c r="H1062" s="38">
        <f t="shared" si="17"/>
        <v>16</v>
      </c>
      <c r="I1062" s="42"/>
    </row>
    <row r="1063" ht="12" customHeight="1" spans="1:9">
      <c r="A1063" s="28" t="s">
        <v>12</v>
      </c>
      <c r="B1063" s="28" t="s">
        <v>690</v>
      </c>
      <c r="C1063" s="45">
        <v>7</v>
      </c>
      <c r="D1063" s="35" t="s">
        <v>1020</v>
      </c>
      <c r="E1063" s="36"/>
      <c r="F1063" s="45"/>
      <c r="G1063" s="37">
        <v>28</v>
      </c>
      <c r="H1063" s="38">
        <f t="shared" si="17"/>
        <v>28</v>
      </c>
      <c r="I1063" s="42"/>
    </row>
    <row r="1064" ht="12" customHeight="1" spans="1:9">
      <c r="A1064" s="28" t="s">
        <v>12</v>
      </c>
      <c r="B1064" s="28" t="s">
        <v>690</v>
      </c>
      <c r="C1064" s="45">
        <v>7</v>
      </c>
      <c r="D1064" s="35" t="s">
        <v>1021</v>
      </c>
      <c r="E1064" s="36"/>
      <c r="F1064" s="45"/>
      <c r="G1064" s="37">
        <v>20</v>
      </c>
      <c r="H1064" s="38">
        <f t="shared" si="17"/>
        <v>20</v>
      </c>
      <c r="I1064" s="42"/>
    </row>
    <row r="1065" ht="12" customHeight="1" spans="1:9">
      <c r="A1065" s="28" t="s">
        <v>12</v>
      </c>
      <c r="B1065" s="28" t="s">
        <v>690</v>
      </c>
      <c r="C1065" s="45">
        <v>7</v>
      </c>
      <c r="D1065" s="35" t="s">
        <v>1022</v>
      </c>
      <c r="E1065" s="36"/>
      <c r="F1065" s="45"/>
      <c r="G1065" s="37">
        <v>36</v>
      </c>
      <c r="H1065" s="38">
        <f t="shared" si="17"/>
        <v>36</v>
      </c>
      <c r="I1065" s="42"/>
    </row>
    <row r="1066" ht="12" customHeight="1" spans="1:9">
      <c r="A1066" s="28" t="s">
        <v>12</v>
      </c>
      <c r="B1066" s="28" t="s">
        <v>690</v>
      </c>
      <c r="C1066" s="45">
        <v>7</v>
      </c>
      <c r="D1066" s="35" t="s">
        <v>1023</v>
      </c>
      <c r="E1066" s="36"/>
      <c r="F1066" s="45"/>
      <c r="G1066" s="37">
        <v>24</v>
      </c>
      <c r="H1066" s="38">
        <f t="shared" si="17"/>
        <v>24</v>
      </c>
      <c r="I1066" s="42"/>
    </row>
    <row r="1067" ht="12" customHeight="1" spans="1:9">
      <c r="A1067" s="28" t="s">
        <v>12</v>
      </c>
      <c r="B1067" s="28" t="s">
        <v>690</v>
      </c>
      <c r="C1067" s="45">
        <v>7</v>
      </c>
      <c r="D1067" s="35" t="s">
        <v>1024</v>
      </c>
      <c r="E1067" s="36"/>
      <c r="F1067" s="45"/>
      <c r="G1067" s="37">
        <v>18</v>
      </c>
      <c r="H1067" s="38">
        <f t="shared" si="17"/>
        <v>18</v>
      </c>
      <c r="I1067" s="42"/>
    </row>
    <row r="1068" ht="12" customHeight="1" spans="1:9">
      <c r="A1068" s="28" t="s">
        <v>12</v>
      </c>
      <c r="B1068" s="28" t="s">
        <v>690</v>
      </c>
      <c r="C1068" s="45">
        <v>7</v>
      </c>
      <c r="D1068" s="35" t="s">
        <v>1014</v>
      </c>
      <c r="E1068" s="36"/>
      <c r="F1068" s="45"/>
      <c r="G1068" s="37">
        <v>32</v>
      </c>
      <c r="H1068" s="38">
        <f t="shared" si="17"/>
        <v>32</v>
      </c>
      <c r="I1068" s="42"/>
    </row>
    <row r="1069" ht="12" customHeight="1" spans="1:9">
      <c r="A1069" s="28" t="s">
        <v>12</v>
      </c>
      <c r="B1069" s="28" t="s">
        <v>690</v>
      </c>
      <c r="C1069" s="45">
        <v>7</v>
      </c>
      <c r="D1069" s="35" t="s">
        <v>1025</v>
      </c>
      <c r="E1069" s="36"/>
      <c r="F1069" s="45"/>
      <c r="G1069" s="37">
        <v>16</v>
      </c>
      <c r="H1069" s="38">
        <f t="shared" si="17"/>
        <v>16</v>
      </c>
      <c r="I1069" s="42"/>
    </row>
    <row r="1070" ht="12" customHeight="1" spans="1:9">
      <c r="A1070" s="28" t="s">
        <v>12</v>
      </c>
      <c r="B1070" s="28" t="s">
        <v>690</v>
      </c>
      <c r="C1070" s="45">
        <v>7</v>
      </c>
      <c r="D1070" s="35" t="s">
        <v>1026</v>
      </c>
      <c r="E1070" s="36"/>
      <c r="F1070" s="45"/>
      <c r="G1070" s="37">
        <v>24</v>
      </c>
      <c r="H1070" s="38">
        <f t="shared" si="17"/>
        <v>24</v>
      </c>
      <c r="I1070" s="42"/>
    </row>
    <row r="1071" ht="12" customHeight="1" spans="1:9">
      <c r="A1071" s="28" t="s">
        <v>12</v>
      </c>
      <c r="B1071" s="28" t="s">
        <v>690</v>
      </c>
      <c r="C1071" s="45">
        <v>7</v>
      </c>
      <c r="D1071" s="35" t="s">
        <v>1027</v>
      </c>
      <c r="E1071" s="36"/>
      <c r="F1071" s="45"/>
      <c r="G1071" s="37">
        <v>24</v>
      </c>
      <c r="H1071" s="38">
        <f t="shared" si="17"/>
        <v>24</v>
      </c>
      <c r="I1071" s="42"/>
    </row>
    <row r="1072" ht="12" customHeight="1" spans="1:9">
      <c r="A1072" s="28" t="s">
        <v>12</v>
      </c>
      <c r="B1072" s="28" t="s">
        <v>690</v>
      </c>
      <c r="C1072" s="45">
        <v>7</v>
      </c>
      <c r="D1072" s="35" t="s">
        <v>883</v>
      </c>
      <c r="E1072" s="36"/>
      <c r="F1072" s="45"/>
      <c r="G1072" s="37">
        <v>36</v>
      </c>
      <c r="H1072" s="38">
        <f t="shared" si="17"/>
        <v>36</v>
      </c>
      <c r="I1072" s="42"/>
    </row>
    <row r="1073" ht="12" customHeight="1" spans="1:9">
      <c r="A1073" s="28" t="s">
        <v>12</v>
      </c>
      <c r="B1073" s="28" t="s">
        <v>690</v>
      </c>
      <c r="C1073" s="45">
        <v>7</v>
      </c>
      <c r="D1073" s="35" t="s">
        <v>1028</v>
      </c>
      <c r="E1073" s="36"/>
      <c r="F1073" s="45"/>
      <c r="G1073" s="37">
        <v>24</v>
      </c>
      <c r="H1073" s="38">
        <f t="shared" si="17"/>
        <v>24</v>
      </c>
      <c r="I1073" s="42"/>
    </row>
    <row r="1074" ht="12" customHeight="1" spans="1:9">
      <c r="A1074" s="28" t="s">
        <v>12</v>
      </c>
      <c r="B1074" s="28" t="s">
        <v>690</v>
      </c>
      <c r="C1074" s="45">
        <v>7</v>
      </c>
      <c r="D1074" s="35" t="s">
        <v>1029</v>
      </c>
      <c r="E1074" s="36"/>
      <c r="F1074" s="45"/>
      <c r="G1074" s="37">
        <v>16</v>
      </c>
      <c r="H1074" s="38">
        <f t="shared" si="17"/>
        <v>16</v>
      </c>
      <c r="I1074" s="42"/>
    </row>
    <row r="1075" ht="12" customHeight="1" spans="1:9">
      <c r="A1075" s="28" t="s">
        <v>12</v>
      </c>
      <c r="B1075" s="28" t="s">
        <v>690</v>
      </c>
      <c r="C1075" s="45">
        <v>7</v>
      </c>
      <c r="D1075" s="35" t="s">
        <v>1030</v>
      </c>
      <c r="E1075" s="36"/>
      <c r="F1075" s="45"/>
      <c r="G1075" s="37">
        <v>16</v>
      </c>
      <c r="H1075" s="38">
        <f t="shared" si="17"/>
        <v>16</v>
      </c>
      <c r="I1075" s="42"/>
    </row>
    <row r="1076" ht="12" customHeight="1" spans="1:9">
      <c r="A1076" s="28" t="s">
        <v>12</v>
      </c>
      <c r="B1076" s="28" t="s">
        <v>690</v>
      </c>
      <c r="C1076" s="45">
        <v>7</v>
      </c>
      <c r="D1076" s="35" t="s">
        <v>1031</v>
      </c>
      <c r="E1076" s="36"/>
      <c r="F1076" s="45"/>
      <c r="G1076" s="37">
        <v>44</v>
      </c>
      <c r="H1076" s="38">
        <f t="shared" si="17"/>
        <v>44</v>
      </c>
      <c r="I1076" s="42"/>
    </row>
    <row r="1077" ht="12" customHeight="1" spans="1:9">
      <c r="A1077" s="28" t="s">
        <v>12</v>
      </c>
      <c r="B1077" s="28" t="s">
        <v>690</v>
      </c>
      <c r="C1077" s="45">
        <v>7</v>
      </c>
      <c r="D1077" s="35" t="s">
        <v>1032</v>
      </c>
      <c r="E1077" s="36"/>
      <c r="F1077" s="45"/>
      <c r="G1077" s="37">
        <v>12</v>
      </c>
      <c r="H1077" s="38">
        <f t="shared" si="17"/>
        <v>12</v>
      </c>
      <c r="I1077" s="42"/>
    </row>
    <row r="1078" ht="12" customHeight="1" spans="1:9">
      <c r="A1078" s="28" t="s">
        <v>12</v>
      </c>
      <c r="B1078" s="28" t="s">
        <v>690</v>
      </c>
      <c r="C1078" s="45">
        <v>7</v>
      </c>
      <c r="D1078" s="35" t="s">
        <v>1033</v>
      </c>
      <c r="E1078" s="36"/>
      <c r="F1078" s="45"/>
      <c r="G1078" s="37">
        <v>24</v>
      </c>
      <c r="H1078" s="38">
        <f t="shared" si="17"/>
        <v>24</v>
      </c>
      <c r="I1078" s="42"/>
    </row>
    <row r="1079" ht="12" customHeight="1" spans="1:9">
      <c r="A1079" s="28" t="s">
        <v>12</v>
      </c>
      <c r="B1079" s="28" t="s">
        <v>690</v>
      </c>
      <c r="C1079" s="45">
        <v>7</v>
      </c>
      <c r="D1079" s="35" t="s">
        <v>1034</v>
      </c>
      <c r="E1079" s="36"/>
      <c r="F1079" s="45"/>
      <c r="G1079" s="37">
        <v>32</v>
      </c>
      <c r="H1079" s="38">
        <f t="shared" si="17"/>
        <v>32</v>
      </c>
      <c r="I1079" s="42"/>
    </row>
    <row r="1080" ht="12" customHeight="1" spans="1:9">
      <c r="A1080" s="28" t="s">
        <v>12</v>
      </c>
      <c r="B1080" s="28" t="s">
        <v>690</v>
      </c>
      <c r="C1080" s="45">
        <v>7</v>
      </c>
      <c r="D1080" s="35" t="s">
        <v>1035</v>
      </c>
      <c r="E1080" s="36"/>
      <c r="F1080" s="45"/>
      <c r="G1080" s="37">
        <v>16</v>
      </c>
      <c r="H1080" s="38">
        <f t="shared" si="17"/>
        <v>16</v>
      </c>
      <c r="I1080" s="42"/>
    </row>
    <row r="1081" ht="12" customHeight="1" spans="1:9">
      <c r="A1081" s="28" t="s">
        <v>12</v>
      </c>
      <c r="B1081" s="28" t="s">
        <v>690</v>
      </c>
      <c r="C1081" s="45">
        <v>7</v>
      </c>
      <c r="D1081" s="35" t="s">
        <v>1036</v>
      </c>
      <c r="E1081" s="36"/>
      <c r="F1081" s="45"/>
      <c r="G1081" s="37">
        <v>20</v>
      </c>
      <c r="H1081" s="38">
        <f t="shared" ref="H1081:H1144" si="18">F1081+G1081</f>
        <v>20</v>
      </c>
      <c r="I1081" s="42"/>
    </row>
    <row r="1082" ht="12" customHeight="1" spans="1:9">
      <c r="A1082" s="28" t="s">
        <v>12</v>
      </c>
      <c r="B1082" s="28" t="s">
        <v>690</v>
      </c>
      <c r="C1082" s="45">
        <v>7</v>
      </c>
      <c r="D1082" s="35" t="s">
        <v>1037</v>
      </c>
      <c r="E1082" s="36"/>
      <c r="F1082" s="45"/>
      <c r="G1082" s="37">
        <v>28</v>
      </c>
      <c r="H1082" s="38">
        <f t="shared" si="18"/>
        <v>28</v>
      </c>
      <c r="I1082" s="42"/>
    </row>
    <row r="1083" ht="12" customHeight="1" spans="1:9">
      <c r="A1083" s="28" t="s">
        <v>12</v>
      </c>
      <c r="B1083" s="28" t="s">
        <v>690</v>
      </c>
      <c r="C1083" s="45">
        <v>7</v>
      </c>
      <c r="D1083" s="35" t="s">
        <v>1027</v>
      </c>
      <c r="E1083" s="36"/>
      <c r="F1083" s="45"/>
      <c r="G1083" s="37">
        <v>24</v>
      </c>
      <c r="H1083" s="38">
        <f t="shared" si="18"/>
        <v>24</v>
      </c>
      <c r="I1083" s="42"/>
    </row>
    <row r="1084" ht="12" customHeight="1" spans="1:9">
      <c r="A1084" s="28" t="s">
        <v>12</v>
      </c>
      <c r="B1084" s="28" t="s">
        <v>690</v>
      </c>
      <c r="C1084" s="45">
        <v>7</v>
      </c>
      <c r="D1084" s="35" t="s">
        <v>1038</v>
      </c>
      <c r="E1084" s="36"/>
      <c r="F1084" s="45"/>
      <c r="G1084" s="37">
        <v>16</v>
      </c>
      <c r="H1084" s="38">
        <f t="shared" si="18"/>
        <v>16</v>
      </c>
      <c r="I1084" s="42"/>
    </row>
    <row r="1085" ht="12" customHeight="1" spans="1:9">
      <c r="A1085" s="28" t="s">
        <v>12</v>
      </c>
      <c r="B1085" s="28" t="s">
        <v>690</v>
      </c>
      <c r="C1085" s="45">
        <v>7</v>
      </c>
      <c r="D1085" s="35" t="s">
        <v>1025</v>
      </c>
      <c r="E1085" s="36"/>
      <c r="F1085" s="45"/>
      <c r="G1085" s="37">
        <v>16</v>
      </c>
      <c r="H1085" s="38">
        <f t="shared" si="18"/>
        <v>16</v>
      </c>
      <c r="I1085" s="42"/>
    </row>
    <row r="1086" ht="12" customHeight="1" spans="1:9">
      <c r="A1086" s="28" t="s">
        <v>12</v>
      </c>
      <c r="B1086" s="28" t="s">
        <v>690</v>
      </c>
      <c r="C1086" s="45">
        <v>8</v>
      </c>
      <c r="D1086" s="35" t="s">
        <v>1039</v>
      </c>
      <c r="E1086" s="36"/>
      <c r="F1086" s="45"/>
      <c r="G1086" s="37">
        <v>4</v>
      </c>
      <c r="H1086" s="38">
        <f t="shared" si="18"/>
        <v>4</v>
      </c>
      <c r="I1086" s="42"/>
    </row>
    <row r="1087" ht="12" customHeight="1" spans="1:9">
      <c r="A1087" s="28" t="s">
        <v>12</v>
      </c>
      <c r="B1087" s="28" t="s">
        <v>690</v>
      </c>
      <c r="C1087" s="45">
        <v>8</v>
      </c>
      <c r="D1087" s="35" t="s">
        <v>1040</v>
      </c>
      <c r="E1087" s="36"/>
      <c r="F1087" s="45"/>
      <c r="G1087" s="37">
        <v>16</v>
      </c>
      <c r="H1087" s="38">
        <f t="shared" si="18"/>
        <v>16</v>
      </c>
      <c r="I1087" s="42"/>
    </row>
    <row r="1088" ht="12" customHeight="1" spans="1:9">
      <c r="A1088" s="28" t="s">
        <v>12</v>
      </c>
      <c r="B1088" s="28" t="s">
        <v>690</v>
      </c>
      <c r="C1088" s="45">
        <v>8</v>
      </c>
      <c r="D1088" s="35" t="s">
        <v>1041</v>
      </c>
      <c r="E1088" s="36"/>
      <c r="F1088" s="45"/>
      <c r="G1088" s="37">
        <v>24</v>
      </c>
      <c r="H1088" s="38">
        <f t="shared" si="18"/>
        <v>24</v>
      </c>
      <c r="I1088" s="42"/>
    </row>
    <row r="1089" ht="12" customHeight="1" spans="1:9">
      <c r="A1089" s="28" t="s">
        <v>12</v>
      </c>
      <c r="B1089" s="28" t="s">
        <v>690</v>
      </c>
      <c r="C1089" s="45">
        <v>8</v>
      </c>
      <c r="D1089" s="35" t="s">
        <v>1042</v>
      </c>
      <c r="E1089" s="36"/>
      <c r="F1089" s="45"/>
      <c r="G1089" s="37">
        <v>4</v>
      </c>
      <c r="H1089" s="38">
        <f t="shared" si="18"/>
        <v>4</v>
      </c>
      <c r="I1089" s="42"/>
    </row>
    <row r="1090" ht="12" customHeight="1" spans="1:9">
      <c r="A1090" s="28" t="s">
        <v>12</v>
      </c>
      <c r="B1090" s="28" t="s">
        <v>690</v>
      </c>
      <c r="C1090" s="45">
        <v>8</v>
      </c>
      <c r="D1090" s="35" t="s">
        <v>1043</v>
      </c>
      <c r="E1090" s="36"/>
      <c r="F1090" s="45"/>
      <c r="G1090" s="37">
        <v>4</v>
      </c>
      <c r="H1090" s="38">
        <f t="shared" si="18"/>
        <v>4</v>
      </c>
      <c r="I1090" s="42"/>
    </row>
    <row r="1091" ht="12" customHeight="1" spans="1:9">
      <c r="A1091" s="28" t="s">
        <v>12</v>
      </c>
      <c r="B1091" s="28" t="s">
        <v>690</v>
      </c>
      <c r="C1091" s="45">
        <v>8</v>
      </c>
      <c r="D1091" s="35" t="s">
        <v>1044</v>
      </c>
      <c r="E1091" s="36"/>
      <c r="F1091" s="45"/>
      <c r="G1091" s="37">
        <v>24</v>
      </c>
      <c r="H1091" s="38">
        <f t="shared" si="18"/>
        <v>24</v>
      </c>
      <c r="I1091" s="42"/>
    </row>
    <row r="1092" ht="12" customHeight="1" spans="1:9">
      <c r="A1092" s="28" t="s">
        <v>12</v>
      </c>
      <c r="B1092" s="28" t="s">
        <v>690</v>
      </c>
      <c r="C1092" s="45">
        <v>8</v>
      </c>
      <c r="D1092" s="35" t="s">
        <v>1045</v>
      </c>
      <c r="E1092" s="36"/>
      <c r="F1092" s="45"/>
      <c r="G1092" s="37">
        <v>24</v>
      </c>
      <c r="H1092" s="38">
        <f t="shared" si="18"/>
        <v>24</v>
      </c>
      <c r="I1092" s="42"/>
    </row>
    <row r="1093" ht="12" customHeight="1" spans="1:9">
      <c r="A1093" s="28" t="s">
        <v>12</v>
      </c>
      <c r="B1093" s="28" t="s">
        <v>690</v>
      </c>
      <c r="C1093" s="45">
        <v>8</v>
      </c>
      <c r="D1093" s="35" t="s">
        <v>1046</v>
      </c>
      <c r="E1093" s="36"/>
      <c r="F1093" s="45"/>
      <c r="G1093" s="37">
        <v>24</v>
      </c>
      <c r="H1093" s="38">
        <f t="shared" si="18"/>
        <v>24</v>
      </c>
      <c r="I1093" s="42"/>
    </row>
    <row r="1094" ht="12" customHeight="1" spans="1:9">
      <c r="A1094" s="28" t="s">
        <v>12</v>
      </c>
      <c r="B1094" s="28" t="s">
        <v>690</v>
      </c>
      <c r="C1094" s="45">
        <v>8</v>
      </c>
      <c r="D1094" s="35" t="s">
        <v>1045</v>
      </c>
      <c r="E1094" s="36"/>
      <c r="F1094" s="45"/>
      <c r="G1094" s="37">
        <v>6</v>
      </c>
      <c r="H1094" s="38">
        <f t="shared" si="18"/>
        <v>6</v>
      </c>
      <c r="I1094" s="42"/>
    </row>
    <row r="1095" ht="12" customHeight="1" spans="1:9">
      <c r="A1095" s="28" t="s">
        <v>12</v>
      </c>
      <c r="B1095" s="28" t="s">
        <v>690</v>
      </c>
      <c r="C1095" s="45">
        <v>8</v>
      </c>
      <c r="D1095" s="35" t="s">
        <v>1047</v>
      </c>
      <c r="E1095" s="36"/>
      <c r="F1095" s="45"/>
      <c r="G1095" s="37">
        <v>32</v>
      </c>
      <c r="H1095" s="38">
        <f t="shared" si="18"/>
        <v>32</v>
      </c>
      <c r="I1095" s="42"/>
    </row>
    <row r="1096" ht="12" customHeight="1" spans="1:9">
      <c r="A1096" s="28" t="s">
        <v>12</v>
      </c>
      <c r="B1096" s="28" t="s">
        <v>690</v>
      </c>
      <c r="C1096" s="45">
        <v>8</v>
      </c>
      <c r="D1096" s="35" t="s">
        <v>1048</v>
      </c>
      <c r="E1096" s="36"/>
      <c r="F1096" s="45"/>
      <c r="G1096" s="37">
        <v>16</v>
      </c>
      <c r="H1096" s="38">
        <f t="shared" si="18"/>
        <v>16</v>
      </c>
      <c r="I1096" s="42"/>
    </row>
    <row r="1097" ht="12" customHeight="1" spans="1:9">
      <c r="A1097" s="28" t="s">
        <v>12</v>
      </c>
      <c r="B1097" s="28" t="s">
        <v>690</v>
      </c>
      <c r="C1097" s="45">
        <v>8</v>
      </c>
      <c r="D1097" s="35" t="s">
        <v>1049</v>
      </c>
      <c r="E1097" s="36"/>
      <c r="F1097" s="45"/>
      <c r="G1097" s="37">
        <v>16</v>
      </c>
      <c r="H1097" s="38">
        <f t="shared" si="18"/>
        <v>16</v>
      </c>
      <c r="I1097" s="42"/>
    </row>
    <row r="1098" ht="12" customHeight="1" spans="1:9">
      <c r="A1098" s="28" t="s">
        <v>12</v>
      </c>
      <c r="B1098" s="28" t="s">
        <v>690</v>
      </c>
      <c r="C1098" s="45">
        <v>8</v>
      </c>
      <c r="D1098" s="35" t="s">
        <v>1050</v>
      </c>
      <c r="E1098" s="36"/>
      <c r="F1098" s="45"/>
      <c r="G1098" s="37">
        <v>12</v>
      </c>
      <c r="H1098" s="38">
        <f t="shared" si="18"/>
        <v>12</v>
      </c>
      <c r="I1098" s="42"/>
    </row>
    <row r="1099" ht="12" customHeight="1" spans="1:9">
      <c r="A1099" s="28" t="s">
        <v>12</v>
      </c>
      <c r="B1099" s="28" t="s">
        <v>690</v>
      </c>
      <c r="C1099" s="45">
        <v>8</v>
      </c>
      <c r="D1099" s="35" t="s">
        <v>1051</v>
      </c>
      <c r="E1099" s="36"/>
      <c r="F1099" s="45"/>
      <c r="G1099" s="37">
        <v>8</v>
      </c>
      <c r="H1099" s="38">
        <f t="shared" si="18"/>
        <v>8</v>
      </c>
      <c r="I1099" s="42"/>
    </row>
    <row r="1100" ht="12" customHeight="1" spans="1:9">
      <c r="A1100" s="28" t="s">
        <v>12</v>
      </c>
      <c r="B1100" s="28" t="s">
        <v>690</v>
      </c>
      <c r="C1100" s="45">
        <v>8</v>
      </c>
      <c r="D1100" s="35" t="s">
        <v>1052</v>
      </c>
      <c r="E1100" s="36"/>
      <c r="F1100" s="45"/>
      <c r="G1100" s="37">
        <v>8</v>
      </c>
      <c r="H1100" s="38">
        <f t="shared" si="18"/>
        <v>8</v>
      </c>
      <c r="I1100" s="42"/>
    </row>
    <row r="1101" ht="12" customHeight="1" spans="1:9">
      <c r="A1101" s="28" t="s">
        <v>12</v>
      </c>
      <c r="B1101" s="28" t="s">
        <v>690</v>
      </c>
      <c r="C1101" s="45">
        <v>8</v>
      </c>
      <c r="D1101" s="35" t="s">
        <v>1053</v>
      </c>
      <c r="E1101" s="36"/>
      <c r="F1101" s="45"/>
      <c r="G1101" s="37">
        <v>12</v>
      </c>
      <c r="H1101" s="38">
        <f t="shared" si="18"/>
        <v>12</v>
      </c>
      <c r="I1101" s="42"/>
    </row>
    <row r="1102" ht="12" customHeight="1" spans="1:9">
      <c r="A1102" s="28" t="s">
        <v>12</v>
      </c>
      <c r="B1102" s="28" t="s">
        <v>690</v>
      </c>
      <c r="C1102" s="45">
        <v>8</v>
      </c>
      <c r="D1102" s="35" t="s">
        <v>1054</v>
      </c>
      <c r="E1102" s="36"/>
      <c r="F1102" s="45"/>
      <c r="G1102" s="37">
        <v>16</v>
      </c>
      <c r="H1102" s="38">
        <f t="shared" si="18"/>
        <v>16</v>
      </c>
      <c r="I1102" s="42"/>
    </row>
    <row r="1103" ht="12" customHeight="1" spans="1:9">
      <c r="A1103" s="28" t="s">
        <v>12</v>
      </c>
      <c r="B1103" s="28" t="s">
        <v>690</v>
      </c>
      <c r="C1103" s="45">
        <v>8</v>
      </c>
      <c r="D1103" s="35" t="s">
        <v>1055</v>
      </c>
      <c r="E1103" s="36"/>
      <c r="F1103" s="45"/>
      <c r="G1103" s="37">
        <v>16</v>
      </c>
      <c r="H1103" s="38">
        <f t="shared" si="18"/>
        <v>16</v>
      </c>
      <c r="I1103" s="42"/>
    </row>
    <row r="1104" ht="12" customHeight="1" spans="1:9">
      <c r="A1104" s="28" t="s">
        <v>12</v>
      </c>
      <c r="B1104" s="28" t="s">
        <v>690</v>
      </c>
      <c r="C1104" s="45">
        <v>8</v>
      </c>
      <c r="D1104" s="35" t="s">
        <v>1056</v>
      </c>
      <c r="E1104" s="36"/>
      <c r="F1104" s="45"/>
      <c r="G1104" s="37">
        <v>16</v>
      </c>
      <c r="H1104" s="38">
        <f t="shared" si="18"/>
        <v>16</v>
      </c>
      <c r="I1104" s="42"/>
    </row>
    <row r="1105" ht="12" customHeight="1" spans="1:9">
      <c r="A1105" s="28" t="s">
        <v>12</v>
      </c>
      <c r="B1105" s="28" t="s">
        <v>690</v>
      </c>
      <c r="C1105" s="45">
        <v>8</v>
      </c>
      <c r="D1105" s="67" t="s">
        <v>1057</v>
      </c>
      <c r="E1105" s="36"/>
      <c r="F1105" s="45"/>
      <c r="G1105" s="37">
        <v>16</v>
      </c>
      <c r="H1105" s="38">
        <f t="shared" si="18"/>
        <v>16</v>
      </c>
      <c r="I1105" s="42"/>
    </row>
    <row r="1106" ht="12" customHeight="1" spans="1:9">
      <c r="A1106" s="28" t="s">
        <v>12</v>
      </c>
      <c r="B1106" s="28" t="s">
        <v>690</v>
      </c>
      <c r="C1106" s="45">
        <v>8</v>
      </c>
      <c r="D1106" s="30" t="s">
        <v>1058</v>
      </c>
      <c r="E1106" s="36"/>
      <c r="F1106" s="45"/>
      <c r="G1106" s="37">
        <v>12</v>
      </c>
      <c r="H1106" s="38">
        <f t="shared" si="18"/>
        <v>12</v>
      </c>
      <c r="I1106" s="42"/>
    </row>
    <row r="1107" ht="12" customHeight="1" spans="1:9">
      <c r="A1107" s="28" t="s">
        <v>12</v>
      </c>
      <c r="B1107" s="28" t="s">
        <v>690</v>
      </c>
      <c r="C1107" s="45">
        <v>8</v>
      </c>
      <c r="D1107" s="35" t="s">
        <v>1059</v>
      </c>
      <c r="E1107" s="36"/>
      <c r="F1107" s="45"/>
      <c r="G1107" s="37">
        <v>12</v>
      </c>
      <c r="H1107" s="38">
        <f t="shared" si="18"/>
        <v>12</v>
      </c>
      <c r="I1107" s="42"/>
    </row>
    <row r="1108" ht="12" customHeight="1" spans="1:9">
      <c r="A1108" s="28" t="s">
        <v>12</v>
      </c>
      <c r="B1108" s="28" t="s">
        <v>690</v>
      </c>
      <c r="C1108" s="45">
        <v>8</v>
      </c>
      <c r="D1108" s="35" t="s">
        <v>1060</v>
      </c>
      <c r="E1108" s="36"/>
      <c r="F1108" s="45"/>
      <c r="G1108" s="37">
        <v>12</v>
      </c>
      <c r="H1108" s="38">
        <f t="shared" si="18"/>
        <v>12</v>
      </c>
      <c r="I1108" s="42"/>
    </row>
    <row r="1109" ht="12" customHeight="1" spans="1:9">
      <c r="A1109" s="28" t="s">
        <v>12</v>
      </c>
      <c r="B1109" s="28" t="s">
        <v>690</v>
      </c>
      <c r="C1109" s="45">
        <v>8</v>
      </c>
      <c r="D1109" s="35" t="s">
        <v>1061</v>
      </c>
      <c r="E1109" s="36"/>
      <c r="F1109" s="45"/>
      <c r="G1109" s="37">
        <v>20</v>
      </c>
      <c r="H1109" s="38">
        <f t="shared" si="18"/>
        <v>20</v>
      </c>
      <c r="I1109" s="42"/>
    </row>
    <row r="1110" ht="12" customHeight="1" spans="1:9">
      <c r="A1110" s="28" t="s">
        <v>12</v>
      </c>
      <c r="B1110" s="28" t="s">
        <v>690</v>
      </c>
      <c r="C1110" s="45">
        <v>8</v>
      </c>
      <c r="D1110" s="35" t="s">
        <v>1062</v>
      </c>
      <c r="E1110" s="36"/>
      <c r="F1110" s="45"/>
      <c r="G1110" s="37">
        <v>20</v>
      </c>
      <c r="H1110" s="38">
        <f t="shared" si="18"/>
        <v>20</v>
      </c>
      <c r="I1110" s="42"/>
    </row>
    <row r="1111" ht="12" customHeight="1" spans="1:9">
      <c r="A1111" s="28" t="s">
        <v>12</v>
      </c>
      <c r="B1111" s="28" t="s">
        <v>690</v>
      </c>
      <c r="C1111" s="45">
        <v>8</v>
      </c>
      <c r="D1111" s="35" t="s">
        <v>1063</v>
      </c>
      <c r="E1111" s="36"/>
      <c r="F1111" s="45"/>
      <c r="G1111" s="37">
        <v>24</v>
      </c>
      <c r="H1111" s="38">
        <f t="shared" si="18"/>
        <v>24</v>
      </c>
      <c r="I1111" s="42"/>
    </row>
    <row r="1112" ht="12" customHeight="1" spans="1:9">
      <c r="A1112" s="28" t="s">
        <v>12</v>
      </c>
      <c r="B1112" s="28" t="s">
        <v>690</v>
      </c>
      <c r="C1112" s="45">
        <v>8</v>
      </c>
      <c r="D1112" s="35" t="s">
        <v>1064</v>
      </c>
      <c r="E1112" s="36"/>
      <c r="F1112" s="45"/>
      <c r="G1112" s="37">
        <v>4</v>
      </c>
      <c r="H1112" s="38">
        <f t="shared" si="18"/>
        <v>4</v>
      </c>
      <c r="I1112" s="42"/>
    </row>
    <row r="1113" ht="12" customHeight="1" spans="1:9">
      <c r="A1113" s="28" t="s">
        <v>12</v>
      </c>
      <c r="B1113" s="28" t="s">
        <v>690</v>
      </c>
      <c r="C1113" s="45">
        <v>8</v>
      </c>
      <c r="D1113" s="35" t="s">
        <v>1065</v>
      </c>
      <c r="E1113" s="36"/>
      <c r="F1113" s="45"/>
      <c r="G1113" s="37">
        <v>16</v>
      </c>
      <c r="H1113" s="38">
        <f t="shared" si="18"/>
        <v>16</v>
      </c>
      <c r="I1113" s="42"/>
    </row>
    <row r="1114" ht="12" customHeight="1" spans="1:9">
      <c r="A1114" s="28" t="s">
        <v>12</v>
      </c>
      <c r="B1114" s="28" t="s">
        <v>690</v>
      </c>
      <c r="C1114" s="45">
        <v>8</v>
      </c>
      <c r="D1114" s="35" t="s">
        <v>1066</v>
      </c>
      <c r="E1114" s="36"/>
      <c r="F1114" s="45"/>
      <c r="G1114" s="37">
        <v>12</v>
      </c>
      <c r="H1114" s="38">
        <f t="shared" si="18"/>
        <v>12</v>
      </c>
      <c r="I1114" s="42"/>
    </row>
    <row r="1115" ht="12" customHeight="1" spans="1:9">
      <c r="A1115" s="28" t="s">
        <v>12</v>
      </c>
      <c r="B1115" s="28" t="s">
        <v>690</v>
      </c>
      <c r="C1115" s="45">
        <v>8</v>
      </c>
      <c r="D1115" s="35" t="s">
        <v>1067</v>
      </c>
      <c r="E1115" s="36"/>
      <c r="F1115" s="45"/>
      <c r="G1115" s="37">
        <v>20</v>
      </c>
      <c r="H1115" s="38">
        <f t="shared" si="18"/>
        <v>20</v>
      </c>
      <c r="I1115" s="42"/>
    </row>
    <row r="1116" ht="12" customHeight="1" spans="1:9">
      <c r="A1116" s="28" t="s">
        <v>12</v>
      </c>
      <c r="B1116" s="28" t="s">
        <v>690</v>
      </c>
      <c r="C1116" s="45">
        <v>8</v>
      </c>
      <c r="D1116" s="35" t="s">
        <v>1068</v>
      </c>
      <c r="E1116" s="36"/>
      <c r="F1116" s="45"/>
      <c r="G1116" s="37">
        <v>24</v>
      </c>
      <c r="H1116" s="38">
        <f t="shared" si="18"/>
        <v>24</v>
      </c>
      <c r="I1116" s="42"/>
    </row>
    <row r="1117" ht="12" customHeight="1" spans="1:9">
      <c r="A1117" s="28" t="s">
        <v>12</v>
      </c>
      <c r="B1117" s="28" t="s">
        <v>690</v>
      </c>
      <c r="C1117" s="45">
        <v>8</v>
      </c>
      <c r="D1117" s="35" t="s">
        <v>1069</v>
      </c>
      <c r="E1117" s="36"/>
      <c r="F1117" s="45"/>
      <c r="G1117" s="37">
        <v>4</v>
      </c>
      <c r="H1117" s="38">
        <f t="shared" si="18"/>
        <v>4</v>
      </c>
      <c r="I1117" s="42"/>
    </row>
    <row r="1118" ht="12" customHeight="1" spans="1:9">
      <c r="A1118" s="28" t="s">
        <v>12</v>
      </c>
      <c r="B1118" s="28" t="s">
        <v>690</v>
      </c>
      <c r="C1118" s="45">
        <v>8</v>
      </c>
      <c r="D1118" s="30" t="s">
        <v>1058</v>
      </c>
      <c r="E1118" s="36"/>
      <c r="F1118" s="45"/>
      <c r="G1118" s="37">
        <v>28</v>
      </c>
      <c r="H1118" s="38">
        <f t="shared" si="18"/>
        <v>28</v>
      </c>
      <c r="I1118" s="42"/>
    </row>
    <row r="1119" ht="12" customHeight="1" spans="1:9">
      <c r="A1119" s="28" t="s">
        <v>12</v>
      </c>
      <c r="B1119" s="28" t="s">
        <v>690</v>
      </c>
      <c r="C1119" s="45">
        <v>8</v>
      </c>
      <c r="D1119" s="35" t="s">
        <v>1070</v>
      </c>
      <c r="E1119" s="36"/>
      <c r="F1119" s="45"/>
      <c r="G1119" s="37">
        <v>16</v>
      </c>
      <c r="H1119" s="38">
        <f t="shared" si="18"/>
        <v>16</v>
      </c>
      <c r="I1119" s="42"/>
    </row>
    <row r="1120" ht="12" customHeight="1" spans="1:9">
      <c r="A1120" s="28" t="s">
        <v>12</v>
      </c>
      <c r="B1120" s="28" t="s">
        <v>690</v>
      </c>
      <c r="C1120" s="45">
        <v>8</v>
      </c>
      <c r="D1120" s="35" t="s">
        <v>1071</v>
      </c>
      <c r="E1120" s="36"/>
      <c r="F1120" s="45"/>
      <c r="G1120" s="37">
        <v>12</v>
      </c>
      <c r="H1120" s="38">
        <f t="shared" si="18"/>
        <v>12</v>
      </c>
      <c r="I1120" s="42"/>
    </row>
    <row r="1121" ht="12" customHeight="1" spans="1:9">
      <c r="A1121" s="28" t="s">
        <v>12</v>
      </c>
      <c r="B1121" s="28" t="s">
        <v>690</v>
      </c>
      <c r="C1121" s="45">
        <v>8</v>
      </c>
      <c r="D1121" s="35" t="s">
        <v>1072</v>
      </c>
      <c r="E1121" s="36"/>
      <c r="F1121" s="45"/>
      <c r="G1121" s="37">
        <v>8</v>
      </c>
      <c r="H1121" s="38">
        <f t="shared" si="18"/>
        <v>8</v>
      </c>
      <c r="I1121" s="42"/>
    </row>
    <row r="1122" ht="12" customHeight="1" spans="1:9">
      <c r="A1122" s="28" t="s">
        <v>12</v>
      </c>
      <c r="B1122" s="28" t="s">
        <v>690</v>
      </c>
      <c r="C1122" s="45">
        <v>8</v>
      </c>
      <c r="D1122" s="35" t="s">
        <v>1073</v>
      </c>
      <c r="E1122" s="36"/>
      <c r="F1122" s="45"/>
      <c r="G1122" s="37">
        <v>24</v>
      </c>
      <c r="H1122" s="38">
        <f t="shared" si="18"/>
        <v>24</v>
      </c>
      <c r="I1122" s="42"/>
    </row>
    <row r="1123" ht="12" customHeight="1" spans="1:9">
      <c r="A1123" s="28" t="s">
        <v>12</v>
      </c>
      <c r="B1123" s="28" t="s">
        <v>690</v>
      </c>
      <c r="C1123" s="45">
        <v>9</v>
      </c>
      <c r="D1123" s="35" t="s">
        <v>1074</v>
      </c>
      <c r="E1123" s="36"/>
      <c r="F1123" s="45"/>
      <c r="G1123" s="37">
        <v>32</v>
      </c>
      <c r="H1123" s="38">
        <f t="shared" si="18"/>
        <v>32</v>
      </c>
      <c r="I1123" s="42"/>
    </row>
    <row r="1124" ht="12" customHeight="1" spans="1:9">
      <c r="A1124" s="28" t="s">
        <v>12</v>
      </c>
      <c r="B1124" s="28" t="s">
        <v>690</v>
      </c>
      <c r="C1124" s="45">
        <v>9</v>
      </c>
      <c r="D1124" s="35" t="s">
        <v>1075</v>
      </c>
      <c r="E1124" s="36"/>
      <c r="F1124" s="45"/>
      <c r="G1124" s="37">
        <v>20</v>
      </c>
      <c r="H1124" s="38">
        <f t="shared" si="18"/>
        <v>20</v>
      </c>
      <c r="I1124" s="42"/>
    </row>
    <row r="1125" ht="12" customHeight="1" spans="1:9">
      <c r="A1125" s="28" t="s">
        <v>12</v>
      </c>
      <c r="B1125" s="28" t="s">
        <v>690</v>
      </c>
      <c r="C1125" s="45">
        <v>9</v>
      </c>
      <c r="D1125" s="35" t="s">
        <v>1076</v>
      </c>
      <c r="E1125" s="36"/>
      <c r="F1125" s="45"/>
      <c r="G1125" s="37">
        <v>20</v>
      </c>
      <c r="H1125" s="38">
        <f t="shared" si="18"/>
        <v>20</v>
      </c>
      <c r="I1125" s="42"/>
    </row>
    <row r="1126" ht="12" customHeight="1" spans="1:9">
      <c r="A1126" s="28" t="s">
        <v>12</v>
      </c>
      <c r="B1126" s="28" t="s">
        <v>690</v>
      </c>
      <c r="C1126" s="45">
        <v>9</v>
      </c>
      <c r="D1126" s="35" t="s">
        <v>1077</v>
      </c>
      <c r="E1126" s="36"/>
      <c r="F1126" s="45"/>
      <c r="G1126" s="37">
        <v>20</v>
      </c>
      <c r="H1126" s="38">
        <f t="shared" si="18"/>
        <v>20</v>
      </c>
      <c r="I1126" s="42"/>
    </row>
    <row r="1127" ht="12" customHeight="1" spans="1:9">
      <c r="A1127" s="28" t="s">
        <v>12</v>
      </c>
      <c r="B1127" s="28" t="s">
        <v>690</v>
      </c>
      <c r="C1127" s="45">
        <v>9</v>
      </c>
      <c r="D1127" s="35" t="s">
        <v>1078</v>
      </c>
      <c r="E1127" s="36"/>
      <c r="F1127" s="45"/>
      <c r="G1127" s="37">
        <v>20</v>
      </c>
      <c r="H1127" s="38">
        <f t="shared" si="18"/>
        <v>20</v>
      </c>
      <c r="I1127" s="42"/>
    </row>
    <row r="1128" ht="12" customHeight="1" spans="1:9">
      <c r="A1128" s="28" t="s">
        <v>12</v>
      </c>
      <c r="B1128" s="28" t="s">
        <v>690</v>
      </c>
      <c r="C1128" s="45">
        <v>9</v>
      </c>
      <c r="D1128" s="35" t="s">
        <v>1079</v>
      </c>
      <c r="E1128" s="36"/>
      <c r="F1128" s="45"/>
      <c r="G1128" s="37">
        <v>28</v>
      </c>
      <c r="H1128" s="38">
        <f t="shared" si="18"/>
        <v>28</v>
      </c>
      <c r="I1128" s="42"/>
    </row>
    <row r="1129" ht="12" customHeight="1" spans="1:9">
      <c r="A1129" s="28" t="s">
        <v>12</v>
      </c>
      <c r="B1129" s="28" t="s">
        <v>690</v>
      </c>
      <c r="C1129" s="45">
        <v>9</v>
      </c>
      <c r="D1129" s="35" t="s">
        <v>1080</v>
      </c>
      <c r="E1129" s="36"/>
      <c r="F1129" s="45"/>
      <c r="G1129" s="37">
        <v>24</v>
      </c>
      <c r="H1129" s="38">
        <f t="shared" si="18"/>
        <v>24</v>
      </c>
      <c r="I1129" s="42"/>
    </row>
    <row r="1130" ht="12" customHeight="1" spans="1:9">
      <c r="A1130" s="28" t="s">
        <v>12</v>
      </c>
      <c r="B1130" s="28" t="s">
        <v>690</v>
      </c>
      <c r="C1130" s="45">
        <v>9</v>
      </c>
      <c r="D1130" s="35" t="s">
        <v>1081</v>
      </c>
      <c r="E1130" s="36"/>
      <c r="F1130" s="45"/>
      <c r="G1130" s="37">
        <v>20</v>
      </c>
      <c r="H1130" s="38">
        <f t="shared" si="18"/>
        <v>20</v>
      </c>
      <c r="I1130" s="42"/>
    </row>
    <row r="1131" ht="12" customHeight="1" spans="1:9">
      <c r="A1131" s="28" t="s">
        <v>12</v>
      </c>
      <c r="B1131" s="28" t="s">
        <v>690</v>
      </c>
      <c r="C1131" s="45">
        <v>9</v>
      </c>
      <c r="D1131" s="35" t="s">
        <v>1082</v>
      </c>
      <c r="E1131" s="36"/>
      <c r="F1131" s="45"/>
      <c r="G1131" s="37">
        <v>28</v>
      </c>
      <c r="H1131" s="38">
        <f t="shared" si="18"/>
        <v>28</v>
      </c>
      <c r="I1131" s="42"/>
    </row>
    <row r="1132" ht="12" customHeight="1" spans="1:9">
      <c r="A1132" s="28" t="s">
        <v>12</v>
      </c>
      <c r="B1132" s="28" t="s">
        <v>690</v>
      </c>
      <c r="C1132" s="45">
        <v>9</v>
      </c>
      <c r="D1132" s="35" t="s">
        <v>1083</v>
      </c>
      <c r="E1132" s="36"/>
      <c r="F1132" s="45"/>
      <c r="G1132" s="37">
        <v>28</v>
      </c>
      <c r="H1132" s="38">
        <f t="shared" si="18"/>
        <v>28</v>
      </c>
      <c r="I1132" s="42"/>
    </row>
    <row r="1133" ht="12" customHeight="1" spans="1:9">
      <c r="A1133" s="28" t="s">
        <v>12</v>
      </c>
      <c r="B1133" s="28" t="s">
        <v>690</v>
      </c>
      <c r="C1133" s="45">
        <v>9</v>
      </c>
      <c r="D1133" s="35" t="s">
        <v>1084</v>
      </c>
      <c r="E1133" s="36"/>
      <c r="F1133" s="45"/>
      <c r="G1133" s="37">
        <v>32</v>
      </c>
      <c r="H1133" s="38">
        <f t="shared" si="18"/>
        <v>32</v>
      </c>
      <c r="I1133" s="42"/>
    </row>
    <row r="1134" ht="12" customHeight="1" spans="1:9">
      <c r="A1134" s="28" t="s">
        <v>12</v>
      </c>
      <c r="B1134" s="28" t="s">
        <v>690</v>
      </c>
      <c r="C1134" s="45">
        <v>9</v>
      </c>
      <c r="D1134" s="35" t="s">
        <v>1085</v>
      </c>
      <c r="E1134" s="36"/>
      <c r="F1134" s="45"/>
      <c r="G1134" s="37">
        <v>32</v>
      </c>
      <c r="H1134" s="38">
        <f t="shared" si="18"/>
        <v>32</v>
      </c>
      <c r="I1134" s="42"/>
    </row>
    <row r="1135" ht="12" customHeight="1" spans="1:9">
      <c r="A1135" s="28" t="s">
        <v>12</v>
      </c>
      <c r="B1135" s="28" t="s">
        <v>690</v>
      </c>
      <c r="C1135" s="45">
        <v>9</v>
      </c>
      <c r="D1135" s="35" t="s">
        <v>1086</v>
      </c>
      <c r="E1135" s="36"/>
      <c r="F1135" s="45"/>
      <c r="G1135" s="37">
        <v>28</v>
      </c>
      <c r="H1135" s="38">
        <f t="shared" si="18"/>
        <v>28</v>
      </c>
      <c r="I1135" s="42"/>
    </row>
    <row r="1136" ht="12" customHeight="1" spans="1:9">
      <c r="A1136" s="28" t="s">
        <v>12</v>
      </c>
      <c r="B1136" s="28" t="s">
        <v>690</v>
      </c>
      <c r="C1136" s="45">
        <v>9</v>
      </c>
      <c r="D1136" s="35" t="s">
        <v>1087</v>
      </c>
      <c r="E1136" s="36"/>
      <c r="F1136" s="45"/>
      <c r="G1136" s="37">
        <v>16</v>
      </c>
      <c r="H1136" s="38">
        <f t="shared" si="18"/>
        <v>16</v>
      </c>
      <c r="I1136" s="42"/>
    </row>
    <row r="1137" ht="12" customHeight="1" spans="1:9">
      <c r="A1137" s="28" t="s">
        <v>12</v>
      </c>
      <c r="B1137" s="28" t="s">
        <v>690</v>
      </c>
      <c r="C1137" s="45">
        <v>9</v>
      </c>
      <c r="D1137" s="35" t="s">
        <v>1088</v>
      </c>
      <c r="E1137" s="36"/>
      <c r="F1137" s="45"/>
      <c r="G1137" s="37">
        <v>8</v>
      </c>
      <c r="H1137" s="38">
        <f t="shared" si="18"/>
        <v>8</v>
      </c>
      <c r="I1137" s="42"/>
    </row>
    <row r="1138" ht="12" customHeight="1" spans="1:9">
      <c r="A1138" s="28" t="s">
        <v>12</v>
      </c>
      <c r="B1138" s="28" t="s">
        <v>690</v>
      </c>
      <c r="C1138" s="45">
        <v>9</v>
      </c>
      <c r="D1138" s="35" t="s">
        <v>1089</v>
      </c>
      <c r="E1138" s="36"/>
      <c r="F1138" s="45"/>
      <c r="G1138" s="37">
        <v>20</v>
      </c>
      <c r="H1138" s="38">
        <f t="shared" si="18"/>
        <v>20</v>
      </c>
      <c r="I1138" s="42"/>
    </row>
    <row r="1139" ht="12" customHeight="1" spans="1:9">
      <c r="A1139" s="28" t="s">
        <v>12</v>
      </c>
      <c r="B1139" s="28" t="s">
        <v>690</v>
      </c>
      <c r="C1139" s="45">
        <v>9</v>
      </c>
      <c r="D1139" s="35" t="s">
        <v>1090</v>
      </c>
      <c r="E1139" s="36"/>
      <c r="F1139" s="45"/>
      <c r="G1139" s="37">
        <v>4</v>
      </c>
      <c r="H1139" s="38">
        <f t="shared" si="18"/>
        <v>4</v>
      </c>
      <c r="I1139" s="42"/>
    </row>
    <row r="1140" ht="12" customHeight="1" spans="1:9">
      <c r="A1140" s="28" t="s">
        <v>12</v>
      </c>
      <c r="B1140" s="28" t="s">
        <v>690</v>
      </c>
      <c r="C1140" s="45">
        <v>9</v>
      </c>
      <c r="D1140" s="35" t="s">
        <v>1091</v>
      </c>
      <c r="E1140" s="36"/>
      <c r="F1140" s="45"/>
      <c r="G1140" s="37">
        <v>32</v>
      </c>
      <c r="H1140" s="38">
        <f t="shared" si="18"/>
        <v>32</v>
      </c>
      <c r="I1140" s="42"/>
    </row>
    <row r="1141" ht="12" customHeight="1" spans="1:9">
      <c r="A1141" s="28" t="s">
        <v>12</v>
      </c>
      <c r="B1141" s="28" t="s">
        <v>690</v>
      </c>
      <c r="C1141" s="45">
        <v>9</v>
      </c>
      <c r="D1141" s="35" t="s">
        <v>1092</v>
      </c>
      <c r="E1141" s="36"/>
      <c r="F1141" s="45"/>
      <c r="G1141" s="37">
        <v>20</v>
      </c>
      <c r="H1141" s="38">
        <f t="shared" si="18"/>
        <v>20</v>
      </c>
      <c r="I1141" s="42"/>
    </row>
    <row r="1142" ht="12" customHeight="1" spans="1:9">
      <c r="A1142" s="28" t="s">
        <v>12</v>
      </c>
      <c r="B1142" s="28" t="s">
        <v>690</v>
      </c>
      <c r="C1142" s="45">
        <v>9</v>
      </c>
      <c r="D1142" s="35" t="s">
        <v>1093</v>
      </c>
      <c r="E1142" s="36"/>
      <c r="F1142" s="45"/>
      <c r="G1142" s="37">
        <v>16</v>
      </c>
      <c r="H1142" s="38">
        <f t="shared" si="18"/>
        <v>16</v>
      </c>
      <c r="I1142" s="42"/>
    </row>
    <row r="1143" ht="12" customHeight="1" spans="1:9">
      <c r="A1143" s="28" t="s">
        <v>12</v>
      </c>
      <c r="B1143" s="28" t="s">
        <v>690</v>
      </c>
      <c r="C1143" s="45">
        <v>9</v>
      </c>
      <c r="D1143" s="35" t="s">
        <v>1094</v>
      </c>
      <c r="E1143" s="36"/>
      <c r="F1143" s="45"/>
      <c r="G1143" s="37">
        <v>40</v>
      </c>
      <c r="H1143" s="38">
        <f t="shared" si="18"/>
        <v>40</v>
      </c>
      <c r="I1143" s="42"/>
    </row>
    <row r="1144" ht="12" customHeight="1" spans="1:9">
      <c r="A1144" s="28" t="s">
        <v>12</v>
      </c>
      <c r="B1144" s="28" t="s">
        <v>690</v>
      </c>
      <c r="C1144" s="45">
        <v>9</v>
      </c>
      <c r="D1144" s="35" t="s">
        <v>1095</v>
      </c>
      <c r="E1144" s="36"/>
      <c r="F1144" s="45"/>
      <c r="G1144" s="37">
        <v>20</v>
      </c>
      <c r="H1144" s="38">
        <f t="shared" si="18"/>
        <v>20</v>
      </c>
      <c r="I1144" s="42"/>
    </row>
    <row r="1145" ht="12" customHeight="1" spans="1:9">
      <c r="A1145" s="28" t="s">
        <v>12</v>
      </c>
      <c r="B1145" s="28" t="s">
        <v>690</v>
      </c>
      <c r="C1145" s="45">
        <v>9</v>
      </c>
      <c r="D1145" s="35" t="s">
        <v>1096</v>
      </c>
      <c r="E1145" s="36"/>
      <c r="F1145" s="45"/>
      <c r="G1145" s="37">
        <v>16</v>
      </c>
      <c r="H1145" s="38">
        <f t="shared" ref="H1145:H1208" si="19">F1145+G1145</f>
        <v>16</v>
      </c>
      <c r="I1145" s="42"/>
    </row>
    <row r="1146" ht="12" customHeight="1" spans="1:9">
      <c r="A1146" s="28" t="s">
        <v>12</v>
      </c>
      <c r="B1146" s="28" t="s">
        <v>690</v>
      </c>
      <c r="C1146" s="45">
        <v>9</v>
      </c>
      <c r="D1146" s="35" t="s">
        <v>1097</v>
      </c>
      <c r="E1146" s="36"/>
      <c r="F1146" s="45"/>
      <c r="G1146" s="37">
        <v>20</v>
      </c>
      <c r="H1146" s="38">
        <f t="shared" si="19"/>
        <v>20</v>
      </c>
      <c r="I1146" s="42"/>
    </row>
    <row r="1147" ht="12" customHeight="1" spans="1:9">
      <c r="A1147" s="28" t="s">
        <v>12</v>
      </c>
      <c r="B1147" s="28" t="s">
        <v>690</v>
      </c>
      <c r="C1147" s="45">
        <v>9</v>
      </c>
      <c r="D1147" s="35" t="s">
        <v>1098</v>
      </c>
      <c r="E1147" s="36"/>
      <c r="F1147" s="45"/>
      <c r="G1147" s="37">
        <v>24</v>
      </c>
      <c r="H1147" s="38">
        <f t="shared" si="19"/>
        <v>24</v>
      </c>
      <c r="I1147" s="42"/>
    </row>
    <row r="1148" ht="12" customHeight="1" spans="1:9">
      <c r="A1148" s="28" t="s">
        <v>12</v>
      </c>
      <c r="B1148" s="28" t="s">
        <v>690</v>
      </c>
      <c r="C1148" s="45">
        <v>9</v>
      </c>
      <c r="D1148" s="35" t="s">
        <v>1099</v>
      </c>
      <c r="E1148" s="36"/>
      <c r="F1148" s="45"/>
      <c r="G1148" s="37">
        <v>12</v>
      </c>
      <c r="H1148" s="38">
        <f t="shared" si="19"/>
        <v>12</v>
      </c>
      <c r="I1148" s="42"/>
    </row>
    <row r="1149" ht="12" customHeight="1" spans="1:9">
      <c r="A1149" s="28" t="s">
        <v>12</v>
      </c>
      <c r="B1149" s="28" t="s">
        <v>690</v>
      </c>
      <c r="C1149" s="45">
        <v>9</v>
      </c>
      <c r="D1149" s="35" t="s">
        <v>1100</v>
      </c>
      <c r="E1149" s="36"/>
      <c r="F1149" s="45"/>
      <c r="G1149" s="37">
        <v>20</v>
      </c>
      <c r="H1149" s="38">
        <f t="shared" si="19"/>
        <v>20</v>
      </c>
      <c r="I1149" s="42"/>
    </row>
    <row r="1150" ht="12" customHeight="1" spans="1:9">
      <c r="A1150" s="28" t="s">
        <v>12</v>
      </c>
      <c r="B1150" s="28" t="s">
        <v>690</v>
      </c>
      <c r="C1150" s="45">
        <v>9</v>
      </c>
      <c r="D1150" s="35" t="s">
        <v>1101</v>
      </c>
      <c r="E1150" s="36"/>
      <c r="F1150" s="45"/>
      <c r="G1150" s="37">
        <v>12</v>
      </c>
      <c r="H1150" s="38">
        <f t="shared" si="19"/>
        <v>12</v>
      </c>
      <c r="I1150" s="42"/>
    </row>
    <row r="1151" ht="12" customHeight="1" spans="1:9">
      <c r="A1151" s="28" t="s">
        <v>12</v>
      </c>
      <c r="B1151" s="28" t="s">
        <v>690</v>
      </c>
      <c r="C1151" s="45">
        <v>9</v>
      </c>
      <c r="D1151" s="30" t="s">
        <v>1102</v>
      </c>
      <c r="E1151" s="36"/>
      <c r="F1151" s="45"/>
      <c r="G1151" s="37">
        <v>20</v>
      </c>
      <c r="H1151" s="38">
        <f t="shared" si="19"/>
        <v>20</v>
      </c>
      <c r="I1151" s="43"/>
    </row>
    <row r="1152" ht="12" customHeight="1" spans="1:9">
      <c r="A1152" s="28" t="s">
        <v>12</v>
      </c>
      <c r="B1152" s="28" t="s">
        <v>690</v>
      </c>
      <c r="C1152" s="45">
        <v>9</v>
      </c>
      <c r="D1152" s="35" t="s">
        <v>1103</v>
      </c>
      <c r="E1152" s="36"/>
      <c r="F1152" s="45"/>
      <c r="G1152" s="37">
        <v>28</v>
      </c>
      <c r="H1152" s="38">
        <f t="shared" si="19"/>
        <v>28</v>
      </c>
      <c r="I1152" s="35"/>
    </row>
    <row r="1153" ht="12" customHeight="1" spans="1:9">
      <c r="A1153" s="28" t="s">
        <v>12</v>
      </c>
      <c r="B1153" s="28" t="s">
        <v>690</v>
      </c>
      <c r="C1153" s="45">
        <v>9</v>
      </c>
      <c r="D1153" s="35" t="s">
        <v>1104</v>
      </c>
      <c r="E1153" s="36"/>
      <c r="F1153" s="45"/>
      <c r="G1153" s="37">
        <v>32</v>
      </c>
      <c r="H1153" s="38">
        <f t="shared" si="19"/>
        <v>32</v>
      </c>
      <c r="I1153" s="42"/>
    </row>
    <row r="1154" ht="12" customHeight="1" spans="1:9">
      <c r="A1154" s="28" t="s">
        <v>12</v>
      </c>
      <c r="B1154" s="28" t="s">
        <v>690</v>
      </c>
      <c r="C1154" s="45">
        <v>9</v>
      </c>
      <c r="D1154" s="35" t="s">
        <v>1105</v>
      </c>
      <c r="E1154" s="36"/>
      <c r="F1154" s="45"/>
      <c r="G1154" s="37">
        <v>20</v>
      </c>
      <c r="H1154" s="38">
        <f t="shared" si="19"/>
        <v>20</v>
      </c>
      <c r="I1154" s="42"/>
    </row>
    <row r="1155" ht="12" customHeight="1" spans="1:9">
      <c r="A1155" s="28" t="s">
        <v>12</v>
      </c>
      <c r="B1155" s="28" t="s">
        <v>690</v>
      </c>
      <c r="C1155" s="45">
        <v>9</v>
      </c>
      <c r="D1155" s="35" t="s">
        <v>1106</v>
      </c>
      <c r="E1155" s="36"/>
      <c r="F1155" s="45"/>
      <c r="G1155" s="37">
        <v>32</v>
      </c>
      <c r="H1155" s="38">
        <f t="shared" si="19"/>
        <v>32</v>
      </c>
      <c r="I1155" s="42"/>
    </row>
    <row r="1156" ht="12" customHeight="1" spans="1:9">
      <c r="A1156" s="28" t="s">
        <v>12</v>
      </c>
      <c r="B1156" s="28" t="s">
        <v>690</v>
      </c>
      <c r="C1156" s="45">
        <v>9</v>
      </c>
      <c r="D1156" s="35" t="s">
        <v>1107</v>
      </c>
      <c r="E1156" s="36"/>
      <c r="F1156" s="45"/>
      <c r="G1156" s="37">
        <v>12</v>
      </c>
      <c r="H1156" s="38">
        <f t="shared" si="19"/>
        <v>12</v>
      </c>
      <c r="I1156" s="42"/>
    </row>
    <row r="1157" ht="12" customHeight="1" spans="1:9">
      <c r="A1157" s="28" t="s">
        <v>12</v>
      </c>
      <c r="B1157" s="28" t="s">
        <v>690</v>
      </c>
      <c r="C1157" s="45">
        <v>9</v>
      </c>
      <c r="D1157" s="35" t="s">
        <v>1108</v>
      </c>
      <c r="E1157" s="36"/>
      <c r="F1157" s="45"/>
      <c r="G1157" s="37">
        <v>28</v>
      </c>
      <c r="H1157" s="38">
        <f t="shared" si="19"/>
        <v>28</v>
      </c>
      <c r="I1157" s="42"/>
    </row>
    <row r="1158" ht="12" customHeight="1" spans="1:9">
      <c r="A1158" s="28" t="s">
        <v>12</v>
      </c>
      <c r="B1158" s="28" t="s">
        <v>690</v>
      </c>
      <c r="C1158" s="45">
        <v>9</v>
      </c>
      <c r="D1158" s="35" t="s">
        <v>1109</v>
      </c>
      <c r="E1158" s="36"/>
      <c r="F1158" s="45"/>
      <c r="G1158" s="37">
        <v>24</v>
      </c>
      <c r="H1158" s="38">
        <f t="shared" si="19"/>
        <v>24</v>
      </c>
      <c r="I1158" s="42"/>
    </row>
    <row r="1159" ht="12" customHeight="1" spans="1:9">
      <c r="A1159" s="28" t="s">
        <v>12</v>
      </c>
      <c r="B1159" s="28" t="s">
        <v>690</v>
      </c>
      <c r="C1159" s="45">
        <v>9</v>
      </c>
      <c r="D1159" s="35" t="s">
        <v>1110</v>
      </c>
      <c r="E1159" s="36"/>
      <c r="F1159" s="45"/>
      <c r="G1159" s="37">
        <v>20</v>
      </c>
      <c r="H1159" s="38">
        <f t="shared" si="19"/>
        <v>20</v>
      </c>
      <c r="I1159" s="42"/>
    </row>
    <row r="1160" ht="12" customHeight="1" spans="1:9">
      <c r="A1160" s="28" t="s">
        <v>12</v>
      </c>
      <c r="B1160" s="28" t="s">
        <v>690</v>
      </c>
      <c r="C1160" s="45">
        <v>9</v>
      </c>
      <c r="D1160" s="35" t="s">
        <v>1111</v>
      </c>
      <c r="E1160" s="36"/>
      <c r="F1160" s="45"/>
      <c r="G1160" s="37">
        <v>20</v>
      </c>
      <c r="H1160" s="38">
        <f t="shared" si="19"/>
        <v>20</v>
      </c>
      <c r="I1160" s="42"/>
    </row>
    <row r="1161" ht="12" customHeight="1" spans="1:9">
      <c r="A1161" s="28" t="s">
        <v>12</v>
      </c>
      <c r="B1161" s="28" t="s">
        <v>690</v>
      </c>
      <c r="C1161" s="45">
        <v>9</v>
      </c>
      <c r="D1161" s="35" t="s">
        <v>1112</v>
      </c>
      <c r="E1161" s="36"/>
      <c r="F1161" s="45"/>
      <c r="G1161" s="37">
        <v>28</v>
      </c>
      <c r="H1161" s="38">
        <f t="shared" si="19"/>
        <v>28</v>
      </c>
      <c r="I1161" s="42"/>
    </row>
    <row r="1162" ht="12" customHeight="1" spans="1:9">
      <c r="A1162" s="28" t="s">
        <v>12</v>
      </c>
      <c r="B1162" s="28" t="s">
        <v>690</v>
      </c>
      <c r="C1162" s="45">
        <v>9</v>
      </c>
      <c r="D1162" s="35" t="s">
        <v>1113</v>
      </c>
      <c r="E1162" s="36"/>
      <c r="F1162" s="45"/>
      <c r="G1162" s="37">
        <v>16</v>
      </c>
      <c r="H1162" s="38">
        <f t="shared" si="19"/>
        <v>16</v>
      </c>
      <c r="I1162" s="42"/>
    </row>
    <row r="1163" ht="12" customHeight="1" spans="1:9">
      <c r="A1163" s="28" t="s">
        <v>12</v>
      </c>
      <c r="B1163" s="28" t="s">
        <v>690</v>
      </c>
      <c r="C1163" s="45">
        <v>9</v>
      </c>
      <c r="D1163" s="35" t="s">
        <v>1114</v>
      </c>
      <c r="E1163" s="36"/>
      <c r="F1163" s="45"/>
      <c r="G1163" s="37">
        <v>8</v>
      </c>
      <c r="H1163" s="38">
        <f t="shared" si="19"/>
        <v>8</v>
      </c>
      <c r="I1163" s="42"/>
    </row>
    <row r="1164" ht="12" customHeight="1" spans="1:9">
      <c r="A1164" s="28" t="s">
        <v>12</v>
      </c>
      <c r="B1164" s="28" t="s">
        <v>690</v>
      </c>
      <c r="C1164" s="45">
        <v>9</v>
      </c>
      <c r="D1164" s="35" t="s">
        <v>1115</v>
      </c>
      <c r="E1164" s="36"/>
      <c r="F1164" s="45"/>
      <c r="G1164" s="37">
        <v>4</v>
      </c>
      <c r="H1164" s="38">
        <f t="shared" si="19"/>
        <v>4</v>
      </c>
      <c r="I1164" s="42"/>
    </row>
    <row r="1165" ht="12" customHeight="1" spans="1:9">
      <c r="A1165" s="28" t="s">
        <v>12</v>
      </c>
      <c r="B1165" s="28" t="s">
        <v>690</v>
      </c>
      <c r="C1165" s="45">
        <v>9</v>
      </c>
      <c r="D1165" s="35" t="s">
        <v>1116</v>
      </c>
      <c r="E1165" s="36"/>
      <c r="F1165" s="45"/>
      <c r="G1165" s="37">
        <v>12</v>
      </c>
      <c r="H1165" s="38">
        <f t="shared" si="19"/>
        <v>12</v>
      </c>
      <c r="I1165" s="42"/>
    </row>
    <row r="1166" ht="12" customHeight="1" spans="1:9">
      <c r="A1166" s="28" t="s">
        <v>12</v>
      </c>
      <c r="B1166" s="28" t="s">
        <v>690</v>
      </c>
      <c r="C1166" s="45">
        <v>9</v>
      </c>
      <c r="D1166" s="35" t="s">
        <v>1117</v>
      </c>
      <c r="E1166" s="36"/>
      <c r="F1166" s="45"/>
      <c r="G1166" s="37">
        <v>20</v>
      </c>
      <c r="H1166" s="38">
        <f t="shared" si="19"/>
        <v>20</v>
      </c>
      <c r="I1166" s="42"/>
    </row>
    <row r="1167" ht="12" customHeight="1" spans="1:9">
      <c r="A1167" s="28" t="s">
        <v>12</v>
      </c>
      <c r="B1167" s="28" t="s">
        <v>690</v>
      </c>
      <c r="C1167" s="45">
        <v>9</v>
      </c>
      <c r="D1167" s="35" t="s">
        <v>1118</v>
      </c>
      <c r="E1167" s="36"/>
      <c r="F1167" s="45"/>
      <c r="G1167" s="37">
        <v>28</v>
      </c>
      <c r="H1167" s="38">
        <f t="shared" si="19"/>
        <v>28</v>
      </c>
      <c r="I1167" s="42"/>
    </row>
    <row r="1168" ht="12" customHeight="1" spans="1:9">
      <c r="A1168" s="28" t="s">
        <v>12</v>
      </c>
      <c r="B1168" s="28" t="s">
        <v>690</v>
      </c>
      <c r="C1168" s="45">
        <v>9</v>
      </c>
      <c r="D1168" s="35" t="s">
        <v>1119</v>
      </c>
      <c r="E1168" s="36"/>
      <c r="F1168" s="45"/>
      <c r="G1168" s="37">
        <v>16</v>
      </c>
      <c r="H1168" s="38">
        <f t="shared" si="19"/>
        <v>16</v>
      </c>
      <c r="I1168" s="42"/>
    </row>
    <row r="1169" ht="12" customHeight="1" spans="1:9">
      <c r="A1169" s="28" t="s">
        <v>12</v>
      </c>
      <c r="B1169" s="28" t="s">
        <v>690</v>
      </c>
      <c r="C1169" s="45">
        <v>9</v>
      </c>
      <c r="D1169" s="35" t="s">
        <v>1120</v>
      </c>
      <c r="E1169" s="36"/>
      <c r="F1169" s="45"/>
      <c r="G1169" s="37">
        <v>32</v>
      </c>
      <c r="H1169" s="38">
        <f t="shared" si="19"/>
        <v>32</v>
      </c>
      <c r="I1169" s="42"/>
    </row>
    <row r="1170" ht="12" customHeight="1" spans="1:9">
      <c r="A1170" s="28" t="s">
        <v>12</v>
      </c>
      <c r="B1170" s="28" t="s">
        <v>690</v>
      </c>
      <c r="C1170" s="45">
        <v>9</v>
      </c>
      <c r="D1170" s="35" t="s">
        <v>1121</v>
      </c>
      <c r="E1170" s="36"/>
      <c r="F1170" s="45"/>
      <c r="G1170" s="37">
        <v>18</v>
      </c>
      <c r="H1170" s="38">
        <f t="shared" si="19"/>
        <v>18</v>
      </c>
      <c r="I1170" s="42"/>
    </row>
    <row r="1171" ht="12" customHeight="1" spans="1:9">
      <c r="A1171" s="28" t="s">
        <v>12</v>
      </c>
      <c r="B1171" s="28" t="s">
        <v>690</v>
      </c>
      <c r="C1171" s="45">
        <v>9</v>
      </c>
      <c r="D1171" s="35" t="s">
        <v>1122</v>
      </c>
      <c r="E1171" s="36"/>
      <c r="F1171" s="45"/>
      <c r="G1171" s="37">
        <v>8</v>
      </c>
      <c r="H1171" s="38">
        <f t="shared" si="19"/>
        <v>8</v>
      </c>
      <c r="I1171" s="42"/>
    </row>
    <row r="1172" ht="12" customHeight="1" spans="1:9">
      <c r="A1172" s="28" t="s">
        <v>12</v>
      </c>
      <c r="B1172" s="28" t="s">
        <v>690</v>
      </c>
      <c r="C1172" s="45">
        <v>9</v>
      </c>
      <c r="D1172" s="35" t="s">
        <v>848</v>
      </c>
      <c r="E1172" s="36"/>
      <c r="F1172" s="45"/>
      <c r="G1172" s="37">
        <v>32</v>
      </c>
      <c r="H1172" s="38">
        <f t="shared" si="19"/>
        <v>32</v>
      </c>
      <c r="I1172" s="42"/>
    </row>
    <row r="1173" ht="12" customHeight="1" spans="1:9">
      <c r="A1173" s="28" t="s">
        <v>12</v>
      </c>
      <c r="B1173" s="28" t="s">
        <v>690</v>
      </c>
      <c r="C1173" s="45">
        <v>9</v>
      </c>
      <c r="D1173" s="35" t="s">
        <v>1123</v>
      </c>
      <c r="E1173" s="36"/>
      <c r="F1173" s="45"/>
      <c r="G1173" s="37">
        <v>16</v>
      </c>
      <c r="H1173" s="38">
        <f t="shared" si="19"/>
        <v>16</v>
      </c>
      <c r="I1173" s="42"/>
    </row>
    <row r="1174" ht="12" customHeight="1" spans="1:9">
      <c r="A1174" s="28" t="s">
        <v>12</v>
      </c>
      <c r="B1174" s="28" t="s">
        <v>690</v>
      </c>
      <c r="C1174" s="45">
        <v>9</v>
      </c>
      <c r="D1174" s="35" t="s">
        <v>1091</v>
      </c>
      <c r="E1174" s="36"/>
      <c r="F1174" s="45"/>
      <c r="G1174" s="37">
        <v>8</v>
      </c>
      <c r="H1174" s="38">
        <f t="shared" si="19"/>
        <v>8</v>
      </c>
      <c r="I1174" s="42"/>
    </row>
    <row r="1175" ht="12" customHeight="1" spans="1:9">
      <c r="A1175" s="28" t="s">
        <v>12</v>
      </c>
      <c r="B1175" s="28" t="s">
        <v>690</v>
      </c>
      <c r="C1175" s="45">
        <v>9</v>
      </c>
      <c r="D1175" s="35" t="s">
        <v>1124</v>
      </c>
      <c r="E1175" s="36"/>
      <c r="F1175" s="45"/>
      <c r="G1175" s="37">
        <v>20</v>
      </c>
      <c r="H1175" s="38">
        <f t="shared" si="19"/>
        <v>20</v>
      </c>
      <c r="I1175" s="42"/>
    </row>
    <row r="1176" ht="12" customHeight="1" spans="1:9">
      <c r="A1176" s="28" t="s">
        <v>12</v>
      </c>
      <c r="B1176" s="28" t="s">
        <v>690</v>
      </c>
      <c r="C1176" s="45">
        <v>9</v>
      </c>
      <c r="D1176" s="35" t="s">
        <v>1125</v>
      </c>
      <c r="E1176" s="36"/>
      <c r="F1176" s="45"/>
      <c r="G1176" s="37">
        <v>18</v>
      </c>
      <c r="H1176" s="38">
        <f t="shared" si="19"/>
        <v>18</v>
      </c>
      <c r="I1176" s="42"/>
    </row>
    <row r="1177" ht="12" customHeight="1" spans="1:9">
      <c r="A1177" s="28" t="s">
        <v>12</v>
      </c>
      <c r="B1177" s="28" t="s">
        <v>690</v>
      </c>
      <c r="C1177" s="45">
        <v>9</v>
      </c>
      <c r="D1177" s="35" t="s">
        <v>1126</v>
      </c>
      <c r="E1177" s="36"/>
      <c r="F1177" s="45"/>
      <c r="G1177" s="37">
        <v>24</v>
      </c>
      <c r="H1177" s="38">
        <f t="shared" si="19"/>
        <v>24</v>
      </c>
      <c r="I1177" s="42"/>
    </row>
    <row r="1178" ht="12" customHeight="1" spans="1:9">
      <c r="A1178" s="28" t="s">
        <v>12</v>
      </c>
      <c r="B1178" s="28" t="s">
        <v>690</v>
      </c>
      <c r="C1178" s="45">
        <v>9</v>
      </c>
      <c r="D1178" s="35" t="s">
        <v>1127</v>
      </c>
      <c r="E1178" s="36"/>
      <c r="F1178" s="45"/>
      <c r="G1178" s="37">
        <v>12</v>
      </c>
      <c r="H1178" s="38">
        <f t="shared" si="19"/>
        <v>12</v>
      </c>
      <c r="I1178" s="42"/>
    </row>
    <row r="1179" ht="12" customHeight="1" spans="1:9">
      <c r="A1179" s="28" t="s">
        <v>12</v>
      </c>
      <c r="B1179" s="28" t="s">
        <v>690</v>
      </c>
      <c r="C1179" s="45">
        <v>9</v>
      </c>
      <c r="D1179" s="35" t="s">
        <v>1128</v>
      </c>
      <c r="E1179" s="36"/>
      <c r="F1179" s="45"/>
      <c r="G1179" s="37">
        <v>36</v>
      </c>
      <c r="H1179" s="38">
        <f t="shared" si="19"/>
        <v>36</v>
      </c>
      <c r="I1179" s="42"/>
    </row>
    <row r="1180" ht="12" customHeight="1" spans="1:9">
      <c r="A1180" s="28" t="s">
        <v>12</v>
      </c>
      <c r="B1180" s="28" t="s">
        <v>690</v>
      </c>
      <c r="C1180" s="45">
        <v>9</v>
      </c>
      <c r="D1180" s="35" t="s">
        <v>1129</v>
      </c>
      <c r="E1180" s="36"/>
      <c r="F1180" s="45"/>
      <c r="G1180" s="37">
        <v>60</v>
      </c>
      <c r="H1180" s="38">
        <f t="shared" si="19"/>
        <v>60</v>
      </c>
      <c r="I1180" s="42"/>
    </row>
    <row r="1181" ht="12" customHeight="1" spans="1:9">
      <c r="A1181" s="28" t="s">
        <v>12</v>
      </c>
      <c r="B1181" s="28" t="s">
        <v>690</v>
      </c>
      <c r="C1181" s="45">
        <v>10</v>
      </c>
      <c r="D1181" s="35" t="s">
        <v>1130</v>
      </c>
      <c r="E1181" s="36"/>
      <c r="F1181" s="45"/>
      <c r="G1181" s="37">
        <v>24</v>
      </c>
      <c r="H1181" s="38">
        <f t="shared" si="19"/>
        <v>24</v>
      </c>
      <c r="I1181" s="42"/>
    </row>
    <row r="1182" ht="12" customHeight="1" spans="1:9">
      <c r="A1182" s="28" t="s">
        <v>12</v>
      </c>
      <c r="B1182" s="28" t="s">
        <v>690</v>
      </c>
      <c r="C1182" s="45">
        <v>10</v>
      </c>
      <c r="D1182" s="35" t="s">
        <v>1131</v>
      </c>
      <c r="E1182" s="36"/>
      <c r="F1182" s="45"/>
      <c r="G1182" s="37">
        <v>20</v>
      </c>
      <c r="H1182" s="38">
        <f t="shared" si="19"/>
        <v>20</v>
      </c>
      <c r="I1182" s="42"/>
    </row>
    <row r="1183" ht="12" customHeight="1" spans="1:9">
      <c r="A1183" s="28" t="s">
        <v>12</v>
      </c>
      <c r="B1183" s="28" t="s">
        <v>690</v>
      </c>
      <c r="C1183" s="45">
        <v>10</v>
      </c>
      <c r="D1183" s="35" t="s">
        <v>1132</v>
      </c>
      <c r="E1183" s="36"/>
      <c r="F1183" s="45"/>
      <c r="G1183" s="37">
        <v>36</v>
      </c>
      <c r="H1183" s="38">
        <f t="shared" si="19"/>
        <v>36</v>
      </c>
      <c r="I1183" s="42"/>
    </row>
    <row r="1184" ht="12" customHeight="1" spans="1:9">
      <c r="A1184" s="28" t="s">
        <v>12</v>
      </c>
      <c r="B1184" s="28" t="s">
        <v>690</v>
      </c>
      <c r="C1184" s="45">
        <v>10</v>
      </c>
      <c r="D1184" s="35" t="s">
        <v>1133</v>
      </c>
      <c r="E1184" s="36"/>
      <c r="F1184" s="45"/>
      <c r="G1184" s="37">
        <v>12</v>
      </c>
      <c r="H1184" s="38">
        <f t="shared" si="19"/>
        <v>12</v>
      </c>
      <c r="I1184" s="42"/>
    </row>
    <row r="1185" ht="12" customHeight="1" spans="1:9">
      <c r="A1185" s="28" t="s">
        <v>12</v>
      </c>
      <c r="B1185" s="28" t="s">
        <v>690</v>
      </c>
      <c r="C1185" s="45">
        <v>10</v>
      </c>
      <c r="D1185" s="35" t="s">
        <v>1134</v>
      </c>
      <c r="E1185" s="36"/>
      <c r="F1185" s="45"/>
      <c r="G1185" s="37">
        <v>28</v>
      </c>
      <c r="H1185" s="38">
        <f t="shared" si="19"/>
        <v>28</v>
      </c>
      <c r="I1185" s="42"/>
    </row>
    <row r="1186" ht="12" customHeight="1" spans="1:9">
      <c r="A1186" s="28" t="s">
        <v>12</v>
      </c>
      <c r="B1186" s="28" t="s">
        <v>690</v>
      </c>
      <c r="C1186" s="45">
        <v>10</v>
      </c>
      <c r="D1186" s="35" t="s">
        <v>1135</v>
      </c>
      <c r="E1186" s="36"/>
      <c r="F1186" s="45"/>
      <c r="G1186" s="37">
        <v>12</v>
      </c>
      <c r="H1186" s="38">
        <f t="shared" si="19"/>
        <v>12</v>
      </c>
      <c r="I1186" s="42"/>
    </row>
    <row r="1187" ht="12" customHeight="1" spans="1:9">
      <c r="A1187" s="69" t="s">
        <v>12</v>
      </c>
      <c r="B1187" s="70" t="s">
        <v>690</v>
      </c>
      <c r="C1187" s="70">
        <v>10</v>
      </c>
      <c r="D1187" s="35" t="s">
        <v>1136</v>
      </c>
      <c r="E1187" s="36"/>
      <c r="F1187" s="45"/>
      <c r="G1187" s="37">
        <v>28</v>
      </c>
      <c r="H1187" s="38">
        <f t="shared" si="19"/>
        <v>28</v>
      </c>
      <c r="I1187" s="42"/>
    </row>
    <row r="1188" ht="12" customHeight="1" spans="1:9">
      <c r="A1188" s="28" t="s">
        <v>12</v>
      </c>
      <c r="B1188" s="28" t="s">
        <v>690</v>
      </c>
      <c r="C1188" s="45">
        <v>10</v>
      </c>
      <c r="D1188" s="35" t="s">
        <v>1137</v>
      </c>
      <c r="E1188" s="36"/>
      <c r="F1188" s="45"/>
      <c r="G1188" s="37">
        <v>16</v>
      </c>
      <c r="H1188" s="38">
        <f t="shared" si="19"/>
        <v>16</v>
      </c>
      <c r="I1188" s="42"/>
    </row>
    <row r="1189" ht="12" customHeight="1" spans="1:9">
      <c r="A1189" s="28" t="s">
        <v>12</v>
      </c>
      <c r="B1189" s="28" t="s">
        <v>690</v>
      </c>
      <c r="C1189" s="45">
        <v>10</v>
      </c>
      <c r="D1189" s="35" t="s">
        <v>1138</v>
      </c>
      <c r="E1189" s="36"/>
      <c r="F1189" s="45"/>
      <c r="G1189" s="37">
        <v>16</v>
      </c>
      <c r="H1189" s="38">
        <f t="shared" si="19"/>
        <v>16</v>
      </c>
      <c r="I1189" s="42"/>
    </row>
    <row r="1190" ht="12" customHeight="1" spans="1:9">
      <c r="A1190" s="28" t="s">
        <v>12</v>
      </c>
      <c r="B1190" s="28" t="s">
        <v>690</v>
      </c>
      <c r="C1190" s="45">
        <v>10</v>
      </c>
      <c r="D1190" s="35" t="s">
        <v>1139</v>
      </c>
      <c r="E1190" s="36"/>
      <c r="F1190" s="45"/>
      <c r="G1190" s="37">
        <v>16</v>
      </c>
      <c r="H1190" s="38">
        <f t="shared" si="19"/>
        <v>16</v>
      </c>
      <c r="I1190" s="42"/>
    </row>
    <row r="1191" ht="12" customHeight="1" spans="1:9">
      <c r="A1191" s="28" t="s">
        <v>12</v>
      </c>
      <c r="B1191" s="28" t="s">
        <v>690</v>
      </c>
      <c r="C1191" s="45">
        <v>10</v>
      </c>
      <c r="D1191" s="35" t="s">
        <v>1140</v>
      </c>
      <c r="E1191" s="36"/>
      <c r="F1191" s="45"/>
      <c r="G1191" s="37">
        <v>32</v>
      </c>
      <c r="H1191" s="38">
        <f t="shared" si="19"/>
        <v>32</v>
      </c>
      <c r="I1191" s="42"/>
    </row>
    <row r="1192" ht="12" customHeight="1" spans="1:9">
      <c r="A1192" s="28" t="s">
        <v>12</v>
      </c>
      <c r="B1192" s="28" t="s">
        <v>690</v>
      </c>
      <c r="C1192" s="45">
        <v>10</v>
      </c>
      <c r="D1192" s="35" t="s">
        <v>1141</v>
      </c>
      <c r="E1192" s="36"/>
      <c r="F1192" s="45"/>
      <c r="G1192" s="37">
        <v>24</v>
      </c>
      <c r="H1192" s="38">
        <f t="shared" si="19"/>
        <v>24</v>
      </c>
      <c r="I1192" s="42"/>
    </row>
    <row r="1193" ht="12" customHeight="1" spans="1:9">
      <c r="A1193" s="28" t="s">
        <v>12</v>
      </c>
      <c r="B1193" s="28" t="s">
        <v>690</v>
      </c>
      <c r="C1193" s="45">
        <v>10</v>
      </c>
      <c r="D1193" s="35" t="s">
        <v>1142</v>
      </c>
      <c r="E1193" s="36"/>
      <c r="F1193" s="45"/>
      <c r="G1193" s="37">
        <v>28</v>
      </c>
      <c r="H1193" s="38">
        <f t="shared" si="19"/>
        <v>28</v>
      </c>
      <c r="I1193" s="42"/>
    </row>
    <row r="1194" ht="12" customHeight="1" spans="1:9">
      <c r="A1194" s="28" t="s">
        <v>12</v>
      </c>
      <c r="B1194" s="28" t="s">
        <v>690</v>
      </c>
      <c r="C1194" s="45">
        <v>10</v>
      </c>
      <c r="D1194" s="35" t="s">
        <v>1143</v>
      </c>
      <c r="E1194" s="36"/>
      <c r="F1194" s="45"/>
      <c r="G1194" s="37">
        <v>24</v>
      </c>
      <c r="H1194" s="38">
        <f t="shared" si="19"/>
        <v>24</v>
      </c>
      <c r="I1194" s="42"/>
    </row>
    <row r="1195" ht="12" customHeight="1" spans="1:9">
      <c r="A1195" s="28" t="s">
        <v>12</v>
      </c>
      <c r="B1195" s="28" t="s">
        <v>690</v>
      </c>
      <c r="C1195" s="45">
        <v>10</v>
      </c>
      <c r="D1195" s="35" t="s">
        <v>1144</v>
      </c>
      <c r="E1195" s="36"/>
      <c r="F1195" s="45"/>
      <c r="G1195" s="37">
        <v>24</v>
      </c>
      <c r="H1195" s="38">
        <f t="shared" si="19"/>
        <v>24</v>
      </c>
      <c r="I1195" s="42"/>
    </row>
    <row r="1196" ht="12" customHeight="1" spans="1:9">
      <c r="A1196" s="28" t="s">
        <v>12</v>
      </c>
      <c r="B1196" s="28" t="s">
        <v>690</v>
      </c>
      <c r="C1196" s="45">
        <v>10</v>
      </c>
      <c r="D1196" s="35" t="s">
        <v>848</v>
      </c>
      <c r="E1196" s="36"/>
      <c r="F1196" s="45"/>
      <c r="G1196" s="37">
        <v>12</v>
      </c>
      <c r="H1196" s="38">
        <f t="shared" si="19"/>
        <v>12</v>
      </c>
      <c r="I1196" s="42"/>
    </row>
    <row r="1197" ht="12" customHeight="1" spans="1:9">
      <c r="A1197" s="28" t="s">
        <v>12</v>
      </c>
      <c r="B1197" s="28" t="s">
        <v>690</v>
      </c>
      <c r="C1197" s="45">
        <v>10</v>
      </c>
      <c r="D1197" s="35" t="s">
        <v>1145</v>
      </c>
      <c r="E1197" s="36"/>
      <c r="F1197" s="45"/>
      <c r="G1197" s="37">
        <v>8</v>
      </c>
      <c r="H1197" s="38">
        <f t="shared" si="19"/>
        <v>8</v>
      </c>
      <c r="I1197" s="42"/>
    </row>
    <row r="1198" ht="12" customHeight="1" spans="1:9">
      <c r="A1198" s="28" t="s">
        <v>12</v>
      </c>
      <c r="B1198" s="28" t="s">
        <v>690</v>
      </c>
      <c r="C1198" s="45">
        <v>10</v>
      </c>
      <c r="D1198" s="35" t="s">
        <v>1146</v>
      </c>
      <c r="E1198" s="36"/>
      <c r="F1198" s="45"/>
      <c r="G1198" s="37">
        <v>32</v>
      </c>
      <c r="H1198" s="38">
        <f t="shared" si="19"/>
        <v>32</v>
      </c>
      <c r="I1198" s="42"/>
    </row>
    <row r="1199" ht="12" customHeight="1" spans="1:9">
      <c r="A1199" s="28" t="s">
        <v>12</v>
      </c>
      <c r="B1199" s="28" t="s">
        <v>690</v>
      </c>
      <c r="C1199" s="45">
        <v>10</v>
      </c>
      <c r="D1199" s="35" t="s">
        <v>1147</v>
      </c>
      <c r="E1199" s="36"/>
      <c r="F1199" s="45"/>
      <c r="G1199" s="37">
        <v>12</v>
      </c>
      <c r="H1199" s="38">
        <f t="shared" si="19"/>
        <v>12</v>
      </c>
      <c r="I1199" s="42"/>
    </row>
    <row r="1200" ht="12" customHeight="1" spans="1:9">
      <c r="A1200" s="28" t="s">
        <v>12</v>
      </c>
      <c r="B1200" s="28" t="s">
        <v>690</v>
      </c>
      <c r="C1200" s="45">
        <v>10</v>
      </c>
      <c r="D1200" s="35" t="s">
        <v>1148</v>
      </c>
      <c r="E1200" s="36"/>
      <c r="F1200" s="45"/>
      <c r="G1200" s="37">
        <v>12</v>
      </c>
      <c r="H1200" s="38">
        <f t="shared" si="19"/>
        <v>12</v>
      </c>
      <c r="I1200" s="42"/>
    </row>
    <row r="1201" ht="12" customHeight="1" spans="1:9">
      <c r="A1201" s="28" t="s">
        <v>12</v>
      </c>
      <c r="B1201" s="28" t="s">
        <v>690</v>
      </c>
      <c r="C1201" s="45">
        <v>10</v>
      </c>
      <c r="D1201" s="35" t="s">
        <v>1149</v>
      </c>
      <c r="E1201" s="36"/>
      <c r="F1201" s="45"/>
      <c r="G1201" s="37">
        <v>48</v>
      </c>
      <c r="H1201" s="38">
        <f t="shared" si="19"/>
        <v>48</v>
      </c>
      <c r="I1201" s="42"/>
    </row>
    <row r="1202" ht="12" customHeight="1" spans="1:9">
      <c r="A1202" s="28" t="s">
        <v>12</v>
      </c>
      <c r="B1202" s="28" t="s">
        <v>690</v>
      </c>
      <c r="C1202" s="45">
        <v>10</v>
      </c>
      <c r="D1202" s="35" t="s">
        <v>1150</v>
      </c>
      <c r="E1202" s="36"/>
      <c r="F1202" s="45"/>
      <c r="G1202" s="37">
        <v>24</v>
      </c>
      <c r="H1202" s="38">
        <f t="shared" si="19"/>
        <v>24</v>
      </c>
      <c r="I1202" s="42"/>
    </row>
    <row r="1203" ht="12" customHeight="1" spans="1:9">
      <c r="A1203" s="28" t="s">
        <v>12</v>
      </c>
      <c r="B1203" s="28" t="s">
        <v>690</v>
      </c>
      <c r="C1203" s="45">
        <v>10</v>
      </c>
      <c r="D1203" s="35" t="s">
        <v>1151</v>
      </c>
      <c r="E1203" s="36"/>
      <c r="F1203" s="45"/>
      <c r="G1203" s="37">
        <v>20</v>
      </c>
      <c r="H1203" s="38">
        <f t="shared" si="19"/>
        <v>20</v>
      </c>
      <c r="I1203" s="42"/>
    </row>
    <row r="1204" ht="12" customHeight="1" spans="1:9">
      <c r="A1204" s="28" t="s">
        <v>12</v>
      </c>
      <c r="B1204" s="28" t="s">
        <v>690</v>
      </c>
      <c r="C1204" s="45">
        <v>10</v>
      </c>
      <c r="D1204" s="35" t="s">
        <v>1152</v>
      </c>
      <c r="E1204" s="36"/>
      <c r="F1204" s="45"/>
      <c r="G1204" s="37">
        <v>20</v>
      </c>
      <c r="H1204" s="38">
        <f t="shared" si="19"/>
        <v>20</v>
      </c>
      <c r="I1204" s="42"/>
    </row>
    <row r="1205" ht="12" customHeight="1" spans="1:9">
      <c r="A1205" s="28" t="s">
        <v>12</v>
      </c>
      <c r="B1205" s="28" t="s">
        <v>690</v>
      </c>
      <c r="C1205" s="45">
        <v>10</v>
      </c>
      <c r="D1205" s="35" t="s">
        <v>1153</v>
      </c>
      <c r="E1205" s="36"/>
      <c r="F1205" s="45"/>
      <c r="G1205" s="37">
        <v>20</v>
      </c>
      <c r="H1205" s="38">
        <f t="shared" si="19"/>
        <v>20</v>
      </c>
      <c r="I1205" s="42"/>
    </row>
    <row r="1206" ht="12" customHeight="1" spans="1:9">
      <c r="A1206" s="28" t="s">
        <v>12</v>
      </c>
      <c r="B1206" s="28" t="s">
        <v>690</v>
      </c>
      <c r="C1206" s="45">
        <v>10</v>
      </c>
      <c r="D1206" s="35" t="s">
        <v>1154</v>
      </c>
      <c r="E1206" s="36"/>
      <c r="F1206" s="45"/>
      <c r="G1206" s="37">
        <v>20</v>
      </c>
      <c r="H1206" s="38">
        <f t="shared" si="19"/>
        <v>20</v>
      </c>
      <c r="I1206" s="42"/>
    </row>
    <row r="1207" ht="12" customHeight="1" spans="1:9">
      <c r="A1207" s="28" t="s">
        <v>12</v>
      </c>
      <c r="B1207" s="28" t="s">
        <v>690</v>
      </c>
      <c r="C1207" s="45">
        <v>10</v>
      </c>
      <c r="D1207" s="35" t="s">
        <v>1155</v>
      </c>
      <c r="E1207" s="36"/>
      <c r="F1207" s="45"/>
      <c r="G1207" s="37">
        <v>20</v>
      </c>
      <c r="H1207" s="38">
        <f t="shared" si="19"/>
        <v>20</v>
      </c>
      <c r="I1207" s="42"/>
    </row>
    <row r="1208" ht="12" customHeight="1" spans="1:9">
      <c r="A1208" s="28" t="s">
        <v>12</v>
      </c>
      <c r="B1208" s="28" t="s">
        <v>690</v>
      </c>
      <c r="C1208" s="45">
        <v>10</v>
      </c>
      <c r="D1208" s="35" t="s">
        <v>1156</v>
      </c>
      <c r="E1208" s="36"/>
      <c r="F1208" s="45"/>
      <c r="G1208" s="37">
        <v>24</v>
      </c>
      <c r="H1208" s="38">
        <f t="shared" si="19"/>
        <v>24</v>
      </c>
      <c r="I1208" s="42"/>
    </row>
    <row r="1209" ht="12" customHeight="1" spans="1:9">
      <c r="A1209" s="28" t="s">
        <v>12</v>
      </c>
      <c r="B1209" s="28" t="s">
        <v>690</v>
      </c>
      <c r="C1209" s="45">
        <v>10</v>
      </c>
      <c r="D1209" s="35" t="s">
        <v>1157</v>
      </c>
      <c r="E1209" s="36"/>
      <c r="F1209" s="45"/>
      <c r="G1209" s="37">
        <v>16</v>
      </c>
      <c r="H1209" s="38">
        <f t="shared" ref="H1209:H1272" si="20">F1209+G1209</f>
        <v>16</v>
      </c>
      <c r="I1209" s="42"/>
    </row>
    <row r="1210" ht="12" customHeight="1" spans="1:9">
      <c r="A1210" s="28" t="s">
        <v>12</v>
      </c>
      <c r="B1210" s="28" t="s">
        <v>690</v>
      </c>
      <c r="C1210" s="45">
        <v>10</v>
      </c>
      <c r="D1210" s="35" t="s">
        <v>1158</v>
      </c>
      <c r="E1210" s="36"/>
      <c r="F1210" s="45"/>
      <c r="G1210" s="37">
        <v>24</v>
      </c>
      <c r="H1210" s="38">
        <f t="shared" si="20"/>
        <v>24</v>
      </c>
      <c r="I1210" s="42"/>
    </row>
    <row r="1211" ht="12" customHeight="1" spans="1:9">
      <c r="A1211" s="28" t="s">
        <v>12</v>
      </c>
      <c r="B1211" s="28" t="s">
        <v>690</v>
      </c>
      <c r="C1211" s="45">
        <v>10</v>
      </c>
      <c r="D1211" s="35" t="s">
        <v>1159</v>
      </c>
      <c r="E1211" s="36"/>
      <c r="F1211" s="45"/>
      <c r="G1211" s="37">
        <v>36</v>
      </c>
      <c r="H1211" s="38">
        <f t="shared" si="20"/>
        <v>36</v>
      </c>
      <c r="I1211" s="42"/>
    </row>
    <row r="1212" ht="12" customHeight="1" spans="1:9">
      <c r="A1212" s="28" t="s">
        <v>12</v>
      </c>
      <c r="B1212" s="28" t="s">
        <v>690</v>
      </c>
      <c r="C1212" s="45">
        <v>10</v>
      </c>
      <c r="D1212" s="35" t="s">
        <v>1160</v>
      </c>
      <c r="E1212" s="36"/>
      <c r="F1212" s="45"/>
      <c r="G1212" s="37">
        <v>12</v>
      </c>
      <c r="H1212" s="38">
        <f t="shared" si="20"/>
        <v>12</v>
      </c>
      <c r="I1212" s="42"/>
    </row>
    <row r="1213" ht="12" customHeight="1" spans="1:9">
      <c r="A1213" s="28" t="s">
        <v>12</v>
      </c>
      <c r="B1213" s="28" t="s">
        <v>690</v>
      </c>
      <c r="C1213" s="45">
        <v>10</v>
      </c>
      <c r="D1213" s="35" t="s">
        <v>1161</v>
      </c>
      <c r="E1213" s="36"/>
      <c r="F1213" s="45"/>
      <c r="G1213" s="37">
        <v>16</v>
      </c>
      <c r="H1213" s="38">
        <f t="shared" si="20"/>
        <v>16</v>
      </c>
      <c r="I1213" s="42"/>
    </row>
    <row r="1214" ht="12" customHeight="1" spans="1:9">
      <c r="A1214" s="28" t="s">
        <v>12</v>
      </c>
      <c r="B1214" s="28" t="s">
        <v>690</v>
      </c>
      <c r="C1214" s="45">
        <v>10</v>
      </c>
      <c r="D1214" s="35" t="s">
        <v>1162</v>
      </c>
      <c r="E1214" s="36"/>
      <c r="F1214" s="45"/>
      <c r="G1214" s="37">
        <v>16</v>
      </c>
      <c r="H1214" s="38">
        <f t="shared" si="20"/>
        <v>16</v>
      </c>
      <c r="I1214" s="42"/>
    </row>
    <row r="1215" ht="12" customHeight="1" spans="1:9">
      <c r="A1215" s="28" t="s">
        <v>12</v>
      </c>
      <c r="B1215" s="28" t="s">
        <v>690</v>
      </c>
      <c r="C1215" s="45">
        <v>10</v>
      </c>
      <c r="D1215" s="35" t="s">
        <v>1163</v>
      </c>
      <c r="E1215" s="36"/>
      <c r="F1215" s="45"/>
      <c r="G1215" s="37">
        <v>24</v>
      </c>
      <c r="H1215" s="38">
        <f t="shared" si="20"/>
        <v>24</v>
      </c>
      <c r="I1215" s="42"/>
    </row>
    <row r="1216" ht="12" customHeight="1" spans="1:9">
      <c r="A1216" s="28" t="s">
        <v>12</v>
      </c>
      <c r="B1216" s="28" t="s">
        <v>690</v>
      </c>
      <c r="C1216" s="45">
        <v>10</v>
      </c>
      <c r="D1216" s="35" t="s">
        <v>1164</v>
      </c>
      <c r="E1216" s="36"/>
      <c r="F1216" s="45"/>
      <c r="G1216" s="37">
        <v>24</v>
      </c>
      <c r="H1216" s="38">
        <f t="shared" si="20"/>
        <v>24</v>
      </c>
      <c r="I1216" s="42"/>
    </row>
    <row r="1217" ht="12" customHeight="1" spans="1:9">
      <c r="A1217" s="28" t="s">
        <v>12</v>
      </c>
      <c r="B1217" s="28" t="s">
        <v>690</v>
      </c>
      <c r="C1217" s="45">
        <v>10</v>
      </c>
      <c r="D1217" s="35" t="s">
        <v>1165</v>
      </c>
      <c r="E1217" s="36"/>
      <c r="F1217" s="45"/>
      <c r="G1217" s="37">
        <v>20</v>
      </c>
      <c r="H1217" s="38">
        <f t="shared" si="20"/>
        <v>20</v>
      </c>
      <c r="I1217" s="42"/>
    </row>
    <row r="1218" ht="12" customHeight="1" spans="1:9">
      <c r="A1218" s="28" t="s">
        <v>12</v>
      </c>
      <c r="B1218" s="28" t="s">
        <v>690</v>
      </c>
      <c r="C1218" s="45">
        <v>10</v>
      </c>
      <c r="D1218" s="35" t="s">
        <v>1166</v>
      </c>
      <c r="E1218" s="36"/>
      <c r="F1218" s="45"/>
      <c r="G1218" s="37">
        <v>32</v>
      </c>
      <c r="H1218" s="38">
        <f t="shared" si="20"/>
        <v>32</v>
      </c>
      <c r="I1218" s="42"/>
    </row>
    <row r="1219" ht="12" customHeight="1" spans="1:9">
      <c r="A1219" s="28" t="s">
        <v>12</v>
      </c>
      <c r="B1219" s="28" t="s">
        <v>690</v>
      </c>
      <c r="C1219" s="45">
        <v>10</v>
      </c>
      <c r="D1219" s="35" t="s">
        <v>1167</v>
      </c>
      <c r="E1219" s="36"/>
      <c r="F1219" s="45"/>
      <c r="G1219" s="37">
        <v>20</v>
      </c>
      <c r="H1219" s="38">
        <f t="shared" si="20"/>
        <v>20</v>
      </c>
      <c r="I1219" s="42"/>
    </row>
    <row r="1220" ht="12" customHeight="1" spans="1:9">
      <c r="A1220" s="28" t="s">
        <v>12</v>
      </c>
      <c r="B1220" s="28" t="s">
        <v>690</v>
      </c>
      <c r="C1220" s="45">
        <v>10</v>
      </c>
      <c r="D1220" s="35" t="s">
        <v>1168</v>
      </c>
      <c r="E1220" s="36"/>
      <c r="F1220" s="45"/>
      <c r="G1220" s="37">
        <v>24</v>
      </c>
      <c r="H1220" s="38">
        <f t="shared" si="20"/>
        <v>24</v>
      </c>
      <c r="I1220" s="42"/>
    </row>
    <row r="1221" ht="12" customHeight="1" spans="1:9">
      <c r="A1221" s="28" t="s">
        <v>12</v>
      </c>
      <c r="B1221" s="28" t="s">
        <v>690</v>
      </c>
      <c r="C1221" s="45">
        <v>10</v>
      </c>
      <c r="D1221" s="35" t="s">
        <v>1169</v>
      </c>
      <c r="E1221" s="36"/>
      <c r="F1221" s="45"/>
      <c r="G1221" s="37">
        <v>20</v>
      </c>
      <c r="H1221" s="38">
        <f t="shared" si="20"/>
        <v>20</v>
      </c>
      <c r="I1221" s="42"/>
    </row>
    <row r="1222" ht="12" customHeight="1" spans="1:9">
      <c r="A1222" s="28" t="s">
        <v>12</v>
      </c>
      <c r="B1222" s="28" t="s">
        <v>690</v>
      </c>
      <c r="C1222" s="45">
        <v>10</v>
      </c>
      <c r="D1222" s="35" t="s">
        <v>1170</v>
      </c>
      <c r="E1222" s="36"/>
      <c r="F1222" s="45"/>
      <c r="G1222" s="37">
        <v>24</v>
      </c>
      <c r="H1222" s="38">
        <f t="shared" si="20"/>
        <v>24</v>
      </c>
      <c r="I1222" s="42"/>
    </row>
    <row r="1223" ht="12" customHeight="1" spans="1:9">
      <c r="A1223" s="28" t="s">
        <v>12</v>
      </c>
      <c r="B1223" s="28" t="s">
        <v>690</v>
      </c>
      <c r="C1223" s="45">
        <v>10</v>
      </c>
      <c r="D1223" s="35" t="s">
        <v>1171</v>
      </c>
      <c r="E1223" s="36"/>
      <c r="F1223" s="45"/>
      <c r="G1223" s="37">
        <v>8</v>
      </c>
      <c r="H1223" s="38">
        <f t="shared" si="20"/>
        <v>8</v>
      </c>
      <c r="I1223" s="42"/>
    </row>
    <row r="1224" ht="12" customHeight="1" spans="1:9">
      <c r="A1224" s="28" t="s">
        <v>12</v>
      </c>
      <c r="B1224" s="28" t="s">
        <v>690</v>
      </c>
      <c r="C1224" s="45">
        <v>10</v>
      </c>
      <c r="D1224" s="35" t="s">
        <v>1172</v>
      </c>
      <c r="E1224" s="36"/>
      <c r="F1224" s="45"/>
      <c r="G1224" s="37">
        <v>12</v>
      </c>
      <c r="H1224" s="38">
        <f t="shared" si="20"/>
        <v>12</v>
      </c>
      <c r="I1224" s="42"/>
    </row>
    <row r="1225" ht="12" customHeight="1" spans="1:9">
      <c r="A1225" s="28" t="s">
        <v>12</v>
      </c>
      <c r="B1225" s="28" t="s">
        <v>690</v>
      </c>
      <c r="C1225" s="45">
        <v>10</v>
      </c>
      <c r="D1225" s="35" t="s">
        <v>1173</v>
      </c>
      <c r="E1225" s="36"/>
      <c r="F1225" s="45"/>
      <c r="G1225" s="37">
        <v>12</v>
      </c>
      <c r="H1225" s="38">
        <f t="shared" si="20"/>
        <v>12</v>
      </c>
      <c r="I1225" s="42"/>
    </row>
    <row r="1226" ht="12" customHeight="1" spans="1:9">
      <c r="A1226" s="28" t="s">
        <v>12</v>
      </c>
      <c r="B1226" s="28" t="s">
        <v>690</v>
      </c>
      <c r="C1226" s="45">
        <v>10</v>
      </c>
      <c r="D1226" s="35" t="s">
        <v>1174</v>
      </c>
      <c r="E1226" s="36"/>
      <c r="F1226" s="45"/>
      <c r="G1226" s="37">
        <v>20</v>
      </c>
      <c r="H1226" s="38">
        <f t="shared" si="20"/>
        <v>20</v>
      </c>
      <c r="I1226" s="42"/>
    </row>
    <row r="1227" ht="12" customHeight="1" spans="1:9">
      <c r="A1227" s="28" t="s">
        <v>12</v>
      </c>
      <c r="B1227" s="28" t="s">
        <v>690</v>
      </c>
      <c r="C1227" s="45">
        <v>10</v>
      </c>
      <c r="D1227" s="35" t="s">
        <v>1175</v>
      </c>
      <c r="E1227" s="36"/>
      <c r="F1227" s="45"/>
      <c r="G1227" s="37">
        <v>40</v>
      </c>
      <c r="H1227" s="38">
        <f t="shared" si="20"/>
        <v>40</v>
      </c>
      <c r="I1227" s="42"/>
    </row>
    <row r="1228" ht="12" customHeight="1" spans="1:9">
      <c r="A1228" s="28" t="s">
        <v>12</v>
      </c>
      <c r="B1228" s="28" t="s">
        <v>690</v>
      </c>
      <c r="C1228" s="45">
        <v>10</v>
      </c>
      <c r="D1228" s="35" t="s">
        <v>1176</v>
      </c>
      <c r="E1228" s="36"/>
      <c r="F1228" s="45"/>
      <c r="G1228" s="37">
        <v>16</v>
      </c>
      <c r="H1228" s="38">
        <f t="shared" si="20"/>
        <v>16</v>
      </c>
      <c r="I1228" s="42"/>
    </row>
    <row r="1229" ht="12" customHeight="1" spans="1:9">
      <c r="A1229" s="28" t="s">
        <v>12</v>
      </c>
      <c r="B1229" s="28" t="s">
        <v>690</v>
      </c>
      <c r="C1229" s="45">
        <v>10</v>
      </c>
      <c r="D1229" s="35" t="s">
        <v>1177</v>
      </c>
      <c r="E1229" s="36"/>
      <c r="F1229" s="45"/>
      <c r="G1229" s="37">
        <v>24</v>
      </c>
      <c r="H1229" s="38">
        <f t="shared" si="20"/>
        <v>24</v>
      </c>
      <c r="I1229" s="42"/>
    </row>
    <row r="1230" ht="12" customHeight="1" spans="1:9">
      <c r="A1230" s="28" t="s">
        <v>12</v>
      </c>
      <c r="B1230" s="28" t="s">
        <v>690</v>
      </c>
      <c r="C1230" s="45">
        <v>10</v>
      </c>
      <c r="D1230" s="35" t="s">
        <v>1178</v>
      </c>
      <c r="E1230" s="36"/>
      <c r="F1230" s="45"/>
      <c r="G1230" s="37">
        <v>28</v>
      </c>
      <c r="H1230" s="38">
        <f t="shared" si="20"/>
        <v>28</v>
      </c>
      <c r="I1230" s="42"/>
    </row>
    <row r="1231" ht="12" customHeight="1" spans="1:9">
      <c r="A1231" s="28" t="s">
        <v>12</v>
      </c>
      <c r="B1231" s="28" t="s">
        <v>690</v>
      </c>
      <c r="C1231" s="45">
        <v>10</v>
      </c>
      <c r="D1231" s="35" t="s">
        <v>1179</v>
      </c>
      <c r="E1231" s="36"/>
      <c r="F1231" s="45"/>
      <c r="G1231" s="37">
        <v>12</v>
      </c>
      <c r="H1231" s="38">
        <f t="shared" si="20"/>
        <v>12</v>
      </c>
      <c r="I1231" s="42"/>
    </row>
    <row r="1232" ht="12" customHeight="1" spans="1:9">
      <c r="A1232" s="28" t="s">
        <v>12</v>
      </c>
      <c r="B1232" s="28" t="s">
        <v>690</v>
      </c>
      <c r="C1232" s="45">
        <v>10</v>
      </c>
      <c r="D1232" s="35" t="s">
        <v>723</v>
      </c>
      <c r="E1232" s="36"/>
      <c r="F1232" s="45"/>
      <c r="G1232" s="37">
        <v>12</v>
      </c>
      <c r="H1232" s="38">
        <f t="shared" si="20"/>
        <v>12</v>
      </c>
      <c r="I1232" s="42"/>
    </row>
    <row r="1233" ht="12" customHeight="1" spans="1:9">
      <c r="A1233" s="28" t="s">
        <v>12</v>
      </c>
      <c r="B1233" s="28" t="s">
        <v>690</v>
      </c>
      <c r="C1233" s="45">
        <v>10</v>
      </c>
      <c r="D1233" s="35" t="s">
        <v>1180</v>
      </c>
      <c r="E1233" s="36"/>
      <c r="F1233" s="45"/>
      <c r="G1233" s="37">
        <v>20</v>
      </c>
      <c r="H1233" s="38">
        <f t="shared" si="20"/>
        <v>20</v>
      </c>
      <c r="I1233" s="42"/>
    </row>
    <row r="1234" ht="12" customHeight="1" spans="1:9">
      <c r="A1234" s="28" t="s">
        <v>12</v>
      </c>
      <c r="B1234" s="28" t="s">
        <v>690</v>
      </c>
      <c r="C1234" s="45">
        <v>10</v>
      </c>
      <c r="D1234" s="35" t="s">
        <v>1181</v>
      </c>
      <c r="E1234" s="36"/>
      <c r="F1234" s="45"/>
      <c r="G1234" s="37">
        <v>16</v>
      </c>
      <c r="H1234" s="38">
        <f t="shared" si="20"/>
        <v>16</v>
      </c>
      <c r="I1234" s="42"/>
    </row>
    <row r="1235" ht="12" customHeight="1" spans="1:9">
      <c r="A1235" s="28" t="s">
        <v>12</v>
      </c>
      <c r="B1235" s="28" t="s">
        <v>690</v>
      </c>
      <c r="C1235" s="45">
        <v>10</v>
      </c>
      <c r="D1235" s="35" t="s">
        <v>1182</v>
      </c>
      <c r="E1235" s="36"/>
      <c r="F1235" s="45"/>
      <c r="G1235" s="37">
        <v>20</v>
      </c>
      <c r="H1235" s="38">
        <f t="shared" si="20"/>
        <v>20</v>
      </c>
      <c r="I1235" s="42"/>
    </row>
    <row r="1236" ht="12" customHeight="1" spans="1:9">
      <c r="A1236" s="28" t="s">
        <v>12</v>
      </c>
      <c r="B1236" s="28" t="s">
        <v>690</v>
      </c>
      <c r="C1236" s="45">
        <v>10</v>
      </c>
      <c r="D1236" s="35" t="s">
        <v>1183</v>
      </c>
      <c r="E1236" s="36"/>
      <c r="F1236" s="45"/>
      <c r="G1236" s="37">
        <v>28</v>
      </c>
      <c r="H1236" s="38">
        <f t="shared" si="20"/>
        <v>28</v>
      </c>
      <c r="I1236" s="42"/>
    </row>
    <row r="1237" ht="12" customHeight="1" spans="1:9">
      <c r="A1237" s="28" t="s">
        <v>12</v>
      </c>
      <c r="B1237" s="28" t="s">
        <v>690</v>
      </c>
      <c r="C1237" s="45">
        <v>10</v>
      </c>
      <c r="D1237" s="35" t="s">
        <v>1184</v>
      </c>
      <c r="E1237" s="36"/>
      <c r="F1237" s="45"/>
      <c r="G1237" s="37">
        <v>28</v>
      </c>
      <c r="H1237" s="38">
        <f t="shared" si="20"/>
        <v>28</v>
      </c>
      <c r="I1237" s="42"/>
    </row>
    <row r="1238" ht="12" customHeight="1" spans="1:9">
      <c r="A1238" s="28" t="s">
        <v>12</v>
      </c>
      <c r="B1238" s="28" t="s">
        <v>690</v>
      </c>
      <c r="C1238" s="45">
        <v>10</v>
      </c>
      <c r="D1238" s="35" t="s">
        <v>1185</v>
      </c>
      <c r="E1238" s="36"/>
      <c r="F1238" s="45"/>
      <c r="G1238" s="37">
        <v>8</v>
      </c>
      <c r="H1238" s="38">
        <f t="shared" si="20"/>
        <v>8</v>
      </c>
      <c r="I1238" s="42"/>
    </row>
    <row r="1239" ht="12" customHeight="1" spans="1:9">
      <c r="A1239" s="28" t="s">
        <v>12</v>
      </c>
      <c r="B1239" s="28" t="s">
        <v>690</v>
      </c>
      <c r="C1239" s="45">
        <v>10</v>
      </c>
      <c r="D1239" s="35" t="s">
        <v>1186</v>
      </c>
      <c r="E1239" s="36"/>
      <c r="F1239" s="45"/>
      <c r="G1239" s="37">
        <v>16</v>
      </c>
      <c r="H1239" s="38">
        <f t="shared" si="20"/>
        <v>16</v>
      </c>
      <c r="I1239" s="42"/>
    </row>
    <row r="1240" ht="12" customHeight="1" spans="1:9">
      <c r="A1240" s="28" t="s">
        <v>12</v>
      </c>
      <c r="B1240" s="28" t="s">
        <v>690</v>
      </c>
      <c r="C1240" s="45">
        <v>10</v>
      </c>
      <c r="D1240" s="35" t="s">
        <v>1187</v>
      </c>
      <c r="E1240" s="36"/>
      <c r="F1240" s="45"/>
      <c r="G1240" s="37">
        <v>36</v>
      </c>
      <c r="H1240" s="38">
        <f t="shared" si="20"/>
        <v>36</v>
      </c>
      <c r="I1240" s="42"/>
    </row>
    <row r="1241" ht="12" customHeight="1" spans="1:9">
      <c r="A1241" s="28" t="s">
        <v>12</v>
      </c>
      <c r="B1241" s="28" t="s">
        <v>690</v>
      </c>
      <c r="C1241" s="45">
        <v>10</v>
      </c>
      <c r="D1241" s="35" t="s">
        <v>1188</v>
      </c>
      <c r="E1241" s="36"/>
      <c r="F1241" s="45"/>
      <c r="G1241" s="37">
        <v>12</v>
      </c>
      <c r="H1241" s="38">
        <f t="shared" si="20"/>
        <v>12</v>
      </c>
      <c r="I1241" s="42"/>
    </row>
    <row r="1242" ht="12" customHeight="1" spans="1:9">
      <c r="A1242" s="28" t="s">
        <v>12</v>
      </c>
      <c r="B1242" s="28" t="s">
        <v>690</v>
      </c>
      <c r="C1242" s="45">
        <v>10</v>
      </c>
      <c r="D1242" s="35" t="s">
        <v>1189</v>
      </c>
      <c r="E1242" s="36"/>
      <c r="F1242" s="45"/>
      <c r="G1242" s="37">
        <v>28</v>
      </c>
      <c r="H1242" s="38">
        <f t="shared" si="20"/>
        <v>28</v>
      </c>
      <c r="I1242" s="42"/>
    </row>
    <row r="1243" ht="12" customHeight="1" spans="1:9">
      <c r="A1243" s="28" t="s">
        <v>12</v>
      </c>
      <c r="B1243" s="28" t="s">
        <v>690</v>
      </c>
      <c r="C1243" s="45">
        <v>10</v>
      </c>
      <c r="D1243" s="35" t="s">
        <v>1190</v>
      </c>
      <c r="E1243" s="36"/>
      <c r="F1243" s="45"/>
      <c r="G1243" s="37">
        <v>12</v>
      </c>
      <c r="H1243" s="38">
        <f t="shared" si="20"/>
        <v>12</v>
      </c>
      <c r="I1243" s="42"/>
    </row>
    <row r="1244" ht="12" customHeight="1" spans="1:9">
      <c r="A1244" s="28" t="s">
        <v>12</v>
      </c>
      <c r="B1244" s="28" t="s">
        <v>690</v>
      </c>
      <c r="C1244" s="45">
        <v>10</v>
      </c>
      <c r="D1244" s="35" t="s">
        <v>1191</v>
      </c>
      <c r="E1244" s="36"/>
      <c r="F1244" s="45"/>
      <c r="G1244" s="37">
        <v>32</v>
      </c>
      <c r="H1244" s="38">
        <f t="shared" si="20"/>
        <v>32</v>
      </c>
      <c r="I1244" s="42"/>
    </row>
    <row r="1245" ht="12" customHeight="1" spans="1:9">
      <c r="A1245" s="28" t="s">
        <v>12</v>
      </c>
      <c r="B1245" s="28" t="s">
        <v>690</v>
      </c>
      <c r="C1245" s="45">
        <v>10</v>
      </c>
      <c r="D1245" s="35" t="s">
        <v>1192</v>
      </c>
      <c r="E1245" s="36"/>
      <c r="F1245" s="45"/>
      <c r="G1245" s="37">
        <v>28</v>
      </c>
      <c r="H1245" s="38">
        <f t="shared" si="20"/>
        <v>28</v>
      </c>
      <c r="I1245" s="42"/>
    </row>
    <row r="1246" ht="12" customHeight="1" spans="1:9">
      <c r="A1246" s="28" t="s">
        <v>12</v>
      </c>
      <c r="B1246" s="28" t="s">
        <v>690</v>
      </c>
      <c r="C1246" s="45">
        <v>10</v>
      </c>
      <c r="D1246" s="35" t="s">
        <v>1193</v>
      </c>
      <c r="E1246" s="36"/>
      <c r="F1246" s="45"/>
      <c r="G1246" s="37">
        <v>16</v>
      </c>
      <c r="H1246" s="38">
        <f t="shared" si="20"/>
        <v>16</v>
      </c>
      <c r="I1246" s="42"/>
    </row>
    <row r="1247" ht="12" customHeight="1" spans="1:9">
      <c r="A1247" s="28" t="s">
        <v>12</v>
      </c>
      <c r="B1247" s="28" t="s">
        <v>690</v>
      </c>
      <c r="C1247" s="45">
        <v>10</v>
      </c>
      <c r="D1247" s="35" t="s">
        <v>424</v>
      </c>
      <c r="E1247" s="36"/>
      <c r="F1247" s="45"/>
      <c r="G1247" s="37">
        <v>36</v>
      </c>
      <c r="H1247" s="38">
        <f t="shared" si="20"/>
        <v>36</v>
      </c>
      <c r="I1247" s="42"/>
    </row>
    <row r="1248" ht="12" customHeight="1" spans="1:9">
      <c r="A1248" s="28" t="s">
        <v>12</v>
      </c>
      <c r="B1248" s="28" t="s">
        <v>690</v>
      </c>
      <c r="C1248" s="45">
        <v>10</v>
      </c>
      <c r="D1248" s="35" t="s">
        <v>1194</v>
      </c>
      <c r="E1248" s="36"/>
      <c r="F1248" s="45"/>
      <c r="G1248" s="37">
        <v>16</v>
      </c>
      <c r="H1248" s="38">
        <f t="shared" si="20"/>
        <v>16</v>
      </c>
      <c r="I1248" s="42"/>
    </row>
    <row r="1249" ht="12" customHeight="1" spans="1:9">
      <c r="A1249" s="28" t="s">
        <v>12</v>
      </c>
      <c r="B1249" s="28" t="s">
        <v>690</v>
      </c>
      <c r="C1249" s="45">
        <v>10</v>
      </c>
      <c r="D1249" s="35" t="s">
        <v>1195</v>
      </c>
      <c r="E1249" s="36"/>
      <c r="F1249" s="45"/>
      <c r="G1249" s="37">
        <v>27.5</v>
      </c>
      <c r="H1249" s="38">
        <f t="shared" si="20"/>
        <v>27.5</v>
      </c>
      <c r="I1249" s="42"/>
    </row>
    <row r="1250" ht="12" customHeight="1" spans="1:9">
      <c r="A1250" s="28" t="s">
        <v>12</v>
      </c>
      <c r="B1250" s="28" t="s">
        <v>690</v>
      </c>
      <c r="C1250" s="45">
        <v>11</v>
      </c>
      <c r="D1250" s="35" t="s">
        <v>1196</v>
      </c>
      <c r="E1250" s="36"/>
      <c r="F1250" s="45"/>
      <c r="G1250" s="37">
        <v>24</v>
      </c>
      <c r="H1250" s="38">
        <f t="shared" si="20"/>
        <v>24</v>
      </c>
      <c r="I1250" s="42"/>
    </row>
    <row r="1251" ht="12" customHeight="1" spans="1:9">
      <c r="A1251" s="28" t="s">
        <v>12</v>
      </c>
      <c r="B1251" s="28" t="s">
        <v>690</v>
      </c>
      <c r="C1251" s="45">
        <v>11</v>
      </c>
      <c r="D1251" s="35" t="s">
        <v>1197</v>
      </c>
      <c r="E1251" s="36"/>
      <c r="F1251" s="45"/>
      <c r="G1251" s="37">
        <v>20</v>
      </c>
      <c r="H1251" s="38">
        <f t="shared" si="20"/>
        <v>20</v>
      </c>
      <c r="I1251" s="42"/>
    </row>
    <row r="1252" ht="12" customHeight="1" spans="1:9">
      <c r="A1252" s="28" t="s">
        <v>12</v>
      </c>
      <c r="B1252" s="28" t="s">
        <v>690</v>
      </c>
      <c r="C1252" s="45">
        <v>11</v>
      </c>
      <c r="D1252" s="35" t="s">
        <v>1198</v>
      </c>
      <c r="E1252" s="36"/>
      <c r="F1252" s="45"/>
      <c r="G1252" s="37">
        <v>28</v>
      </c>
      <c r="H1252" s="38">
        <f t="shared" si="20"/>
        <v>28</v>
      </c>
      <c r="I1252" s="42"/>
    </row>
    <row r="1253" ht="12" customHeight="1" spans="1:9">
      <c r="A1253" s="28" t="s">
        <v>12</v>
      </c>
      <c r="B1253" s="28" t="s">
        <v>690</v>
      </c>
      <c r="C1253" s="45">
        <v>11</v>
      </c>
      <c r="D1253" s="35" t="s">
        <v>1199</v>
      </c>
      <c r="E1253" s="36"/>
      <c r="F1253" s="45"/>
      <c r="G1253" s="37">
        <v>24</v>
      </c>
      <c r="H1253" s="38">
        <f t="shared" si="20"/>
        <v>24</v>
      </c>
      <c r="I1253" s="42"/>
    </row>
    <row r="1254" ht="12" customHeight="1" spans="1:9">
      <c r="A1254" s="28" t="s">
        <v>12</v>
      </c>
      <c r="B1254" s="28" t="s">
        <v>690</v>
      </c>
      <c r="C1254" s="45">
        <v>11</v>
      </c>
      <c r="D1254" s="35" t="s">
        <v>1200</v>
      </c>
      <c r="E1254" s="36"/>
      <c r="F1254" s="45"/>
      <c r="G1254" s="37">
        <v>12</v>
      </c>
      <c r="H1254" s="38">
        <f t="shared" si="20"/>
        <v>12</v>
      </c>
      <c r="I1254" s="42"/>
    </row>
    <row r="1255" ht="12" customHeight="1" spans="1:9">
      <c r="A1255" s="28" t="s">
        <v>12</v>
      </c>
      <c r="B1255" s="28" t="s">
        <v>690</v>
      </c>
      <c r="C1255" s="45">
        <v>11</v>
      </c>
      <c r="D1255" s="35" t="s">
        <v>1201</v>
      </c>
      <c r="E1255" s="36"/>
      <c r="F1255" s="45"/>
      <c r="G1255" s="37">
        <v>20</v>
      </c>
      <c r="H1255" s="38">
        <f t="shared" si="20"/>
        <v>20</v>
      </c>
      <c r="I1255" s="42"/>
    </row>
    <row r="1256" ht="12" customHeight="1" spans="1:9">
      <c r="A1256" s="28" t="s">
        <v>12</v>
      </c>
      <c r="B1256" s="28" t="s">
        <v>690</v>
      </c>
      <c r="C1256" s="45">
        <v>11</v>
      </c>
      <c r="D1256" s="35" t="s">
        <v>1202</v>
      </c>
      <c r="E1256" s="36"/>
      <c r="F1256" s="45"/>
      <c r="G1256" s="37">
        <v>32</v>
      </c>
      <c r="H1256" s="38">
        <f t="shared" si="20"/>
        <v>32</v>
      </c>
      <c r="I1256" s="42"/>
    </row>
    <row r="1257" ht="12" customHeight="1" spans="1:9">
      <c r="A1257" s="28" t="s">
        <v>12</v>
      </c>
      <c r="B1257" s="28" t="s">
        <v>690</v>
      </c>
      <c r="C1257" s="45">
        <v>11</v>
      </c>
      <c r="D1257" s="35" t="s">
        <v>1203</v>
      </c>
      <c r="E1257" s="36"/>
      <c r="F1257" s="45"/>
      <c r="G1257" s="37">
        <v>16</v>
      </c>
      <c r="H1257" s="38">
        <f t="shared" si="20"/>
        <v>16</v>
      </c>
      <c r="I1257" s="42"/>
    </row>
    <row r="1258" ht="12" customHeight="1" spans="1:9">
      <c r="A1258" s="69" t="s">
        <v>12</v>
      </c>
      <c r="B1258" s="70" t="s">
        <v>690</v>
      </c>
      <c r="C1258" s="71">
        <v>11</v>
      </c>
      <c r="D1258" s="35" t="s">
        <v>1204</v>
      </c>
      <c r="E1258" s="36"/>
      <c r="F1258" s="45"/>
      <c r="G1258" s="37">
        <v>28</v>
      </c>
      <c r="H1258" s="38">
        <f t="shared" si="20"/>
        <v>28</v>
      </c>
      <c r="I1258" s="42"/>
    </row>
    <row r="1259" ht="12" customHeight="1" spans="1:9">
      <c r="A1259" s="28" t="s">
        <v>12</v>
      </c>
      <c r="B1259" s="28" t="s">
        <v>690</v>
      </c>
      <c r="C1259" s="45">
        <v>11</v>
      </c>
      <c r="D1259" s="35" t="s">
        <v>1205</v>
      </c>
      <c r="E1259" s="36"/>
      <c r="F1259" s="45"/>
      <c r="G1259" s="37">
        <v>36</v>
      </c>
      <c r="H1259" s="38">
        <f t="shared" si="20"/>
        <v>36</v>
      </c>
      <c r="I1259" s="42"/>
    </row>
    <row r="1260" ht="12" customHeight="1" spans="1:9">
      <c r="A1260" s="28" t="s">
        <v>12</v>
      </c>
      <c r="B1260" s="28" t="s">
        <v>690</v>
      </c>
      <c r="C1260" s="45">
        <v>11</v>
      </c>
      <c r="D1260" s="35" t="s">
        <v>1206</v>
      </c>
      <c r="E1260" s="36"/>
      <c r="F1260" s="45"/>
      <c r="G1260" s="37">
        <v>16</v>
      </c>
      <c r="H1260" s="38">
        <f t="shared" si="20"/>
        <v>16</v>
      </c>
      <c r="I1260" s="42"/>
    </row>
    <row r="1261" ht="12" customHeight="1" spans="1:9">
      <c r="A1261" s="28" t="s">
        <v>12</v>
      </c>
      <c r="B1261" s="28" t="s">
        <v>690</v>
      </c>
      <c r="C1261" s="45">
        <v>11</v>
      </c>
      <c r="D1261" s="35" t="s">
        <v>1207</v>
      </c>
      <c r="E1261" s="36"/>
      <c r="F1261" s="45"/>
      <c r="G1261" s="37">
        <v>16</v>
      </c>
      <c r="H1261" s="38">
        <f t="shared" si="20"/>
        <v>16</v>
      </c>
      <c r="I1261" s="42"/>
    </row>
    <row r="1262" ht="12" customHeight="1" spans="1:9">
      <c r="A1262" s="28" t="s">
        <v>12</v>
      </c>
      <c r="B1262" s="28" t="s">
        <v>690</v>
      </c>
      <c r="C1262" s="45">
        <v>11</v>
      </c>
      <c r="D1262" s="35" t="s">
        <v>1208</v>
      </c>
      <c r="E1262" s="36"/>
      <c r="F1262" s="45"/>
      <c r="G1262" s="37">
        <v>24</v>
      </c>
      <c r="H1262" s="38">
        <f t="shared" si="20"/>
        <v>24</v>
      </c>
      <c r="I1262" s="42"/>
    </row>
    <row r="1263" ht="12" customHeight="1" spans="1:9">
      <c r="A1263" s="28" t="s">
        <v>12</v>
      </c>
      <c r="B1263" s="28" t="s">
        <v>690</v>
      </c>
      <c r="C1263" s="45">
        <v>11</v>
      </c>
      <c r="D1263" s="35" t="s">
        <v>1209</v>
      </c>
      <c r="E1263" s="36"/>
      <c r="F1263" s="45"/>
      <c r="G1263" s="37">
        <v>24</v>
      </c>
      <c r="H1263" s="38">
        <f t="shared" si="20"/>
        <v>24</v>
      </c>
      <c r="I1263" s="42"/>
    </row>
    <row r="1264" ht="12" customHeight="1" spans="1:9">
      <c r="A1264" s="28" t="s">
        <v>12</v>
      </c>
      <c r="B1264" s="28" t="s">
        <v>690</v>
      </c>
      <c r="C1264" s="45">
        <v>11</v>
      </c>
      <c r="D1264" s="35" t="s">
        <v>1210</v>
      </c>
      <c r="E1264" s="36"/>
      <c r="F1264" s="45"/>
      <c r="G1264" s="37">
        <v>32</v>
      </c>
      <c r="H1264" s="38">
        <f t="shared" si="20"/>
        <v>32</v>
      </c>
      <c r="I1264" s="42"/>
    </row>
    <row r="1265" ht="12" customHeight="1" spans="1:9">
      <c r="A1265" s="28" t="s">
        <v>12</v>
      </c>
      <c r="B1265" s="28" t="s">
        <v>690</v>
      </c>
      <c r="C1265" s="45">
        <v>11</v>
      </c>
      <c r="D1265" s="35" t="s">
        <v>1211</v>
      </c>
      <c r="E1265" s="36"/>
      <c r="F1265" s="45"/>
      <c r="G1265" s="37">
        <v>28</v>
      </c>
      <c r="H1265" s="38">
        <f t="shared" si="20"/>
        <v>28</v>
      </c>
      <c r="I1265" s="42"/>
    </row>
    <row r="1266" ht="12" customHeight="1" spans="1:9">
      <c r="A1266" s="28" t="s">
        <v>12</v>
      </c>
      <c r="B1266" s="28" t="s">
        <v>690</v>
      </c>
      <c r="C1266" s="45">
        <v>11</v>
      </c>
      <c r="D1266" s="35" t="s">
        <v>1212</v>
      </c>
      <c r="E1266" s="36"/>
      <c r="F1266" s="45"/>
      <c r="G1266" s="37">
        <v>32</v>
      </c>
      <c r="H1266" s="38">
        <f t="shared" si="20"/>
        <v>32</v>
      </c>
      <c r="I1266" s="42"/>
    </row>
    <row r="1267" ht="12" customHeight="1" spans="1:9">
      <c r="A1267" s="28" t="s">
        <v>12</v>
      </c>
      <c r="B1267" s="28" t="s">
        <v>690</v>
      </c>
      <c r="C1267" s="45">
        <v>11</v>
      </c>
      <c r="D1267" s="35" t="s">
        <v>1213</v>
      </c>
      <c r="E1267" s="36"/>
      <c r="F1267" s="45"/>
      <c r="G1267" s="37">
        <v>24</v>
      </c>
      <c r="H1267" s="38">
        <f t="shared" si="20"/>
        <v>24</v>
      </c>
      <c r="I1267" s="42"/>
    </row>
    <row r="1268" ht="12" customHeight="1" spans="1:9">
      <c r="A1268" s="28" t="s">
        <v>12</v>
      </c>
      <c r="B1268" s="28" t="s">
        <v>690</v>
      </c>
      <c r="C1268" s="45">
        <v>11</v>
      </c>
      <c r="D1268" s="35" t="s">
        <v>1214</v>
      </c>
      <c r="E1268" s="36"/>
      <c r="F1268" s="45"/>
      <c r="G1268" s="37">
        <v>12</v>
      </c>
      <c r="H1268" s="38">
        <f t="shared" si="20"/>
        <v>12</v>
      </c>
      <c r="I1268" s="42"/>
    </row>
    <row r="1269" ht="12" customHeight="1" spans="1:9">
      <c r="A1269" s="28" t="s">
        <v>12</v>
      </c>
      <c r="B1269" s="28" t="s">
        <v>690</v>
      </c>
      <c r="C1269" s="45">
        <v>11</v>
      </c>
      <c r="D1269" s="35" t="s">
        <v>1215</v>
      </c>
      <c r="E1269" s="36"/>
      <c r="F1269" s="45"/>
      <c r="G1269" s="37">
        <v>24</v>
      </c>
      <c r="H1269" s="38">
        <f t="shared" si="20"/>
        <v>24</v>
      </c>
      <c r="I1269" s="42"/>
    </row>
    <row r="1270" ht="12" customHeight="1" spans="1:9">
      <c r="A1270" s="28" t="s">
        <v>12</v>
      </c>
      <c r="B1270" s="28" t="s">
        <v>690</v>
      </c>
      <c r="C1270" s="45">
        <v>11</v>
      </c>
      <c r="D1270" s="35" t="s">
        <v>1216</v>
      </c>
      <c r="E1270" s="36"/>
      <c r="F1270" s="45"/>
      <c r="G1270" s="37">
        <v>16</v>
      </c>
      <c r="H1270" s="38">
        <f t="shared" si="20"/>
        <v>16</v>
      </c>
      <c r="I1270" s="42"/>
    </row>
    <row r="1271" ht="12" customHeight="1" spans="1:9">
      <c r="A1271" s="28" t="s">
        <v>12</v>
      </c>
      <c r="B1271" s="28" t="s">
        <v>690</v>
      </c>
      <c r="C1271" s="45">
        <v>11</v>
      </c>
      <c r="D1271" s="35" t="s">
        <v>1217</v>
      </c>
      <c r="E1271" s="36"/>
      <c r="F1271" s="45"/>
      <c r="G1271" s="37">
        <v>20</v>
      </c>
      <c r="H1271" s="38">
        <f t="shared" si="20"/>
        <v>20</v>
      </c>
      <c r="I1271" s="42"/>
    </row>
    <row r="1272" ht="12" customHeight="1" spans="1:9">
      <c r="A1272" s="28" t="s">
        <v>12</v>
      </c>
      <c r="B1272" s="28" t="s">
        <v>690</v>
      </c>
      <c r="C1272" s="45">
        <v>11</v>
      </c>
      <c r="D1272" s="35" t="s">
        <v>1198</v>
      </c>
      <c r="E1272" s="36"/>
      <c r="F1272" s="45"/>
      <c r="G1272" s="37">
        <v>28</v>
      </c>
      <c r="H1272" s="38">
        <f t="shared" si="20"/>
        <v>28</v>
      </c>
      <c r="I1272" s="42"/>
    </row>
    <row r="1273" ht="12" customHeight="1" spans="1:9">
      <c r="A1273" s="28" t="s">
        <v>12</v>
      </c>
      <c r="B1273" s="28" t="s">
        <v>690</v>
      </c>
      <c r="C1273" s="45">
        <v>11</v>
      </c>
      <c r="D1273" s="35" t="s">
        <v>1218</v>
      </c>
      <c r="E1273" s="36"/>
      <c r="F1273" s="45"/>
      <c r="G1273" s="37">
        <v>24</v>
      </c>
      <c r="H1273" s="38">
        <f>F1273+G1273</f>
        <v>24</v>
      </c>
      <c r="I1273" s="42"/>
    </row>
    <row r="1274" ht="12" customHeight="1" spans="1:9">
      <c r="A1274" s="28" t="s">
        <v>12</v>
      </c>
      <c r="B1274" s="28" t="s">
        <v>690</v>
      </c>
      <c r="C1274" s="45">
        <v>11</v>
      </c>
      <c r="D1274" s="35" t="s">
        <v>1219</v>
      </c>
      <c r="E1274" s="36"/>
      <c r="F1274" s="45"/>
      <c r="G1274" s="37">
        <v>12</v>
      </c>
      <c r="H1274" s="38">
        <f t="shared" ref="H1274:H1337" si="21">F1274+G1274</f>
        <v>12</v>
      </c>
      <c r="I1274" s="42"/>
    </row>
    <row r="1275" ht="12" customHeight="1" spans="1:9">
      <c r="A1275" s="28" t="s">
        <v>12</v>
      </c>
      <c r="B1275" s="28" t="s">
        <v>690</v>
      </c>
      <c r="C1275" s="45">
        <v>11</v>
      </c>
      <c r="D1275" s="35" t="s">
        <v>1220</v>
      </c>
      <c r="E1275" s="36"/>
      <c r="F1275" s="45"/>
      <c r="G1275" s="37">
        <v>16</v>
      </c>
      <c r="H1275" s="38">
        <f t="shared" si="21"/>
        <v>16</v>
      </c>
      <c r="I1275" s="42"/>
    </row>
    <row r="1276" ht="12" customHeight="1" spans="1:9">
      <c r="A1276" s="28" t="s">
        <v>12</v>
      </c>
      <c r="B1276" s="28" t="s">
        <v>690</v>
      </c>
      <c r="C1276" s="45">
        <v>11</v>
      </c>
      <c r="D1276" s="35" t="s">
        <v>1221</v>
      </c>
      <c r="E1276" s="36"/>
      <c r="F1276" s="45"/>
      <c r="G1276" s="37">
        <v>16</v>
      </c>
      <c r="H1276" s="38">
        <f t="shared" si="21"/>
        <v>16</v>
      </c>
      <c r="I1276" s="42"/>
    </row>
    <row r="1277" ht="12" customHeight="1" spans="1:9">
      <c r="A1277" s="28" t="s">
        <v>12</v>
      </c>
      <c r="B1277" s="28" t="s">
        <v>690</v>
      </c>
      <c r="C1277" s="45">
        <v>11</v>
      </c>
      <c r="D1277" s="35" t="s">
        <v>1222</v>
      </c>
      <c r="E1277" s="36"/>
      <c r="F1277" s="45"/>
      <c r="G1277" s="37">
        <v>24</v>
      </c>
      <c r="H1277" s="38">
        <f t="shared" si="21"/>
        <v>24</v>
      </c>
      <c r="I1277" s="42"/>
    </row>
    <row r="1278" ht="12" customHeight="1" spans="1:9">
      <c r="A1278" s="28" t="s">
        <v>12</v>
      </c>
      <c r="B1278" s="28" t="s">
        <v>690</v>
      </c>
      <c r="C1278" s="45">
        <v>11</v>
      </c>
      <c r="D1278" s="35" t="s">
        <v>1223</v>
      </c>
      <c r="E1278" s="36"/>
      <c r="F1278" s="45"/>
      <c r="G1278" s="37">
        <v>24</v>
      </c>
      <c r="H1278" s="38">
        <f t="shared" si="21"/>
        <v>24</v>
      </c>
      <c r="I1278" s="42"/>
    </row>
    <row r="1279" ht="12" customHeight="1" spans="1:9">
      <c r="A1279" s="28" t="s">
        <v>12</v>
      </c>
      <c r="B1279" s="28" t="s">
        <v>690</v>
      </c>
      <c r="C1279" s="45">
        <v>11</v>
      </c>
      <c r="D1279" s="35" t="s">
        <v>1224</v>
      </c>
      <c r="E1279" s="36"/>
      <c r="F1279" s="45"/>
      <c r="G1279" s="37">
        <v>12</v>
      </c>
      <c r="H1279" s="38">
        <f t="shared" si="21"/>
        <v>12</v>
      </c>
      <c r="I1279" s="42"/>
    </row>
    <row r="1280" ht="12" customHeight="1" spans="1:9">
      <c r="A1280" s="28" t="s">
        <v>12</v>
      </c>
      <c r="B1280" s="28" t="s">
        <v>690</v>
      </c>
      <c r="C1280" s="45">
        <v>11</v>
      </c>
      <c r="D1280" s="35" t="s">
        <v>1225</v>
      </c>
      <c r="E1280" s="36"/>
      <c r="F1280" s="45"/>
      <c r="G1280" s="37">
        <v>16</v>
      </c>
      <c r="H1280" s="38">
        <f t="shared" si="21"/>
        <v>16</v>
      </c>
      <c r="I1280" s="42"/>
    </row>
    <row r="1281" ht="12" customHeight="1" spans="1:9">
      <c r="A1281" s="28" t="s">
        <v>12</v>
      </c>
      <c r="B1281" s="28" t="s">
        <v>690</v>
      </c>
      <c r="C1281" s="45">
        <v>11</v>
      </c>
      <c r="D1281" s="35" t="s">
        <v>1226</v>
      </c>
      <c r="E1281" s="36"/>
      <c r="F1281" s="45"/>
      <c r="G1281" s="37">
        <v>24</v>
      </c>
      <c r="H1281" s="38">
        <f t="shared" si="21"/>
        <v>24</v>
      </c>
      <c r="I1281" s="42"/>
    </row>
    <row r="1282" ht="12" customHeight="1" spans="1:9">
      <c r="A1282" s="28" t="s">
        <v>12</v>
      </c>
      <c r="B1282" s="28" t="s">
        <v>690</v>
      </c>
      <c r="C1282" s="45">
        <v>11</v>
      </c>
      <c r="D1282" s="35" t="s">
        <v>1227</v>
      </c>
      <c r="E1282" s="36"/>
      <c r="F1282" s="45"/>
      <c r="G1282" s="37">
        <v>24</v>
      </c>
      <c r="H1282" s="38">
        <f t="shared" si="21"/>
        <v>24</v>
      </c>
      <c r="I1282" s="42"/>
    </row>
    <row r="1283" ht="12" customHeight="1" spans="1:9">
      <c r="A1283" s="69" t="s">
        <v>12</v>
      </c>
      <c r="B1283" s="70" t="s">
        <v>690</v>
      </c>
      <c r="C1283" s="71">
        <v>11</v>
      </c>
      <c r="D1283" s="35" t="s">
        <v>1228</v>
      </c>
      <c r="E1283" s="36"/>
      <c r="F1283" s="45"/>
      <c r="G1283" s="37">
        <v>12</v>
      </c>
      <c r="H1283" s="38">
        <f t="shared" si="21"/>
        <v>12</v>
      </c>
      <c r="I1283" s="42"/>
    </row>
    <row r="1284" ht="12" customHeight="1" spans="1:9">
      <c r="A1284" s="28" t="s">
        <v>12</v>
      </c>
      <c r="B1284" s="28" t="s">
        <v>690</v>
      </c>
      <c r="C1284" s="45" t="s">
        <v>3</v>
      </c>
      <c r="D1284" s="35" t="s">
        <v>723</v>
      </c>
      <c r="E1284" s="36"/>
      <c r="F1284" s="37">
        <f>12638.9+118.3-4.14-40-18.39-27.5</f>
        <v>12667.17</v>
      </c>
      <c r="G1284" s="37">
        <v>0</v>
      </c>
      <c r="H1284" s="38">
        <f t="shared" si="21"/>
        <v>12667.17</v>
      </c>
      <c r="I1284" s="42"/>
    </row>
    <row r="1285" ht="12" customHeight="1" spans="1:9">
      <c r="A1285" s="28" t="s">
        <v>12</v>
      </c>
      <c r="B1285" s="28" t="s">
        <v>1229</v>
      </c>
      <c r="C1285" s="35">
        <v>2</v>
      </c>
      <c r="D1285" s="35" t="s">
        <v>1230</v>
      </c>
      <c r="E1285" s="36"/>
      <c r="F1285" s="36"/>
      <c r="G1285" s="37">
        <v>17.5</v>
      </c>
      <c r="H1285" s="72">
        <f t="shared" si="21"/>
        <v>17.5</v>
      </c>
      <c r="I1285" s="42"/>
    </row>
    <row r="1286" ht="12" customHeight="1" spans="1:9">
      <c r="A1286" s="28" t="s">
        <v>12</v>
      </c>
      <c r="B1286" s="28" t="s">
        <v>1229</v>
      </c>
      <c r="C1286" s="35">
        <v>2</v>
      </c>
      <c r="D1286" s="35" t="s">
        <v>1231</v>
      </c>
      <c r="E1286" s="36"/>
      <c r="F1286" s="36"/>
      <c r="G1286" s="37">
        <v>10</v>
      </c>
      <c r="H1286" s="72">
        <f t="shared" si="21"/>
        <v>10</v>
      </c>
      <c r="I1286" s="42"/>
    </row>
    <row r="1287" ht="12" customHeight="1" spans="1:9">
      <c r="A1287" s="28" t="s">
        <v>12</v>
      </c>
      <c r="B1287" s="28" t="s">
        <v>1229</v>
      </c>
      <c r="C1287" s="35">
        <v>2</v>
      </c>
      <c r="D1287" s="35" t="s">
        <v>1232</v>
      </c>
      <c r="E1287" s="36"/>
      <c r="F1287" s="36"/>
      <c r="G1287" s="37">
        <v>12.5</v>
      </c>
      <c r="H1287" s="72">
        <f t="shared" si="21"/>
        <v>12.5</v>
      </c>
      <c r="I1287" s="42"/>
    </row>
    <row r="1288" ht="12" customHeight="1" spans="1:9">
      <c r="A1288" s="28" t="s">
        <v>12</v>
      </c>
      <c r="B1288" s="28" t="s">
        <v>1229</v>
      </c>
      <c r="C1288" s="35">
        <v>2</v>
      </c>
      <c r="D1288" s="35" t="s">
        <v>1233</v>
      </c>
      <c r="E1288" s="36"/>
      <c r="F1288" s="36"/>
      <c r="G1288" s="37">
        <v>20</v>
      </c>
      <c r="H1288" s="72">
        <f t="shared" si="21"/>
        <v>20</v>
      </c>
      <c r="I1288" s="42"/>
    </row>
    <row r="1289" ht="12" customHeight="1" spans="1:9">
      <c r="A1289" s="28" t="s">
        <v>12</v>
      </c>
      <c r="B1289" s="28" t="s">
        <v>1229</v>
      </c>
      <c r="C1289" s="35">
        <v>2</v>
      </c>
      <c r="D1289" s="35" t="s">
        <v>1234</v>
      </c>
      <c r="E1289" s="36"/>
      <c r="F1289" s="36"/>
      <c r="G1289" s="37">
        <v>40</v>
      </c>
      <c r="H1289" s="72">
        <f t="shared" si="21"/>
        <v>40</v>
      </c>
      <c r="I1289" s="42"/>
    </row>
    <row r="1290" ht="12" customHeight="1" spans="1:9">
      <c r="A1290" s="28" t="s">
        <v>12</v>
      </c>
      <c r="B1290" s="28" t="s">
        <v>1229</v>
      </c>
      <c r="C1290" s="35">
        <v>2</v>
      </c>
      <c r="D1290" s="35" t="s">
        <v>1235</v>
      </c>
      <c r="E1290" s="36"/>
      <c r="F1290" s="36"/>
      <c r="G1290" s="37">
        <v>10</v>
      </c>
      <c r="H1290" s="72">
        <f t="shared" si="21"/>
        <v>10</v>
      </c>
      <c r="I1290" s="42"/>
    </row>
    <row r="1291" ht="12" customHeight="1" spans="1:9">
      <c r="A1291" s="28" t="s">
        <v>12</v>
      </c>
      <c r="B1291" s="28" t="s">
        <v>1229</v>
      </c>
      <c r="C1291" s="35">
        <v>2</v>
      </c>
      <c r="D1291" s="35" t="s">
        <v>1236</v>
      </c>
      <c r="E1291" s="36"/>
      <c r="F1291" s="36"/>
      <c r="G1291" s="37">
        <v>12.5</v>
      </c>
      <c r="H1291" s="72">
        <f t="shared" si="21"/>
        <v>12.5</v>
      </c>
      <c r="I1291" s="42"/>
    </row>
    <row r="1292" ht="12" customHeight="1" spans="1:9">
      <c r="A1292" s="28" t="s">
        <v>12</v>
      </c>
      <c r="B1292" s="28" t="s">
        <v>1229</v>
      </c>
      <c r="C1292" s="35">
        <v>2</v>
      </c>
      <c r="D1292" s="35" t="s">
        <v>1237</v>
      </c>
      <c r="E1292" s="36"/>
      <c r="F1292" s="36"/>
      <c r="G1292" s="37">
        <v>22.5</v>
      </c>
      <c r="H1292" s="72">
        <f t="shared" si="21"/>
        <v>22.5</v>
      </c>
      <c r="I1292" s="42"/>
    </row>
    <row r="1293" ht="12" customHeight="1" spans="1:9">
      <c r="A1293" s="28" t="s">
        <v>12</v>
      </c>
      <c r="B1293" s="28" t="s">
        <v>1229</v>
      </c>
      <c r="C1293" s="35">
        <v>2</v>
      </c>
      <c r="D1293" s="35" t="s">
        <v>1238</v>
      </c>
      <c r="E1293" s="36"/>
      <c r="F1293" s="36"/>
      <c r="G1293" s="37">
        <v>15</v>
      </c>
      <c r="H1293" s="72">
        <f t="shared" si="21"/>
        <v>15</v>
      </c>
      <c r="I1293" s="42"/>
    </row>
    <row r="1294" ht="12" customHeight="1" spans="1:9">
      <c r="A1294" s="28" t="s">
        <v>12</v>
      </c>
      <c r="B1294" s="28" t="s">
        <v>1229</v>
      </c>
      <c r="C1294" s="35">
        <v>2</v>
      </c>
      <c r="D1294" s="35" t="s">
        <v>1239</v>
      </c>
      <c r="E1294" s="36"/>
      <c r="F1294" s="36"/>
      <c r="G1294" s="37">
        <v>15</v>
      </c>
      <c r="H1294" s="72">
        <f t="shared" si="21"/>
        <v>15</v>
      </c>
      <c r="I1294" s="42"/>
    </row>
    <row r="1295" ht="12" customHeight="1" spans="1:9">
      <c r="A1295" s="28" t="s">
        <v>12</v>
      </c>
      <c r="B1295" s="28" t="s">
        <v>1229</v>
      </c>
      <c r="C1295" s="35">
        <v>2</v>
      </c>
      <c r="D1295" s="35" t="s">
        <v>1240</v>
      </c>
      <c r="E1295" s="36"/>
      <c r="F1295" s="36"/>
      <c r="G1295" s="37">
        <v>12.5</v>
      </c>
      <c r="H1295" s="72">
        <f t="shared" si="21"/>
        <v>12.5</v>
      </c>
      <c r="I1295" s="42"/>
    </row>
    <row r="1296" ht="12" customHeight="1" spans="1:9">
      <c r="A1296" s="28" t="s">
        <v>12</v>
      </c>
      <c r="B1296" s="28" t="s">
        <v>1229</v>
      </c>
      <c r="C1296" s="35">
        <v>2</v>
      </c>
      <c r="D1296" s="35" t="s">
        <v>1241</v>
      </c>
      <c r="E1296" s="36"/>
      <c r="F1296" s="36"/>
      <c r="G1296" s="37">
        <v>15</v>
      </c>
      <c r="H1296" s="72">
        <f t="shared" si="21"/>
        <v>15</v>
      </c>
      <c r="I1296" s="42"/>
    </row>
    <row r="1297" ht="12" customHeight="1" spans="1:9">
      <c r="A1297" s="28" t="s">
        <v>12</v>
      </c>
      <c r="B1297" s="28" t="s">
        <v>1229</v>
      </c>
      <c r="C1297" s="35">
        <v>2</v>
      </c>
      <c r="D1297" s="35" t="s">
        <v>1242</v>
      </c>
      <c r="E1297" s="36"/>
      <c r="F1297" s="36"/>
      <c r="G1297" s="37">
        <v>17.5</v>
      </c>
      <c r="H1297" s="72">
        <f t="shared" si="21"/>
        <v>17.5</v>
      </c>
      <c r="I1297" s="42"/>
    </row>
    <row r="1298" ht="12" customHeight="1" spans="1:9">
      <c r="A1298" s="28" t="s">
        <v>12</v>
      </c>
      <c r="B1298" s="28" t="s">
        <v>1229</v>
      </c>
      <c r="C1298" s="35">
        <v>2</v>
      </c>
      <c r="D1298" s="35" t="s">
        <v>1243</v>
      </c>
      <c r="E1298" s="36"/>
      <c r="F1298" s="36"/>
      <c r="G1298" s="37">
        <v>12.5</v>
      </c>
      <c r="H1298" s="72">
        <f t="shared" si="21"/>
        <v>12.5</v>
      </c>
      <c r="I1298" s="42"/>
    </row>
    <row r="1299" ht="12" customHeight="1" spans="1:9">
      <c r="A1299" s="28" t="s">
        <v>12</v>
      </c>
      <c r="B1299" s="28" t="s">
        <v>1229</v>
      </c>
      <c r="C1299" s="35">
        <v>2</v>
      </c>
      <c r="D1299" s="35" t="s">
        <v>1244</v>
      </c>
      <c r="E1299" s="36"/>
      <c r="F1299" s="36"/>
      <c r="G1299" s="37">
        <v>10</v>
      </c>
      <c r="H1299" s="72">
        <f t="shared" si="21"/>
        <v>10</v>
      </c>
      <c r="I1299" s="42"/>
    </row>
    <row r="1300" ht="12" customHeight="1" spans="1:9">
      <c r="A1300" s="28" t="s">
        <v>12</v>
      </c>
      <c r="B1300" s="28" t="s">
        <v>1229</v>
      </c>
      <c r="C1300" s="35">
        <v>2</v>
      </c>
      <c r="D1300" s="35" t="s">
        <v>1245</v>
      </c>
      <c r="E1300" s="36"/>
      <c r="F1300" s="36"/>
      <c r="G1300" s="37">
        <v>12.5</v>
      </c>
      <c r="H1300" s="72">
        <f t="shared" si="21"/>
        <v>12.5</v>
      </c>
      <c r="I1300" s="42"/>
    </row>
    <row r="1301" ht="12" customHeight="1" spans="1:9">
      <c r="A1301" s="28" t="s">
        <v>12</v>
      </c>
      <c r="B1301" s="28" t="s">
        <v>1229</v>
      </c>
      <c r="C1301" s="35">
        <v>2</v>
      </c>
      <c r="D1301" s="35" t="s">
        <v>1246</v>
      </c>
      <c r="E1301" s="36"/>
      <c r="F1301" s="36"/>
      <c r="G1301" s="37">
        <v>17.5</v>
      </c>
      <c r="H1301" s="72">
        <f t="shared" si="21"/>
        <v>17.5</v>
      </c>
      <c r="I1301" s="42"/>
    </row>
    <row r="1302" ht="12" customHeight="1" spans="1:9">
      <c r="A1302" s="28" t="s">
        <v>12</v>
      </c>
      <c r="B1302" s="28" t="s">
        <v>1229</v>
      </c>
      <c r="C1302" s="35">
        <v>2</v>
      </c>
      <c r="D1302" s="35" t="s">
        <v>1247</v>
      </c>
      <c r="E1302" s="36"/>
      <c r="F1302" s="36"/>
      <c r="G1302" s="37">
        <v>7.5</v>
      </c>
      <c r="H1302" s="72">
        <f t="shared" si="21"/>
        <v>7.5</v>
      </c>
      <c r="I1302" s="42"/>
    </row>
    <row r="1303" ht="12" customHeight="1" spans="1:9">
      <c r="A1303" s="28" t="s">
        <v>12</v>
      </c>
      <c r="B1303" s="28" t="s">
        <v>1229</v>
      </c>
      <c r="C1303" s="35">
        <v>2</v>
      </c>
      <c r="D1303" s="35" t="s">
        <v>1248</v>
      </c>
      <c r="E1303" s="36"/>
      <c r="F1303" s="36"/>
      <c r="G1303" s="37">
        <v>15</v>
      </c>
      <c r="H1303" s="72">
        <f t="shared" si="21"/>
        <v>15</v>
      </c>
      <c r="I1303" s="42"/>
    </row>
    <row r="1304" ht="12" customHeight="1" spans="1:9">
      <c r="A1304" s="28" t="s">
        <v>12</v>
      </c>
      <c r="B1304" s="28" t="s">
        <v>1229</v>
      </c>
      <c r="C1304" s="35">
        <v>2</v>
      </c>
      <c r="D1304" s="35" t="s">
        <v>1249</v>
      </c>
      <c r="E1304" s="36"/>
      <c r="F1304" s="36"/>
      <c r="G1304" s="37">
        <v>42.5</v>
      </c>
      <c r="H1304" s="72">
        <f t="shared" si="21"/>
        <v>42.5</v>
      </c>
      <c r="I1304" s="42"/>
    </row>
    <row r="1305" ht="12" customHeight="1" spans="1:9">
      <c r="A1305" s="28" t="s">
        <v>12</v>
      </c>
      <c r="B1305" s="28" t="s">
        <v>1229</v>
      </c>
      <c r="C1305" s="35">
        <v>2</v>
      </c>
      <c r="D1305" s="35" t="s">
        <v>1250</v>
      </c>
      <c r="E1305" s="36"/>
      <c r="F1305" s="36"/>
      <c r="G1305" s="37">
        <v>17.5</v>
      </c>
      <c r="H1305" s="72">
        <f t="shared" si="21"/>
        <v>17.5</v>
      </c>
      <c r="I1305" s="42"/>
    </row>
    <row r="1306" ht="12" customHeight="1" spans="1:9">
      <c r="A1306" s="28" t="s">
        <v>12</v>
      </c>
      <c r="B1306" s="28" t="s">
        <v>1229</v>
      </c>
      <c r="C1306" s="35">
        <v>2</v>
      </c>
      <c r="D1306" s="35" t="s">
        <v>1251</v>
      </c>
      <c r="E1306" s="36"/>
      <c r="F1306" s="36"/>
      <c r="G1306" s="37">
        <v>12.5</v>
      </c>
      <c r="H1306" s="72">
        <f t="shared" si="21"/>
        <v>12.5</v>
      </c>
      <c r="I1306" s="42"/>
    </row>
    <row r="1307" ht="12" customHeight="1" spans="1:9">
      <c r="A1307" s="28" t="s">
        <v>12</v>
      </c>
      <c r="B1307" s="28" t="s">
        <v>1229</v>
      </c>
      <c r="C1307" s="35">
        <v>2</v>
      </c>
      <c r="D1307" s="35" t="s">
        <v>1252</v>
      </c>
      <c r="E1307" s="36"/>
      <c r="F1307" s="36"/>
      <c r="G1307" s="37">
        <v>12.5</v>
      </c>
      <c r="H1307" s="72">
        <f t="shared" si="21"/>
        <v>12.5</v>
      </c>
      <c r="I1307" s="42"/>
    </row>
    <row r="1308" ht="12" customHeight="1" spans="1:9">
      <c r="A1308" s="28" t="s">
        <v>12</v>
      </c>
      <c r="B1308" s="28" t="s">
        <v>1229</v>
      </c>
      <c r="C1308" s="35">
        <v>2</v>
      </c>
      <c r="D1308" s="35" t="s">
        <v>1253</v>
      </c>
      <c r="E1308" s="36"/>
      <c r="F1308" s="36"/>
      <c r="G1308" s="37">
        <v>10</v>
      </c>
      <c r="H1308" s="72">
        <f t="shared" si="21"/>
        <v>10</v>
      </c>
      <c r="I1308" s="42"/>
    </row>
    <row r="1309" ht="12" customHeight="1" spans="1:9">
      <c r="A1309" s="28" t="s">
        <v>12</v>
      </c>
      <c r="B1309" s="28" t="s">
        <v>1229</v>
      </c>
      <c r="C1309" s="35">
        <v>2</v>
      </c>
      <c r="D1309" s="35" t="s">
        <v>1254</v>
      </c>
      <c r="E1309" s="36"/>
      <c r="F1309" s="36"/>
      <c r="G1309" s="37">
        <v>12.5</v>
      </c>
      <c r="H1309" s="72">
        <f t="shared" si="21"/>
        <v>12.5</v>
      </c>
      <c r="I1309" s="42"/>
    </row>
    <row r="1310" ht="12" customHeight="1" spans="1:9">
      <c r="A1310" s="28" t="s">
        <v>12</v>
      </c>
      <c r="B1310" s="28" t="s">
        <v>1229</v>
      </c>
      <c r="C1310" s="35">
        <v>2</v>
      </c>
      <c r="D1310" s="35" t="s">
        <v>1255</v>
      </c>
      <c r="E1310" s="36"/>
      <c r="F1310" s="36"/>
      <c r="G1310" s="37">
        <v>7.5</v>
      </c>
      <c r="H1310" s="72">
        <f t="shared" si="21"/>
        <v>7.5</v>
      </c>
      <c r="I1310" s="42"/>
    </row>
    <row r="1311" ht="12" customHeight="1" spans="1:9">
      <c r="A1311" s="28" t="s">
        <v>12</v>
      </c>
      <c r="B1311" s="28" t="s">
        <v>1229</v>
      </c>
      <c r="C1311" s="35">
        <v>2</v>
      </c>
      <c r="D1311" s="35" t="s">
        <v>1256</v>
      </c>
      <c r="E1311" s="36"/>
      <c r="F1311" s="36"/>
      <c r="G1311" s="37">
        <v>25</v>
      </c>
      <c r="H1311" s="72">
        <f t="shared" si="21"/>
        <v>25</v>
      </c>
      <c r="I1311" s="42"/>
    </row>
    <row r="1312" ht="12" customHeight="1" spans="1:9">
      <c r="A1312" s="28" t="s">
        <v>12</v>
      </c>
      <c r="B1312" s="28" t="s">
        <v>1229</v>
      </c>
      <c r="C1312" s="35">
        <v>2</v>
      </c>
      <c r="D1312" s="35" t="s">
        <v>1257</v>
      </c>
      <c r="E1312" s="36"/>
      <c r="F1312" s="36"/>
      <c r="G1312" s="37">
        <v>12.5</v>
      </c>
      <c r="H1312" s="72">
        <f t="shared" si="21"/>
        <v>12.5</v>
      </c>
      <c r="I1312" s="42"/>
    </row>
    <row r="1313" ht="12" customHeight="1" spans="1:9">
      <c r="A1313" s="28" t="s">
        <v>12</v>
      </c>
      <c r="B1313" s="28" t="s">
        <v>1229</v>
      </c>
      <c r="C1313" s="35">
        <v>2</v>
      </c>
      <c r="D1313" s="35" t="s">
        <v>1258</v>
      </c>
      <c r="E1313" s="36"/>
      <c r="F1313" s="36"/>
      <c r="G1313" s="37">
        <v>10</v>
      </c>
      <c r="H1313" s="72">
        <f t="shared" si="21"/>
        <v>10</v>
      </c>
      <c r="I1313" s="42"/>
    </row>
    <row r="1314" ht="12" customHeight="1" spans="1:9">
      <c r="A1314" s="28" t="s">
        <v>12</v>
      </c>
      <c r="B1314" s="28" t="s">
        <v>1229</v>
      </c>
      <c r="C1314" s="35">
        <v>2</v>
      </c>
      <c r="D1314" s="35" t="s">
        <v>1259</v>
      </c>
      <c r="E1314" s="36"/>
      <c r="F1314" s="36"/>
      <c r="G1314" s="37">
        <v>20</v>
      </c>
      <c r="H1314" s="72">
        <f t="shared" si="21"/>
        <v>20</v>
      </c>
      <c r="I1314" s="42"/>
    </row>
    <row r="1315" ht="12" customHeight="1" spans="1:9">
      <c r="A1315" s="28" t="s">
        <v>12</v>
      </c>
      <c r="B1315" s="28" t="s">
        <v>1229</v>
      </c>
      <c r="C1315" s="35">
        <v>2</v>
      </c>
      <c r="D1315" s="35" t="s">
        <v>1260</v>
      </c>
      <c r="E1315" s="36"/>
      <c r="F1315" s="36"/>
      <c r="G1315" s="37">
        <v>10</v>
      </c>
      <c r="H1315" s="72">
        <f t="shared" si="21"/>
        <v>10</v>
      </c>
      <c r="I1315" s="42"/>
    </row>
    <row r="1316" ht="12" customHeight="1" spans="1:9">
      <c r="A1316" s="28" t="s">
        <v>12</v>
      </c>
      <c r="B1316" s="28" t="s">
        <v>1229</v>
      </c>
      <c r="C1316" s="35">
        <v>2</v>
      </c>
      <c r="D1316" s="35" t="s">
        <v>1261</v>
      </c>
      <c r="E1316" s="36"/>
      <c r="F1316" s="36"/>
      <c r="G1316" s="37">
        <v>10</v>
      </c>
      <c r="H1316" s="72">
        <f t="shared" si="21"/>
        <v>10</v>
      </c>
      <c r="I1316" s="42"/>
    </row>
    <row r="1317" ht="12" customHeight="1" spans="1:9">
      <c r="A1317" s="28" t="s">
        <v>12</v>
      </c>
      <c r="B1317" s="28" t="s">
        <v>1229</v>
      </c>
      <c r="C1317" s="35">
        <v>2</v>
      </c>
      <c r="D1317" s="35" t="s">
        <v>1262</v>
      </c>
      <c r="E1317" s="36"/>
      <c r="F1317" s="36"/>
      <c r="G1317" s="37">
        <v>15</v>
      </c>
      <c r="H1317" s="72">
        <f t="shared" si="21"/>
        <v>15</v>
      </c>
      <c r="I1317" s="42"/>
    </row>
    <row r="1318" ht="12" customHeight="1" spans="1:9">
      <c r="A1318" s="28" t="s">
        <v>12</v>
      </c>
      <c r="B1318" s="28" t="s">
        <v>1229</v>
      </c>
      <c r="C1318" s="35">
        <v>2</v>
      </c>
      <c r="D1318" s="35" t="s">
        <v>1263</v>
      </c>
      <c r="E1318" s="36"/>
      <c r="F1318" s="36"/>
      <c r="G1318" s="37">
        <v>12.5</v>
      </c>
      <c r="H1318" s="72">
        <f t="shared" si="21"/>
        <v>12.5</v>
      </c>
      <c r="I1318" s="42"/>
    </row>
    <row r="1319" ht="12" customHeight="1" spans="1:9">
      <c r="A1319" s="28" t="s">
        <v>12</v>
      </c>
      <c r="B1319" s="28" t="s">
        <v>1229</v>
      </c>
      <c r="C1319" s="35">
        <v>2</v>
      </c>
      <c r="D1319" s="35" t="s">
        <v>1264</v>
      </c>
      <c r="E1319" s="36"/>
      <c r="F1319" s="36"/>
      <c r="G1319" s="37">
        <v>20</v>
      </c>
      <c r="H1319" s="72">
        <f t="shared" si="21"/>
        <v>20</v>
      </c>
      <c r="I1319" s="42"/>
    </row>
    <row r="1320" ht="12" customHeight="1" spans="1:9">
      <c r="A1320" s="28" t="s">
        <v>12</v>
      </c>
      <c r="B1320" s="28" t="s">
        <v>1229</v>
      </c>
      <c r="C1320" s="35">
        <v>2</v>
      </c>
      <c r="D1320" s="35" t="s">
        <v>1265</v>
      </c>
      <c r="E1320" s="36"/>
      <c r="F1320" s="36"/>
      <c r="G1320" s="37">
        <v>2.5</v>
      </c>
      <c r="H1320" s="72">
        <f t="shared" si="21"/>
        <v>2.5</v>
      </c>
      <c r="I1320" s="42"/>
    </row>
    <row r="1321" ht="12" customHeight="1" spans="1:9">
      <c r="A1321" s="28" t="s">
        <v>12</v>
      </c>
      <c r="B1321" s="28" t="s">
        <v>1229</v>
      </c>
      <c r="C1321" s="35">
        <v>2</v>
      </c>
      <c r="D1321" s="35" t="s">
        <v>1266</v>
      </c>
      <c r="E1321" s="36"/>
      <c r="F1321" s="36"/>
      <c r="G1321" s="37">
        <v>15</v>
      </c>
      <c r="H1321" s="72">
        <f t="shared" si="21"/>
        <v>15</v>
      </c>
      <c r="I1321" s="42"/>
    </row>
    <row r="1322" ht="12" customHeight="1" spans="1:9">
      <c r="A1322" s="28" t="s">
        <v>12</v>
      </c>
      <c r="B1322" s="28" t="s">
        <v>1229</v>
      </c>
      <c r="C1322" s="35">
        <v>3</v>
      </c>
      <c r="D1322" s="35" t="s">
        <v>1267</v>
      </c>
      <c r="E1322" s="36"/>
      <c r="F1322" s="36"/>
      <c r="G1322" s="37">
        <v>24</v>
      </c>
      <c r="H1322" s="72">
        <f t="shared" si="21"/>
        <v>24</v>
      </c>
      <c r="I1322" s="42"/>
    </row>
    <row r="1323" ht="12" customHeight="1" spans="1:9">
      <c r="A1323" s="28" t="s">
        <v>12</v>
      </c>
      <c r="B1323" s="28" t="s">
        <v>1229</v>
      </c>
      <c r="C1323" s="35">
        <v>3</v>
      </c>
      <c r="D1323" s="35" t="s">
        <v>1268</v>
      </c>
      <c r="E1323" s="36"/>
      <c r="F1323" s="36"/>
      <c r="G1323" s="37">
        <v>28.9</v>
      </c>
      <c r="H1323" s="72">
        <f t="shared" si="21"/>
        <v>28.9</v>
      </c>
      <c r="I1323" s="42"/>
    </row>
    <row r="1324" ht="12" customHeight="1" spans="1:9">
      <c r="A1324" s="28" t="s">
        <v>12</v>
      </c>
      <c r="B1324" s="28" t="s">
        <v>1229</v>
      </c>
      <c r="C1324" s="35">
        <v>3</v>
      </c>
      <c r="D1324" s="35" t="s">
        <v>1269</v>
      </c>
      <c r="E1324" s="36"/>
      <c r="F1324" s="36"/>
      <c r="G1324" s="37">
        <v>9.6</v>
      </c>
      <c r="H1324" s="72">
        <f t="shared" si="21"/>
        <v>9.6</v>
      </c>
      <c r="I1324" s="42"/>
    </row>
    <row r="1325" ht="12" customHeight="1" spans="1:9">
      <c r="A1325" s="28" t="s">
        <v>12</v>
      </c>
      <c r="B1325" s="28" t="s">
        <v>1229</v>
      </c>
      <c r="C1325" s="35">
        <v>3</v>
      </c>
      <c r="D1325" s="35" t="s">
        <v>1270</v>
      </c>
      <c r="E1325" s="36"/>
      <c r="F1325" s="36"/>
      <c r="G1325" s="37">
        <v>16.8</v>
      </c>
      <c r="H1325" s="72">
        <f t="shared" si="21"/>
        <v>16.8</v>
      </c>
      <c r="I1325" s="42"/>
    </row>
    <row r="1326" ht="12" customHeight="1" spans="1:9">
      <c r="A1326" s="28" t="s">
        <v>12</v>
      </c>
      <c r="B1326" s="28" t="s">
        <v>1229</v>
      </c>
      <c r="C1326" s="35">
        <v>3</v>
      </c>
      <c r="D1326" s="35" t="s">
        <v>1271</v>
      </c>
      <c r="E1326" s="36"/>
      <c r="F1326" s="36"/>
      <c r="G1326" s="37">
        <v>16.9</v>
      </c>
      <c r="H1326" s="72">
        <f t="shared" si="21"/>
        <v>16.9</v>
      </c>
      <c r="I1326" s="42"/>
    </row>
    <row r="1327" ht="12" customHeight="1" spans="1:9">
      <c r="A1327" s="28" t="s">
        <v>12</v>
      </c>
      <c r="B1327" s="28" t="s">
        <v>1229</v>
      </c>
      <c r="C1327" s="35">
        <v>3</v>
      </c>
      <c r="D1327" s="35" t="s">
        <v>1272</v>
      </c>
      <c r="E1327" s="36"/>
      <c r="F1327" s="36"/>
      <c r="G1327" s="37">
        <v>12.1</v>
      </c>
      <c r="H1327" s="72">
        <f t="shared" si="21"/>
        <v>12.1</v>
      </c>
      <c r="I1327" s="42"/>
    </row>
    <row r="1328" ht="12" customHeight="1" spans="1:9">
      <c r="A1328" s="28" t="s">
        <v>12</v>
      </c>
      <c r="B1328" s="28" t="s">
        <v>1229</v>
      </c>
      <c r="C1328" s="35">
        <v>3</v>
      </c>
      <c r="D1328" s="35" t="s">
        <v>1273</v>
      </c>
      <c r="E1328" s="36"/>
      <c r="F1328" s="36"/>
      <c r="G1328" s="37">
        <v>14.5</v>
      </c>
      <c r="H1328" s="72">
        <f t="shared" si="21"/>
        <v>14.5</v>
      </c>
      <c r="I1328" s="42"/>
    </row>
    <row r="1329" ht="12" customHeight="1" spans="1:9">
      <c r="A1329" s="28" t="s">
        <v>12</v>
      </c>
      <c r="B1329" s="28" t="s">
        <v>1229</v>
      </c>
      <c r="C1329" s="35">
        <v>3</v>
      </c>
      <c r="D1329" s="35" t="s">
        <v>1274</v>
      </c>
      <c r="E1329" s="36"/>
      <c r="F1329" s="36"/>
      <c r="G1329" s="37">
        <v>21.7</v>
      </c>
      <c r="H1329" s="72">
        <f t="shared" si="21"/>
        <v>21.7</v>
      </c>
      <c r="I1329" s="42"/>
    </row>
    <row r="1330" ht="12" customHeight="1" spans="1:9">
      <c r="A1330" s="28" t="s">
        <v>12</v>
      </c>
      <c r="B1330" s="28" t="s">
        <v>1229</v>
      </c>
      <c r="C1330" s="35">
        <v>3</v>
      </c>
      <c r="D1330" s="35" t="s">
        <v>1275</v>
      </c>
      <c r="E1330" s="36"/>
      <c r="F1330" s="36"/>
      <c r="G1330" s="37">
        <v>28.9</v>
      </c>
      <c r="H1330" s="72">
        <f t="shared" si="21"/>
        <v>28.9</v>
      </c>
      <c r="I1330" s="42"/>
    </row>
    <row r="1331" ht="12" customHeight="1" spans="1:9">
      <c r="A1331" s="28" t="s">
        <v>12</v>
      </c>
      <c r="B1331" s="28" t="s">
        <v>1229</v>
      </c>
      <c r="C1331" s="35">
        <v>3</v>
      </c>
      <c r="D1331" s="35" t="s">
        <v>1276</v>
      </c>
      <c r="E1331" s="36"/>
      <c r="F1331" s="36"/>
      <c r="G1331" s="37">
        <v>16.9</v>
      </c>
      <c r="H1331" s="72">
        <f t="shared" si="21"/>
        <v>16.9</v>
      </c>
      <c r="I1331" s="42"/>
    </row>
    <row r="1332" ht="12" customHeight="1" spans="1:9">
      <c r="A1332" s="28" t="s">
        <v>12</v>
      </c>
      <c r="B1332" s="28" t="s">
        <v>1229</v>
      </c>
      <c r="C1332" s="35">
        <v>3</v>
      </c>
      <c r="D1332" s="35" t="s">
        <v>1277</v>
      </c>
      <c r="E1332" s="36"/>
      <c r="F1332" s="36"/>
      <c r="G1332" s="37">
        <v>14.5</v>
      </c>
      <c r="H1332" s="72">
        <f t="shared" si="21"/>
        <v>14.5</v>
      </c>
      <c r="I1332" s="42"/>
    </row>
    <row r="1333" ht="12" customHeight="1" spans="1:9">
      <c r="A1333" s="28" t="s">
        <v>12</v>
      </c>
      <c r="B1333" s="28" t="s">
        <v>1229</v>
      </c>
      <c r="C1333" s="35">
        <v>3</v>
      </c>
      <c r="D1333" s="35" t="s">
        <v>1278</v>
      </c>
      <c r="E1333" s="36"/>
      <c r="F1333" s="36"/>
      <c r="G1333" s="37">
        <v>24.1</v>
      </c>
      <c r="H1333" s="72">
        <f t="shared" si="21"/>
        <v>24.1</v>
      </c>
      <c r="I1333" s="42"/>
    </row>
    <row r="1334" ht="12" customHeight="1" spans="1:9">
      <c r="A1334" s="28" t="s">
        <v>12</v>
      </c>
      <c r="B1334" s="28" t="s">
        <v>1229</v>
      </c>
      <c r="C1334" s="35">
        <v>3</v>
      </c>
      <c r="D1334" s="35" t="s">
        <v>1279</v>
      </c>
      <c r="E1334" s="36"/>
      <c r="F1334" s="36"/>
      <c r="G1334" s="37">
        <v>7.3</v>
      </c>
      <c r="H1334" s="72">
        <f t="shared" si="21"/>
        <v>7.3</v>
      </c>
      <c r="I1334" s="42"/>
    </row>
    <row r="1335" ht="12" customHeight="1" spans="1:9">
      <c r="A1335" s="28" t="s">
        <v>12</v>
      </c>
      <c r="B1335" s="28" t="s">
        <v>1229</v>
      </c>
      <c r="C1335" s="35">
        <v>3</v>
      </c>
      <c r="D1335" s="35" t="s">
        <v>1280</v>
      </c>
      <c r="E1335" s="36"/>
      <c r="F1335" s="36"/>
      <c r="G1335" s="37">
        <v>12.1</v>
      </c>
      <c r="H1335" s="72">
        <f t="shared" si="21"/>
        <v>12.1</v>
      </c>
      <c r="I1335" s="42"/>
    </row>
    <row r="1336" ht="12" customHeight="1" spans="1:9">
      <c r="A1336" s="28" t="s">
        <v>12</v>
      </c>
      <c r="B1336" s="28" t="s">
        <v>1229</v>
      </c>
      <c r="C1336" s="35">
        <v>3</v>
      </c>
      <c r="D1336" s="35" t="s">
        <v>1281</v>
      </c>
      <c r="E1336" s="36"/>
      <c r="F1336" s="36"/>
      <c r="G1336" s="37">
        <v>9.7</v>
      </c>
      <c r="H1336" s="72">
        <f t="shared" si="21"/>
        <v>9.7</v>
      </c>
      <c r="I1336" s="42"/>
    </row>
    <row r="1337" ht="12" customHeight="1" spans="1:9">
      <c r="A1337" s="28" t="s">
        <v>12</v>
      </c>
      <c r="B1337" s="28" t="s">
        <v>1229</v>
      </c>
      <c r="C1337" s="35">
        <v>3</v>
      </c>
      <c r="D1337" s="35" t="s">
        <v>1282</v>
      </c>
      <c r="E1337" s="36"/>
      <c r="F1337" s="36"/>
      <c r="G1337" s="37">
        <v>9.7</v>
      </c>
      <c r="H1337" s="72">
        <f t="shared" si="21"/>
        <v>9.7</v>
      </c>
      <c r="I1337" s="42"/>
    </row>
    <row r="1338" ht="12" customHeight="1" spans="1:9">
      <c r="A1338" s="28" t="s">
        <v>12</v>
      </c>
      <c r="B1338" s="28" t="s">
        <v>1229</v>
      </c>
      <c r="C1338" s="35">
        <v>3</v>
      </c>
      <c r="D1338" s="35" t="s">
        <v>1283</v>
      </c>
      <c r="E1338" s="36"/>
      <c r="F1338" s="36"/>
      <c r="G1338" s="37">
        <v>24.1</v>
      </c>
      <c r="H1338" s="72">
        <f t="shared" ref="H1338:H1401" si="22">F1338+G1338</f>
        <v>24.1</v>
      </c>
      <c r="I1338" s="42"/>
    </row>
    <row r="1339" ht="12" customHeight="1" spans="1:9">
      <c r="A1339" s="28" t="s">
        <v>12</v>
      </c>
      <c r="B1339" s="28" t="s">
        <v>1229</v>
      </c>
      <c r="C1339" s="35">
        <v>3</v>
      </c>
      <c r="D1339" s="35" t="s">
        <v>1284</v>
      </c>
      <c r="E1339" s="36"/>
      <c r="F1339" s="36"/>
      <c r="G1339" s="37">
        <v>12.1</v>
      </c>
      <c r="H1339" s="72">
        <f t="shared" si="22"/>
        <v>12.1</v>
      </c>
      <c r="I1339" s="42"/>
    </row>
    <row r="1340" ht="12" customHeight="1" spans="1:9">
      <c r="A1340" s="28" t="s">
        <v>12</v>
      </c>
      <c r="B1340" s="28" t="s">
        <v>1229</v>
      </c>
      <c r="C1340" s="35">
        <v>3</v>
      </c>
      <c r="D1340" s="35" t="s">
        <v>1285</v>
      </c>
      <c r="E1340" s="36"/>
      <c r="F1340" s="36"/>
      <c r="G1340" s="37">
        <v>19.3</v>
      </c>
      <c r="H1340" s="72">
        <f t="shared" si="22"/>
        <v>19.3</v>
      </c>
      <c r="I1340" s="42"/>
    </row>
    <row r="1341" ht="12" customHeight="1" spans="1:9">
      <c r="A1341" s="28" t="s">
        <v>12</v>
      </c>
      <c r="B1341" s="28" t="s">
        <v>1229</v>
      </c>
      <c r="C1341" s="35">
        <v>3</v>
      </c>
      <c r="D1341" s="35" t="s">
        <v>1286</v>
      </c>
      <c r="E1341" s="36"/>
      <c r="F1341" s="36"/>
      <c r="G1341" s="37">
        <v>14.5</v>
      </c>
      <c r="H1341" s="72">
        <f t="shared" si="22"/>
        <v>14.5</v>
      </c>
      <c r="I1341" s="42"/>
    </row>
    <row r="1342" ht="12" customHeight="1" spans="1:9">
      <c r="A1342" s="28" t="s">
        <v>12</v>
      </c>
      <c r="B1342" s="28" t="s">
        <v>1229</v>
      </c>
      <c r="C1342" s="35">
        <v>3</v>
      </c>
      <c r="D1342" s="35" t="s">
        <v>1287</v>
      </c>
      <c r="E1342" s="36"/>
      <c r="F1342" s="36"/>
      <c r="G1342" s="37">
        <v>9.7</v>
      </c>
      <c r="H1342" s="72">
        <f t="shared" si="22"/>
        <v>9.7</v>
      </c>
      <c r="I1342" s="42"/>
    </row>
    <row r="1343" ht="12" customHeight="1" spans="1:9">
      <c r="A1343" s="28" t="s">
        <v>12</v>
      </c>
      <c r="B1343" s="28" t="s">
        <v>1229</v>
      </c>
      <c r="C1343" s="35">
        <v>3</v>
      </c>
      <c r="D1343" s="35" t="s">
        <v>1288</v>
      </c>
      <c r="E1343" s="36"/>
      <c r="F1343" s="36"/>
      <c r="G1343" s="37">
        <v>12.1</v>
      </c>
      <c r="H1343" s="72">
        <f t="shared" si="22"/>
        <v>12.1</v>
      </c>
      <c r="I1343" s="42"/>
    </row>
    <row r="1344" ht="12" customHeight="1" spans="1:9">
      <c r="A1344" s="28" t="s">
        <v>12</v>
      </c>
      <c r="B1344" s="28" t="s">
        <v>1229</v>
      </c>
      <c r="C1344" s="35">
        <v>3</v>
      </c>
      <c r="D1344" s="35" t="s">
        <v>1289</v>
      </c>
      <c r="E1344" s="36"/>
      <c r="F1344" s="36"/>
      <c r="G1344" s="37">
        <v>9.7</v>
      </c>
      <c r="H1344" s="72">
        <f t="shared" si="22"/>
        <v>9.7</v>
      </c>
      <c r="I1344" s="42"/>
    </row>
    <row r="1345" ht="12" customHeight="1" spans="1:9">
      <c r="A1345" s="28" t="s">
        <v>12</v>
      </c>
      <c r="B1345" s="28" t="s">
        <v>1229</v>
      </c>
      <c r="C1345" s="35">
        <v>3</v>
      </c>
      <c r="D1345" s="35" t="s">
        <v>1290</v>
      </c>
      <c r="E1345" s="36"/>
      <c r="F1345" s="36"/>
      <c r="G1345" s="37">
        <v>9.6</v>
      </c>
      <c r="H1345" s="72">
        <f t="shared" si="22"/>
        <v>9.6</v>
      </c>
      <c r="I1345" s="42"/>
    </row>
    <row r="1346" ht="12" customHeight="1" spans="1:9">
      <c r="A1346" s="28" t="s">
        <v>12</v>
      </c>
      <c r="B1346" s="28" t="s">
        <v>1229</v>
      </c>
      <c r="C1346" s="35">
        <v>3</v>
      </c>
      <c r="D1346" s="35" t="s">
        <v>1291</v>
      </c>
      <c r="E1346" s="36"/>
      <c r="F1346" s="36"/>
      <c r="G1346" s="37">
        <v>14.5</v>
      </c>
      <c r="H1346" s="72">
        <f t="shared" si="22"/>
        <v>14.5</v>
      </c>
      <c r="I1346" s="42"/>
    </row>
    <row r="1347" ht="12" customHeight="1" spans="1:9">
      <c r="A1347" s="28" t="s">
        <v>12</v>
      </c>
      <c r="B1347" s="28" t="s">
        <v>1229</v>
      </c>
      <c r="C1347" s="35">
        <v>3</v>
      </c>
      <c r="D1347" s="35" t="s">
        <v>1292</v>
      </c>
      <c r="E1347" s="36"/>
      <c r="F1347" s="36"/>
      <c r="G1347" s="37">
        <v>9.7</v>
      </c>
      <c r="H1347" s="72">
        <f t="shared" si="22"/>
        <v>9.7</v>
      </c>
      <c r="I1347" s="42"/>
    </row>
    <row r="1348" ht="12" customHeight="1" spans="1:9">
      <c r="A1348" s="28" t="s">
        <v>12</v>
      </c>
      <c r="B1348" s="28" t="s">
        <v>1229</v>
      </c>
      <c r="C1348" s="35">
        <v>3</v>
      </c>
      <c r="D1348" s="35" t="s">
        <v>1293</v>
      </c>
      <c r="E1348" s="36"/>
      <c r="F1348" s="36"/>
      <c r="G1348" s="37">
        <v>12.1</v>
      </c>
      <c r="H1348" s="72">
        <f t="shared" si="22"/>
        <v>12.1</v>
      </c>
      <c r="I1348" s="42"/>
    </row>
    <row r="1349" ht="12" customHeight="1" spans="1:9">
      <c r="A1349" s="28" t="s">
        <v>12</v>
      </c>
      <c r="B1349" s="28" t="s">
        <v>1229</v>
      </c>
      <c r="C1349" s="35">
        <v>3</v>
      </c>
      <c r="D1349" s="35" t="s">
        <v>1294</v>
      </c>
      <c r="E1349" s="36"/>
      <c r="F1349" s="36"/>
      <c r="G1349" s="37">
        <v>16.9</v>
      </c>
      <c r="H1349" s="72">
        <f t="shared" si="22"/>
        <v>16.9</v>
      </c>
      <c r="I1349" s="42"/>
    </row>
    <row r="1350" ht="12" customHeight="1" spans="1:9">
      <c r="A1350" s="28" t="s">
        <v>12</v>
      </c>
      <c r="B1350" s="28" t="s">
        <v>1229</v>
      </c>
      <c r="C1350" s="35">
        <v>3</v>
      </c>
      <c r="D1350" s="35" t="s">
        <v>1295</v>
      </c>
      <c r="E1350" s="36"/>
      <c r="F1350" s="36"/>
      <c r="G1350" s="37">
        <v>21.7</v>
      </c>
      <c r="H1350" s="72">
        <f t="shared" si="22"/>
        <v>21.7</v>
      </c>
      <c r="I1350" s="42"/>
    </row>
    <row r="1351" ht="12" customHeight="1" spans="1:9">
      <c r="A1351" s="28" t="s">
        <v>12</v>
      </c>
      <c r="B1351" s="28" t="s">
        <v>1229</v>
      </c>
      <c r="C1351" s="35">
        <v>3</v>
      </c>
      <c r="D1351" s="35" t="s">
        <v>1296</v>
      </c>
      <c r="E1351" s="36"/>
      <c r="F1351" s="36"/>
      <c r="G1351" s="37">
        <v>24.1</v>
      </c>
      <c r="H1351" s="72">
        <f t="shared" si="22"/>
        <v>24.1</v>
      </c>
      <c r="I1351" s="42"/>
    </row>
    <row r="1352" ht="12" customHeight="1" spans="1:9">
      <c r="A1352" s="28" t="s">
        <v>12</v>
      </c>
      <c r="B1352" s="28" t="s">
        <v>1229</v>
      </c>
      <c r="C1352" s="35">
        <v>3</v>
      </c>
      <c r="D1352" s="35" t="s">
        <v>1297</v>
      </c>
      <c r="E1352" s="36"/>
      <c r="F1352" s="36"/>
      <c r="G1352" s="37">
        <v>12.1</v>
      </c>
      <c r="H1352" s="72">
        <f t="shared" si="22"/>
        <v>12.1</v>
      </c>
      <c r="I1352" s="42"/>
    </row>
    <row r="1353" ht="12" customHeight="1" spans="1:9">
      <c r="A1353" s="28" t="s">
        <v>12</v>
      </c>
      <c r="B1353" s="28" t="s">
        <v>1229</v>
      </c>
      <c r="C1353" s="35">
        <v>3</v>
      </c>
      <c r="D1353" s="35" t="s">
        <v>1298</v>
      </c>
      <c r="E1353" s="36"/>
      <c r="F1353" s="36"/>
      <c r="G1353" s="37">
        <v>12.1</v>
      </c>
      <c r="H1353" s="72">
        <f t="shared" si="22"/>
        <v>12.1</v>
      </c>
      <c r="I1353" s="42"/>
    </row>
    <row r="1354" ht="12" customHeight="1" spans="1:9">
      <c r="A1354" s="28" t="s">
        <v>12</v>
      </c>
      <c r="B1354" s="28" t="s">
        <v>1229</v>
      </c>
      <c r="C1354" s="35">
        <v>3</v>
      </c>
      <c r="D1354" s="35" t="s">
        <v>1299</v>
      </c>
      <c r="E1354" s="36"/>
      <c r="F1354" s="36"/>
      <c r="G1354" s="37">
        <v>16.9</v>
      </c>
      <c r="H1354" s="72">
        <f t="shared" si="22"/>
        <v>16.9</v>
      </c>
      <c r="I1354" s="42"/>
    </row>
    <row r="1355" ht="12" customHeight="1" spans="1:9">
      <c r="A1355" s="28" t="s">
        <v>12</v>
      </c>
      <c r="B1355" s="28" t="s">
        <v>1229</v>
      </c>
      <c r="C1355" s="35">
        <v>3</v>
      </c>
      <c r="D1355" s="35" t="s">
        <v>1300</v>
      </c>
      <c r="E1355" s="36"/>
      <c r="F1355" s="36"/>
      <c r="G1355" s="37">
        <v>21.7</v>
      </c>
      <c r="H1355" s="72">
        <f t="shared" si="22"/>
        <v>21.7</v>
      </c>
      <c r="I1355" s="42"/>
    </row>
    <row r="1356" ht="12" customHeight="1" spans="1:9">
      <c r="A1356" s="28" t="s">
        <v>12</v>
      </c>
      <c r="B1356" s="28" t="s">
        <v>1229</v>
      </c>
      <c r="C1356" s="35">
        <v>3</v>
      </c>
      <c r="D1356" s="35" t="s">
        <v>1301</v>
      </c>
      <c r="E1356" s="36"/>
      <c r="F1356" s="36"/>
      <c r="G1356" s="37">
        <v>14.4</v>
      </c>
      <c r="H1356" s="72">
        <f t="shared" si="22"/>
        <v>14.4</v>
      </c>
      <c r="I1356" s="42"/>
    </row>
    <row r="1357" ht="12" customHeight="1" spans="1:9">
      <c r="A1357" s="28" t="s">
        <v>12</v>
      </c>
      <c r="B1357" s="28" t="s">
        <v>1229</v>
      </c>
      <c r="C1357" s="35">
        <v>3</v>
      </c>
      <c r="D1357" s="35" t="s">
        <v>1302</v>
      </c>
      <c r="E1357" s="36"/>
      <c r="F1357" s="36"/>
      <c r="G1357" s="37">
        <v>7.3</v>
      </c>
      <c r="H1357" s="72">
        <f t="shared" si="22"/>
        <v>7.3</v>
      </c>
      <c r="I1357" s="42"/>
    </row>
    <row r="1358" ht="12" customHeight="1" spans="1:9">
      <c r="A1358" s="28" t="s">
        <v>12</v>
      </c>
      <c r="B1358" s="28" t="s">
        <v>1229</v>
      </c>
      <c r="C1358" s="35">
        <v>3</v>
      </c>
      <c r="D1358" s="35" t="s">
        <v>1303</v>
      </c>
      <c r="E1358" s="36"/>
      <c r="F1358" s="36"/>
      <c r="G1358" s="37">
        <v>9.7</v>
      </c>
      <c r="H1358" s="72">
        <f t="shared" si="22"/>
        <v>9.7</v>
      </c>
      <c r="I1358" s="42"/>
    </row>
    <row r="1359" ht="12" customHeight="1" spans="1:9">
      <c r="A1359" s="28" t="s">
        <v>12</v>
      </c>
      <c r="B1359" s="28" t="s">
        <v>1229</v>
      </c>
      <c r="C1359" s="35">
        <v>3</v>
      </c>
      <c r="D1359" s="35" t="s">
        <v>1304</v>
      </c>
      <c r="E1359" s="36"/>
      <c r="F1359" s="36"/>
      <c r="G1359" s="37">
        <v>16.9</v>
      </c>
      <c r="H1359" s="72">
        <f t="shared" si="22"/>
        <v>16.9</v>
      </c>
      <c r="I1359" s="42"/>
    </row>
    <row r="1360" ht="12" customHeight="1" spans="1:9">
      <c r="A1360" s="28" t="s">
        <v>12</v>
      </c>
      <c r="B1360" s="28" t="s">
        <v>1229</v>
      </c>
      <c r="C1360" s="35">
        <v>3</v>
      </c>
      <c r="D1360" s="35" t="s">
        <v>1305</v>
      </c>
      <c r="E1360" s="36"/>
      <c r="F1360" s="36"/>
      <c r="G1360" s="37">
        <v>4.9</v>
      </c>
      <c r="H1360" s="72">
        <f t="shared" si="22"/>
        <v>4.9</v>
      </c>
      <c r="I1360" s="42"/>
    </row>
    <row r="1361" ht="12" customHeight="1" spans="1:9">
      <c r="A1361" s="28" t="s">
        <v>12</v>
      </c>
      <c r="B1361" s="28" t="s">
        <v>1229</v>
      </c>
      <c r="C1361" s="35">
        <v>3</v>
      </c>
      <c r="D1361" s="35" t="s">
        <v>1306</v>
      </c>
      <c r="E1361" s="36"/>
      <c r="F1361" s="36"/>
      <c r="G1361" s="37">
        <v>12.1</v>
      </c>
      <c r="H1361" s="72">
        <f t="shared" si="22"/>
        <v>12.1</v>
      </c>
      <c r="I1361" s="42"/>
    </row>
    <row r="1362" ht="12" customHeight="1" spans="1:9">
      <c r="A1362" s="28" t="s">
        <v>12</v>
      </c>
      <c r="B1362" s="28" t="s">
        <v>1229</v>
      </c>
      <c r="C1362" s="35">
        <v>3</v>
      </c>
      <c r="D1362" s="35" t="s">
        <v>1307</v>
      </c>
      <c r="E1362" s="36"/>
      <c r="F1362" s="36"/>
      <c r="G1362" s="37">
        <v>24.1</v>
      </c>
      <c r="H1362" s="72">
        <f t="shared" si="22"/>
        <v>24.1</v>
      </c>
      <c r="I1362" s="42"/>
    </row>
    <row r="1363" ht="12" customHeight="1" spans="1:9">
      <c r="A1363" s="28" t="s">
        <v>12</v>
      </c>
      <c r="B1363" s="28" t="s">
        <v>1229</v>
      </c>
      <c r="C1363" s="35">
        <v>3</v>
      </c>
      <c r="D1363" s="35" t="s">
        <v>1308</v>
      </c>
      <c r="E1363" s="36"/>
      <c r="F1363" s="36"/>
      <c r="G1363" s="37">
        <v>9.6</v>
      </c>
      <c r="H1363" s="72">
        <f t="shared" si="22"/>
        <v>9.6</v>
      </c>
      <c r="I1363" s="42"/>
    </row>
    <row r="1364" ht="12" customHeight="1" spans="1:9">
      <c r="A1364" s="28" t="s">
        <v>12</v>
      </c>
      <c r="B1364" s="28" t="s">
        <v>1229</v>
      </c>
      <c r="C1364" s="35">
        <v>3</v>
      </c>
      <c r="D1364" s="35" t="s">
        <v>1309</v>
      </c>
      <c r="E1364" s="36"/>
      <c r="F1364" s="36"/>
      <c r="G1364" s="37">
        <v>9.7</v>
      </c>
      <c r="H1364" s="72">
        <f t="shared" si="22"/>
        <v>9.7</v>
      </c>
      <c r="I1364" s="42"/>
    </row>
    <row r="1365" ht="12" customHeight="1" spans="1:9">
      <c r="A1365" s="28" t="s">
        <v>12</v>
      </c>
      <c r="B1365" s="28" t="s">
        <v>1229</v>
      </c>
      <c r="C1365" s="35">
        <v>3</v>
      </c>
      <c r="D1365" s="35" t="s">
        <v>1310</v>
      </c>
      <c r="E1365" s="36"/>
      <c r="F1365" s="36"/>
      <c r="G1365" s="37">
        <v>14.5</v>
      </c>
      <c r="H1365" s="72">
        <f t="shared" si="22"/>
        <v>14.5</v>
      </c>
      <c r="I1365" s="42"/>
    </row>
    <row r="1366" ht="12" customHeight="1" spans="1:9">
      <c r="A1366" s="28" t="s">
        <v>12</v>
      </c>
      <c r="B1366" s="28" t="s">
        <v>1229</v>
      </c>
      <c r="C1366" s="35">
        <v>3</v>
      </c>
      <c r="D1366" s="35" t="s">
        <v>1311</v>
      </c>
      <c r="E1366" s="36"/>
      <c r="F1366" s="36"/>
      <c r="G1366" s="37">
        <v>16.8</v>
      </c>
      <c r="H1366" s="72">
        <f t="shared" si="22"/>
        <v>16.8</v>
      </c>
      <c r="I1366" s="42"/>
    </row>
    <row r="1367" ht="12" customHeight="1" spans="1:9">
      <c r="A1367" s="28" t="s">
        <v>12</v>
      </c>
      <c r="B1367" s="28" t="s">
        <v>1229</v>
      </c>
      <c r="C1367" s="35">
        <v>3</v>
      </c>
      <c r="D1367" s="35" t="s">
        <v>1312</v>
      </c>
      <c r="E1367" s="36"/>
      <c r="F1367" s="36"/>
      <c r="G1367" s="37">
        <v>7.3</v>
      </c>
      <c r="H1367" s="72">
        <f t="shared" si="22"/>
        <v>7.3</v>
      </c>
      <c r="I1367" s="42"/>
    </row>
    <row r="1368" ht="12" customHeight="1" spans="1:9">
      <c r="A1368" s="28" t="s">
        <v>12</v>
      </c>
      <c r="B1368" s="28" t="s">
        <v>1229</v>
      </c>
      <c r="C1368" s="35">
        <v>3</v>
      </c>
      <c r="D1368" s="35" t="s">
        <v>1313</v>
      </c>
      <c r="E1368" s="36"/>
      <c r="F1368" s="36"/>
      <c r="G1368" s="37">
        <v>12.1</v>
      </c>
      <c r="H1368" s="72">
        <f t="shared" si="22"/>
        <v>12.1</v>
      </c>
      <c r="I1368" s="42"/>
    </row>
    <row r="1369" ht="12" customHeight="1" spans="1:9">
      <c r="A1369" s="28" t="s">
        <v>12</v>
      </c>
      <c r="B1369" s="28" t="s">
        <v>1229</v>
      </c>
      <c r="C1369" s="35">
        <v>4</v>
      </c>
      <c r="D1369" s="35" t="s">
        <v>1314</v>
      </c>
      <c r="E1369" s="36"/>
      <c r="F1369" s="36"/>
      <c r="G1369" s="37">
        <v>3.6</v>
      </c>
      <c r="H1369" s="72">
        <f t="shared" si="22"/>
        <v>3.6</v>
      </c>
      <c r="I1369" s="42"/>
    </row>
    <row r="1370" ht="12" customHeight="1" spans="1:9">
      <c r="A1370" s="28" t="s">
        <v>12</v>
      </c>
      <c r="B1370" s="28" t="s">
        <v>1229</v>
      </c>
      <c r="C1370" s="35">
        <v>4</v>
      </c>
      <c r="D1370" s="35" t="s">
        <v>1315</v>
      </c>
      <c r="E1370" s="36"/>
      <c r="F1370" s="36"/>
      <c r="G1370" s="37">
        <v>16.8</v>
      </c>
      <c r="H1370" s="72">
        <f t="shared" si="22"/>
        <v>16.8</v>
      </c>
      <c r="I1370" s="42"/>
    </row>
    <row r="1371" ht="12" customHeight="1" spans="1:9">
      <c r="A1371" s="28" t="s">
        <v>12</v>
      </c>
      <c r="B1371" s="28" t="s">
        <v>1229</v>
      </c>
      <c r="C1371" s="35">
        <v>4</v>
      </c>
      <c r="D1371" s="35" t="s">
        <v>1316</v>
      </c>
      <c r="E1371" s="36"/>
      <c r="F1371" s="36"/>
      <c r="G1371" s="37">
        <v>12</v>
      </c>
      <c r="H1371" s="72">
        <f t="shared" si="22"/>
        <v>12</v>
      </c>
      <c r="I1371" s="42"/>
    </row>
    <row r="1372" ht="12" customHeight="1" spans="1:9">
      <c r="A1372" s="28" t="s">
        <v>12</v>
      </c>
      <c r="B1372" s="28" t="s">
        <v>1229</v>
      </c>
      <c r="C1372" s="35">
        <v>4</v>
      </c>
      <c r="D1372" s="35" t="s">
        <v>1317</v>
      </c>
      <c r="E1372" s="36"/>
      <c r="F1372" s="36"/>
      <c r="G1372" s="37">
        <v>8.4</v>
      </c>
      <c r="H1372" s="72">
        <f t="shared" si="22"/>
        <v>8.4</v>
      </c>
      <c r="I1372" s="42"/>
    </row>
    <row r="1373" ht="12" customHeight="1" spans="1:9">
      <c r="A1373" s="28" t="s">
        <v>12</v>
      </c>
      <c r="B1373" s="28" t="s">
        <v>1229</v>
      </c>
      <c r="C1373" s="35">
        <v>4</v>
      </c>
      <c r="D1373" s="35" t="s">
        <v>1318</v>
      </c>
      <c r="E1373" s="36"/>
      <c r="F1373" s="36"/>
      <c r="G1373" s="37">
        <v>4.8</v>
      </c>
      <c r="H1373" s="72">
        <f t="shared" si="22"/>
        <v>4.8</v>
      </c>
      <c r="I1373" s="42"/>
    </row>
    <row r="1374" ht="12" customHeight="1" spans="1:9">
      <c r="A1374" s="28" t="s">
        <v>12</v>
      </c>
      <c r="B1374" s="28" t="s">
        <v>1229</v>
      </c>
      <c r="C1374" s="35">
        <v>4</v>
      </c>
      <c r="D1374" s="35" t="s">
        <v>1319</v>
      </c>
      <c r="E1374" s="36"/>
      <c r="F1374" s="36"/>
      <c r="G1374" s="37">
        <v>10.8</v>
      </c>
      <c r="H1374" s="72">
        <f t="shared" si="22"/>
        <v>10.8</v>
      </c>
      <c r="I1374" s="42"/>
    </row>
    <row r="1375" ht="12" customHeight="1" spans="1:9">
      <c r="A1375" s="28" t="s">
        <v>12</v>
      </c>
      <c r="B1375" s="28" t="s">
        <v>1229</v>
      </c>
      <c r="C1375" s="35">
        <v>4</v>
      </c>
      <c r="D1375" s="35" t="s">
        <v>1320</v>
      </c>
      <c r="E1375" s="36"/>
      <c r="F1375" s="36"/>
      <c r="G1375" s="37">
        <v>6</v>
      </c>
      <c r="H1375" s="72">
        <f t="shared" si="22"/>
        <v>6</v>
      </c>
      <c r="I1375" s="42"/>
    </row>
    <row r="1376" ht="12" customHeight="1" spans="1:9">
      <c r="A1376" s="28" t="s">
        <v>12</v>
      </c>
      <c r="B1376" s="28" t="s">
        <v>1229</v>
      </c>
      <c r="C1376" s="35">
        <v>4</v>
      </c>
      <c r="D1376" s="35" t="s">
        <v>1321</v>
      </c>
      <c r="E1376" s="36"/>
      <c r="F1376" s="36"/>
      <c r="G1376" s="37">
        <v>6</v>
      </c>
      <c r="H1376" s="72">
        <f t="shared" si="22"/>
        <v>6</v>
      </c>
      <c r="I1376" s="42"/>
    </row>
    <row r="1377" ht="12" customHeight="1" spans="1:9">
      <c r="A1377" s="28" t="s">
        <v>12</v>
      </c>
      <c r="B1377" s="28" t="s">
        <v>1229</v>
      </c>
      <c r="C1377" s="35">
        <v>4</v>
      </c>
      <c r="D1377" s="35" t="s">
        <v>1322</v>
      </c>
      <c r="E1377" s="36"/>
      <c r="F1377" s="36"/>
      <c r="G1377" s="37">
        <v>7.2</v>
      </c>
      <c r="H1377" s="72">
        <f t="shared" si="22"/>
        <v>7.2</v>
      </c>
      <c r="I1377" s="42"/>
    </row>
    <row r="1378" ht="12" customHeight="1" spans="1:9">
      <c r="A1378" s="28" t="s">
        <v>12</v>
      </c>
      <c r="B1378" s="28" t="s">
        <v>1229</v>
      </c>
      <c r="C1378" s="35">
        <v>4</v>
      </c>
      <c r="D1378" s="35" t="s">
        <v>1113</v>
      </c>
      <c r="E1378" s="36"/>
      <c r="F1378" s="36"/>
      <c r="G1378" s="37">
        <v>4.8</v>
      </c>
      <c r="H1378" s="72">
        <f t="shared" si="22"/>
        <v>4.8</v>
      </c>
      <c r="I1378" s="42"/>
    </row>
    <row r="1379" ht="12" customHeight="1" spans="1:9">
      <c r="A1379" s="28" t="s">
        <v>12</v>
      </c>
      <c r="B1379" s="28" t="s">
        <v>1229</v>
      </c>
      <c r="C1379" s="35">
        <v>4</v>
      </c>
      <c r="D1379" s="35" t="s">
        <v>1323</v>
      </c>
      <c r="E1379" s="36"/>
      <c r="F1379" s="36"/>
      <c r="G1379" s="37">
        <v>4.8</v>
      </c>
      <c r="H1379" s="72">
        <f t="shared" si="22"/>
        <v>4.8</v>
      </c>
      <c r="I1379" s="42"/>
    </row>
    <row r="1380" ht="12" customHeight="1" spans="1:9">
      <c r="A1380" s="28" t="s">
        <v>12</v>
      </c>
      <c r="B1380" s="28" t="s">
        <v>1229</v>
      </c>
      <c r="C1380" s="35">
        <v>4</v>
      </c>
      <c r="D1380" s="35" t="s">
        <v>1324</v>
      </c>
      <c r="E1380" s="36"/>
      <c r="F1380" s="36"/>
      <c r="G1380" s="37">
        <v>18.8</v>
      </c>
      <c r="H1380" s="72">
        <f t="shared" si="22"/>
        <v>18.8</v>
      </c>
      <c r="I1380" s="42"/>
    </row>
    <row r="1381" ht="12" customHeight="1" spans="1:9">
      <c r="A1381" s="28" t="s">
        <v>12</v>
      </c>
      <c r="B1381" s="28" t="s">
        <v>1229</v>
      </c>
      <c r="C1381" s="35">
        <v>4</v>
      </c>
      <c r="D1381" s="35" t="s">
        <v>782</v>
      </c>
      <c r="E1381" s="36"/>
      <c r="F1381" s="36"/>
      <c r="G1381" s="37">
        <v>8.4</v>
      </c>
      <c r="H1381" s="72">
        <f t="shared" si="22"/>
        <v>8.4</v>
      </c>
      <c r="I1381" s="42"/>
    </row>
    <row r="1382" ht="12" customHeight="1" spans="1:9">
      <c r="A1382" s="28" t="s">
        <v>12</v>
      </c>
      <c r="B1382" s="28" t="s">
        <v>1229</v>
      </c>
      <c r="C1382" s="35">
        <v>4</v>
      </c>
      <c r="D1382" s="35" t="s">
        <v>1325</v>
      </c>
      <c r="E1382" s="36"/>
      <c r="F1382" s="36"/>
      <c r="G1382" s="37">
        <v>7.2</v>
      </c>
      <c r="H1382" s="72">
        <f t="shared" si="22"/>
        <v>7.2</v>
      </c>
      <c r="I1382" s="42"/>
    </row>
    <row r="1383" ht="12" customHeight="1" spans="1:9">
      <c r="A1383" s="28" t="s">
        <v>12</v>
      </c>
      <c r="B1383" s="28" t="s">
        <v>1229</v>
      </c>
      <c r="C1383" s="35">
        <v>4</v>
      </c>
      <c r="D1383" s="35" t="s">
        <v>1326</v>
      </c>
      <c r="E1383" s="36"/>
      <c r="F1383" s="36"/>
      <c r="G1383" s="37">
        <v>6</v>
      </c>
      <c r="H1383" s="72">
        <f t="shared" si="22"/>
        <v>6</v>
      </c>
      <c r="I1383" s="42"/>
    </row>
    <row r="1384" ht="12" customHeight="1" spans="1:9">
      <c r="A1384" s="28" t="s">
        <v>12</v>
      </c>
      <c r="B1384" s="28" t="s">
        <v>1229</v>
      </c>
      <c r="C1384" s="35">
        <v>4</v>
      </c>
      <c r="D1384" s="35" t="s">
        <v>1327</v>
      </c>
      <c r="E1384" s="36"/>
      <c r="F1384" s="36"/>
      <c r="G1384" s="37">
        <v>6</v>
      </c>
      <c r="H1384" s="72">
        <f t="shared" si="22"/>
        <v>6</v>
      </c>
      <c r="I1384" s="42"/>
    </row>
    <row r="1385" ht="12" customHeight="1" spans="1:9">
      <c r="A1385" s="28" t="s">
        <v>12</v>
      </c>
      <c r="B1385" s="28" t="s">
        <v>1229</v>
      </c>
      <c r="C1385" s="35">
        <v>4</v>
      </c>
      <c r="D1385" s="35" t="s">
        <v>1328</v>
      </c>
      <c r="E1385" s="36"/>
      <c r="F1385" s="36"/>
      <c r="G1385" s="37">
        <v>4.8</v>
      </c>
      <c r="H1385" s="72">
        <f t="shared" si="22"/>
        <v>4.8</v>
      </c>
      <c r="I1385" s="42"/>
    </row>
    <row r="1386" ht="12" customHeight="1" spans="1:9">
      <c r="A1386" s="28" t="s">
        <v>12</v>
      </c>
      <c r="B1386" s="28" t="s">
        <v>1229</v>
      </c>
      <c r="C1386" s="35">
        <v>4</v>
      </c>
      <c r="D1386" s="35" t="s">
        <v>1329</v>
      </c>
      <c r="E1386" s="36"/>
      <c r="F1386" s="36"/>
      <c r="G1386" s="37">
        <v>12</v>
      </c>
      <c r="H1386" s="72">
        <f t="shared" si="22"/>
        <v>12</v>
      </c>
      <c r="I1386" s="42"/>
    </row>
    <row r="1387" ht="12" customHeight="1" spans="1:9">
      <c r="A1387" s="28" t="s">
        <v>12</v>
      </c>
      <c r="B1387" s="28" t="s">
        <v>1229</v>
      </c>
      <c r="C1387" s="35">
        <v>4</v>
      </c>
      <c r="D1387" s="35" t="s">
        <v>1330</v>
      </c>
      <c r="E1387" s="36"/>
      <c r="F1387" s="36"/>
      <c r="G1387" s="37">
        <v>7.2</v>
      </c>
      <c r="H1387" s="72">
        <f t="shared" si="22"/>
        <v>7.2</v>
      </c>
      <c r="I1387" s="42"/>
    </row>
    <row r="1388" ht="12" customHeight="1" spans="1:9">
      <c r="A1388" s="28" t="s">
        <v>12</v>
      </c>
      <c r="B1388" s="28" t="s">
        <v>1229</v>
      </c>
      <c r="C1388" s="35">
        <v>4</v>
      </c>
      <c r="D1388" s="35" t="s">
        <v>1331</v>
      </c>
      <c r="E1388" s="36"/>
      <c r="F1388" s="36"/>
      <c r="G1388" s="37">
        <v>12</v>
      </c>
      <c r="H1388" s="72">
        <f t="shared" si="22"/>
        <v>12</v>
      </c>
      <c r="I1388" s="42"/>
    </row>
    <row r="1389" ht="12" customHeight="1" spans="1:9">
      <c r="A1389" s="28" t="s">
        <v>12</v>
      </c>
      <c r="B1389" s="28" t="s">
        <v>1229</v>
      </c>
      <c r="C1389" s="35">
        <v>4</v>
      </c>
      <c r="D1389" s="35" t="s">
        <v>1332</v>
      </c>
      <c r="E1389" s="36"/>
      <c r="F1389" s="36"/>
      <c r="G1389" s="37">
        <v>10.8</v>
      </c>
      <c r="H1389" s="72">
        <f t="shared" si="22"/>
        <v>10.8</v>
      </c>
      <c r="I1389" s="42"/>
    </row>
    <row r="1390" ht="12" customHeight="1" spans="1:9">
      <c r="A1390" s="28" t="s">
        <v>12</v>
      </c>
      <c r="B1390" s="28" t="s">
        <v>1229</v>
      </c>
      <c r="C1390" s="35">
        <v>4</v>
      </c>
      <c r="D1390" s="35" t="s">
        <v>1333</v>
      </c>
      <c r="E1390" s="36"/>
      <c r="F1390" s="36"/>
      <c r="G1390" s="37">
        <v>4.8</v>
      </c>
      <c r="H1390" s="72">
        <f t="shared" si="22"/>
        <v>4.8</v>
      </c>
      <c r="I1390" s="42"/>
    </row>
    <row r="1391" ht="12" customHeight="1" spans="1:9">
      <c r="A1391" s="28" t="s">
        <v>12</v>
      </c>
      <c r="B1391" s="28" t="s">
        <v>1229</v>
      </c>
      <c r="C1391" s="35">
        <v>4</v>
      </c>
      <c r="D1391" s="35" t="s">
        <v>1334</v>
      </c>
      <c r="E1391" s="36"/>
      <c r="F1391" s="36"/>
      <c r="G1391" s="37">
        <v>4.8</v>
      </c>
      <c r="H1391" s="72">
        <f t="shared" si="22"/>
        <v>4.8</v>
      </c>
      <c r="I1391" s="42"/>
    </row>
    <row r="1392" ht="12" customHeight="1" spans="1:9">
      <c r="A1392" s="28" t="s">
        <v>12</v>
      </c>
      <c r="B1392" s="28" t="s">
        <v>1229</v>
      </c>
      <c r="C1392" s="35">
        <v>4</v>
      </c>
      <c r="D1392" s="35" t="s">
        <v>1335</v>
      </c>
      <c r="E1392" s="36"/>
      <c r="F1392" s="36"/>
      <c r="G1392" s="37">
        <v>4.8</v>
      </c>
      <c r="H1392" s="72">
        <f t="shared" si="22"/>
        <v>4.8</v>
      </c>
      <c r="I1392" s="42"/>
    </row>
    <row r="1393" ht="12" customHeight="1" spans="1:9">
      <c r="A1393" s="28" t="s">
        <v>12</v>
      </c>
      <c r="B1393" s="28" t="s">
        <v>1229</v>
      </c>
      <c r="C1393" s="35">
        <v>4</v>
      </c>
      <c r="D1393" s="35" t="s">
        <v>1336</v>
      </c>
      <c r="E1393" s="36"/>
      <c r="F1393" s="36"/>
      <c r="G1393" s="37">
        <v>3.6</v>
      </c>
      <c r="H1393" s="72">
        <f t="shared" si="22"/>
        <v>3.6</v>
      </c>
      <c r="I1393" s="42"/>
    </row>
    <row r="1394" s="7" customFormat="1" ht="12" customHeight="1" spans="1:16376">
      <c r="A1394" s="28" t="s">
        <v>12</v>
      </c>
      <c r="B1394" s="28" t="s">
        <v>1229</v>
      </c>
      <c r="C1394" s="35">
        <v>4</v>
      </c>
      <c r="D1394" s="35" t="s">
        <v>1337</v>
      </c>
      <c r="E1394" s="36"/>
      <c r="F1394" s="36"/>
      <c r="G1394" s="37">
        <v>6</v>
      </c>
      <c r="H1394" s="72">
        <f t="shared" si="22"/>
        <v>6</v>
      </c>
      <c r="I1394" s="42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  <c r="BF1394" s="9"/>
      <c r="BG1394" s="9"/>
      <c r="BH1394" s="9"/>
      <c r="BI1394" s="9"/>
      <c r="BJ1394" s="9"/>
      <c r="BK1394" s="9"/>
      <c r="BL1394" s="9"/>
      <c r="BM1394" s="9"/>
      <c r="BN1394" s="9"/>
      <c r="BO1394" s="9"/>
      <c r="BP1394" s="9"/>
      <c r="BQ1394" s="9"/>
      <c r="BR1394" s="9"/>
      <c r="BS1394" s="9"/>
      <c r="BT1394" s="9"/>
      <c r="BU1394" s="9"/>
      <c r="BV1394" s="9"/>
      <c r="BW1394" s="9"/>
      <c r="BX1394" s="9"/>
      <c r="BY1394" s="9"/>
      <c r="BZ1394" s="9"/>
      <c r="CA1394" s="9"/>
      <c r="CB1394" s="9"/>
      <c r="CC1394" s="9"/>
      <c r="CD1394" s="9"/>
      <c r="CE1394" s="9"/>
      <c r="CF1394" s="9"/>
      <c r="CG1394" s="9"/>
      <c r="CH1394" s="9"/>
      <c r="CI1394" s="9"/>
      <c r="CJ1394" s="9"/>
      <c r="CK1394" s="9"/>
      <c r="CL1394" s="9"/>
      <c r="CM1394" s="9"/>
      <c r="CN1394" s="9"/>
      <c r="CO1394" s="9"/>
      <c r="CP1394" s="9"/>
      <c r="CQ1394" s="9"/>
      <c r="CR1394" s="9"/>
      <c r="CS1394" s="9"/>
      <c r="CT1394" s="9"/>
      <c r="CU1394" s="9"/>
      <c r="CV1394" s="9"/>
      <c r="CW1394" s="9"/>
      <c r="CX1394" s="9"/>
      <c r="CY1394" s="9"/>
      <c r="CZ1394" s="9"/>
      <c r="DA1394" s="9"/>
      <c r="DB1394" s="9"/>
      <c r="DC1394" s="9"/>
      <c r="DD1394" s="9"/>
      <c r="DE1394" s="9"/>
      <c r="DF1394" s="9"/>
      <c r="DG1394" s="9"/>
      <c r="DH1394" s="9"/>
      <c r="DI1394" s="9"/>
      <c r="DJ1394" s="9"/>
      <c r="DK1394" s="9"/>
      <c r="DL1394" s="9"/>
      <c r="DM1394" s="9"/>
      <c r="DN1394" s="9"/>
      <c r="DO1394" s="9"/>
      <c r="DP1394" s="9"/>
      <c r="DQ1394" s="9"/>
      <c r="DR1394" s="9"/>
      <c r="DS1394" s="9"/>
      <c r="DT1394" s="9"/>
      <c r="DU1394" s="9"/>
      <c r="DV1394" s="9"/>
      <c r="DW1394" s="9"/>
      <c r="DX1394" s="9"/>
      <c r="DY1394" s="9"/>
      <c r="DZ1394" s="9"/>
      <c r="EA1394" s="9"/>
      <c r="EB1394" s="9"/>
      <c r="EC1394" s="9"/>
      <c r="ED1394" s="9"/>
      <c r="EE1394" s="9"/>
      <c r="EF1394" s="9"/>
      <c r="EG1394" s="9"/>
      <c r="EH1394" s="9"/>
      <c r="EI1394" s="9"/>
      <c r="EJ1394" s="9"/>
      <c r="EK1394" s="9"/>
      <c r="EL1394" s="9"/>
      <c r="EM1394" s="9"/>
      <c r="EN1394" s="9"/>
      <c r="EO1394" s="9"/>
      <c r="EP1394" s="9"/>
      <c r="EQ1394" s="9"/>
      <c r="ER1394" s="9"/>
      <c r="ES1394" s="9"/>
      <c r="ET1394" s="9"/>
      <c r="EU1394" s="9"/>
      <c r="EV1394" s="9"/>
      <c r="EW1394" s="9"/>
      <c r="EX1394" s="9"/>
      <c r="EY1394" s="9"/>
      <c r="EZ1394" s="9"/>
      <c r="FA1394" s="9"/>
      <c r="FB1394" s="9"/>
      <c r="FC1394" s="9"/>
      <c r="FD1394" s="9"/>
      <c r="FE1394" s="9"/>
      <c r="FF1394" s="9"/>
      <c r="FG1394" s="9"/>
      <c r="FH1394" s="9"/>
      <c r="FI1394" s="9"/>
      <c r="FJ1394" s="9"/>
      <c r="FK1394" s="9"/>
      <c r="FL1394" s="9"/>
      <c r="FM1394" s="9"/>
      <c r="FN1394" s="9"/>
      <c r="FO1394" s="9"/>
      <c r="FP1394" s="9"/>
      <c r="FQ1394" s="9"/>
      <c r="FR1394" s="9"/>
      <c r="FS1394" s="9"/>
      <c r="FT1394" s="9"/>
      <c r="FU1394" s="9"/>
      <c r="FV1394" s="9"/>
      <c r="FW1394" s="9"/>
      <c r="FX1394" s="9"/>
      <c r="FY1394" s="9"/>
      <c r="FZ1394" s="9"/>
      <c r="GA1394" s="9"/>
      <c r="GB1394" s="9"/>
      <c r="GC1394" s="9"/>
      <c r="GD1394" s="9"/>
      <c r="GE1394" s="9"/>
      <c r="GF1394" s="9"/>
      <c r="GG1394" s="9"/>
      <c r="GH1394" s="9"/>
      <c r="GI1394" s="9"/>
      <c r="GJ1394" s="9"/>
      <c r="GK1394" s="9"/>
      <c r="GL1394" s="9"/>
      <c r="GM1394" s="9"/>
      <c r="GN1394" s="9"/>
      <c r="GO1394" s="9"/>
      <c r="GP1394" s="9"/>
      <c r="GQ1394" s="9"/>
      <c r="GR1394" s="9"/>
      <c r="GS1394" s="9"/>
      <c r="GT1394" s="9"/>
      <c r="GU1394" s="9"/>
      <c r="GV1394" s="9"/>
      <c r="GW1394" s="9"/>
      <c r="GX1394" s="9"/>
      <c r="GY1394" s="9"/>
      <c r="GZ1394" s="9"/>
      <c r="HA1394" s="9"/>
      <c r="HB1394" s="9"/>
      <c r="HC1394" s="9"/>
      <c r="HD1394" s="9"/>
      <c r="HE1394" s="9"/>
      <c r="HF1394" s="9"/>
      <c r="HG1394" s="9"/>
      <c r="HH1394" s="9"/>
      <c r="HI1394" s="9"/>
      <c r="HJ1394" s="9"/>
      <c r="HK1394" s="9"/>
      <c r="HL1394" s="9"/>
      <c r="HM1394" s="9"/>
      <c r="HN1394" s="9"/>
      <c r="HO1394" s="9"/>
      <c r="HP1394" s="9"/>
      <c r="HQ1394" s="9"/>
      <c r="HR1394" s="9"/>
      <c r="HS1394" s="9"/>
      <c r="HT1394" s="9"/>
      <c r="HU1394" s="9"/>
      <c r="HV1394" s="9"/>
      <c r="HW1394" s="9"/>
      <c r="HX1394" s="9"/>
      <c r="HY1394" s="9"/>
      <c r="HZ1394" s="9"/>
      <c r="IA1394" s="9"/>
      <c r="IB1394" s="9"/>
      <c r="IC1394" s="9"/>
      <c r="ID1394" s="9"/>
      <c r="IE1394" s="9"/>
      <c r="IF1394" s="9"/>
      <c r="IG1394" s="9"/>
      <c r="IH1394" s="9"/>
      <c r="II1394" s="9"/>
      <c r="IJ1394" s="9"/>
      <c r="IK1394" s="9"/>
      <c r="IL1394" s="9"/>
      <c r="IM1394" s="9"/>
      <c r="IN1394" s="9"/>
      <c r="IO1394" s="9"/>
      <c r="IP1394" s="9"/>
      <c r="IQ1394" s="9"/>
      <c r="IR1394" s="9"/>
      <c r="IS1394" s="9"/>
      <c r="IT1394" s="9"/>
      <c r="IU1394" s="9"/>
      <c r="IV1394" s="9"/>
      <c r="IW1394" s="9"/>
      <c r="IX1394" s="9"/>
      <c r="IY1394" s="9"/>
      <c r="IZ1394" s="9"/>
      <c r="JA1394" s="9"/>
      <c r="JB1394" s="9"/>
      <c r="JC1394" s="9"/>
      <c r="JD1394" s="9"/>
      <c r="JE1394" s="9"/>
      <c r="JF1394" s="9"/>
      <c r="JG1394" s="9"/>
      <c r="JH1394" s="9"/>
      <c r="JI1394" s="9"/>
      <c r="JJ1394" s="9"/>
      <c r="JK1394" s="9"/>
      <c r="JL1394" s="9"/>
      <c r="JM1394" s="9"/>
      <c r="JN1394" s="9"/>
      <c r="JO1394" s="9"/>
      <c r="JP1394" s="9"/>
      <c r="JQ1394" s="9"/>
      <c r="JR1394" s="9"/>
      <c r="JS1394" s="9"/>
      <c r="JT1394" s="9"/>
      <c r="JU1394" s="9"/>
      <c r="JV1394" s="9"/>
      <c r="JW1394" s="9"/>
      <c r="JX1394" s="9"/>
      <c r="JY1394" s="9"/>
      <c r="JZ1394" s="9"/>
      <c r="KA1394" s="9"/>
      <c r="KB1394" s="9"/>
      <c r="KC1394" s="9"/>
      <c r="KD1394" s="9"/>
      <c r="KE1394" s="9"/>
      <c r="KF1394" s="9"/>
      <c r="KG1394" s="9"/>
      <c r="KH1394" s="9"/>
      <c r="KI1394" s="9"/>
      <c r="KJ1394" s="9"/>
      <c r="KK1394" s="9"/>
      <c r="KL1394" s="9"/>
      <c r="KM1394" s="9"/>
      <c r="KN1394" s="9"/>
      <c r="KO1394" s="9"/>
      <c r="KP1394" s="9"/>
      <c r="KQ1394" s="9"/>
      <c r="KR1394" s="9"/>
      <c r="KS1394" s="9"/>
      <c r="KT1394" s="9"/>
      <c r="KU1394" s="9"/>
      <c r="KV1394" s="9"/>
      <c r="KW1394" s="9"/>
      <c r="KX1394" s="9"/>
      <c r="KY1394" s="9"/>
      <c r="KZ1394" s="9"/>
      <c r="LA1394" s="9"/>
      <c r="LB1394" s="9"/>
      <c r="LC1394" s="9"/>
      <c r="LD1394" s="9"/>
      <c r="LE1394" s="9"/>
      <c r="LF1394" s="9"/>
      <c r="LG1394" s="9"/>
      <c r="LH1394" s="9"/>
      <c r="LI1394" s="9"/>
      <c r="LJ1394" s="9"/>
      <c r="LK1394" s="9"/>
      <c r="LL1394" s="9"/>
      <c r="LM1394" s="9"/>
      <c r="LN1394" s="9"/>
      <c r="LO1394" s="9"/>
      <c r="LP1394" s="9"/>
      <c r="LQ1394" s="9"/>
      <c r="LR1394" s="9"/>
      <c r="LS1394" s="9"/>
      <c r="LT1394" s="9"/>
      <c r="LU1394" s="9"/>
      <c r="LV1394" s="9"/>
      <c r="LW1394" s="9"/>
      <c r="LX1394" s="9"/>
      <c r="LY1394" s="9"/>
      <c r="LZ1394" s="9"/>
      <c r="MA1394" s="9"/>
      <c r="MB1394" s="9"/>
      <c r="MC1394" s="9"/>
      <c r="MD1394" s="9"/>
      <c r="ME1394" s="9"/>
      <c r="MF1394" s="9"/>
      <c r="MG1394" s="9"/>
      <c r="MH1394" s="9"/>
      <c r="MI1394" s="9"/>
      <c r="MJ1394" s="9"/>
      <c r="MK1394" s="9"/>
      <c r="ML1394" s="9"/>
      <c r="MM1394" s="9"/>
      <c r="MN1394" s="9"/>
      <c r="MO1394" s="9"/>
      <c r="MP1394" s="9"/>
      <c r="MQ1394" s="9"/>
      <c r="MR1394" s="9"/>
      <c r="MS1394" s="9"/>
      <c r="MT1394" s="9"/>
      <c r="MU1394" s="9"/>
      <c r="MV1394" s="9"/>
      <c r="MW1394" s="9"/>
      <c r="MX1394" s="9"/>
      <c r="MY1394" s="9"/>
      <c r="MZ1394" s="9"/>
      <c r="NA1394" s="9"/>
      <c r="NB1394" s="9"/>
      <c r="NC1394" s="9"/>
      <c r="ND1394" s="9"/>
      <c r="NE1394" s="9"/>
      <c r="NF1394" s="9"/>
      <c r="NG1394" s="9"/>
      <c r="NH1394" s="9"/>
      <c r="NI1394" s="9"/>
      <c r="NJ1394" s="9"/>
      <c r="NK1394" s="9"/>
      <c r="NL1394" s="9"/>
      <c r="NM1394" s="9"/>
      <c r="NN1394" s="9"/>
      <c r="NO1394" s="9"/>
      <c r="NP1394" s="9"/>
      <c r="NQ1394" s="9"/>
      <c r="NR1394" s="9"/>
      <c r="NS1394" s="9"/>
      <c r="NT1394" s="9"/>
      <c r="NU1394" s="9"/>
      <c r="NV1394" s="9"/>
      <c r="NW1394" s="9"/>
      <c r="NX1394" s="9"/>
      <c r="NY1394" s="9"/>
      <c r="NZ1394" s="9"/>
      <c r="OA1394" s="9"/>
      <c r="OB1394" s="9"/>
      <c r="OC1394" s="9"/>
      <c r="OD1394" s="9"/>
      <c r="OE1394" s="9"/>
      <c r="OF1394" s="9"/>
      <c r="OG1394" s="9"/>
      <c r="OH1394" s="9"/>
      <c r="OI1394" s="9"/>
      <c r="OJ1394" s="9"/>
      <c r="OK1394" s="9"/>
      <c r="OL1394" s="9"/>
      <c r="OM1394" s="9"/>
      <c r="ON1394" s="9"/>
      <c r="OO1394" s="9"/>
      <c r="OP1394" s="9"/>
      <c r="OQ1394" s="9"/>
      <c r="OR1394" s="9"/>
      <c r="OS1394" s="9"/>
      <c r="OT1394" s="9"/>
      <c r="OU1394" s="9"/>
      <c r="OV1394" s="9"/>
      <c r="OW1394" s="9"/>
      <c r="OX1394" s="9"/>
      <c r="OY1394" s="9"/>
      <c r="OZ1394" s="9"/>
      <c r="PA1394" s="9"/>
      <c r="PB1394" s="9"/>
      <c r="PC1394" s="9"/>
      <c r="PD1394" s="9"/>
      <c r="PE1394" s="9"/>
      <c r="PF1394" s="9"/>
      <c r="PG1394" s="9"/>
      <c r="PH1394" s="9"/>
      <c r="PI1394" s="9"/>
      <c r="PJ1394" s="9"/>
      <c r="PK1394" s="9"/>
      <c r="PL1394" s="9"/>
      <c r="PM1394" s="9"/>
      <c r="PN1394" s="9"/>
      <c r="PO1394" s="9"/>
      <c r="PP1394" s="9"/>
      <c r="PQ1394" s="9"/>
      <c r="PR1394" s="9"/>
      <c r="PS1394" s="9"/>
      <c r="PT1394" s="9"/>
      <c r="PU1394" s="9"/>
      <c r="PV1394" s="9"/>
      <c r="PW1394" s="9"/>
      <c r="PX1394" s="9"/>
      <c r="PY1394" s="9"/>
      <c r="PZ1394" s="9"/>
      <c r="QA1394" s="9"/>
      <c r="QB1394" s="9"/>
      <c r="QC1394" s="9"/>
      <c r="QD1394" s="9"/>
      <c r="QE1394" s="9"/>
      <c r="QF1394" s="9"/>
      <c r="QG1394" s="9"/>
      <c r="QH1394" s="9"/>
      <c r="QI1394" s="9"/>
      <c r="QJ1394" s="9"/>
      <c r="QK1394" s="9"/>
      <c r="QL1394" s="9"/>
      <c r="QM1394" s="9"/>
      <c r="QN1394" s="9"/>
      <c r="QO1394" s="9"/>
      <c r="QP1394" s="9"/>
      <c r="QQ1394" s="9"/>
      <c r="QR1394" s="9"/>
      <c r="QS1394" s="9"/>
      <c r="QT1394" s="9"/>
      <c r="QU1394" s="9"/>
      <c r="QV1394" s="9"/>
      <c r="QW1394" s="9"/>
      <c r="QX1394" s="9"/>
      <c r="QY1394" s="9"/>
      <c r="QZ1394" s="9"/>
      <c r="RA1394" s="9"/>
      <c r="RB1394" s="9"/>
      <c r="RC1394" s="9"/>
      <c r="RD1394" s="9"/>
      <c r="RE1394" s="9"/>
      <c r="RF1394" s="9"/>
      <c r="RG1394" s="9"/>
      <c r="RH1394" s="9"/>
      <c r="RI1394" s="9"/>
      <c r="RJ1394" s="9"/>
      <c r="RK1394" s="9"/>
      <c r="RL1394" s="9"/>
      <c r="RM1394" s="9"/>
      <c r="RN1394" s="9"/>
      <c r="RO1394" s="9"/>
      <c r="RP1394" s="9"/>
      <c r="RQ1394" s="9"/>
      <c r="RR1394" s="9"/>
      <c r="RS1394" s="9"/>
      <c r="RT1394" s="9"/>
      <c r="RU1394" s="9"/>
      <c r="RV1394" s="9"/>
      <c r="RW1394" s="9"/>
      <c r="RX1394" s="9"/>
      <c r="RY1394" s="9"/>
      <c r="RZ1394" s="9"/>
      <c r="SA1394" s="9"/>
      <c r="SB1394" s="9"/>
      <c r="SC1394" s="9"/>
      <c r="SD1394" s="9"/>
      <c r="SE1394" s="9"/>
      <c r="SF1394" s="9"/>
      <c r="SG1394" s="9"/>
      <c r="SH1394" s="9"/>
      <c r="SI1394" s="9"/>
      <c r="SJ1394" s="9"/>
      <c r="SK1394" s="9"/>
      <c r="SL1394" s="9"/>
      <c r="SM1394" s="9"/>
      <c r="SN1394" s="9"/>
      <c r="SO1394" s="9"/>
      <c r="SP1394" s="9"/>
      <c r="SQ1394" s="9"/>
      <c r="SR1394" s="9"/>
      <c r="SS1394" s="9"/>
      <c r="ST1394" s="9"/>
      <c r="SU1394" s="9"/>
      <c r="SV1394" s="9"/>
      <c r="SW1394" s="9"/>
      <c r="SX1394" s="9"/>
      <c r="SY1394" s="9"/>
      <c r="SZ1394" s="9"/>
      <c r="TA1394" s="9"/>
      <c r="TB1394" s="9"/>
      <c r="TC1394" s="9"/>
      <c r="TD1394" s="9"/>
      <c r="TE1394" s="9"/>
      <c r="TF1394" s="9"/>
      <c r="TG1394" s="9"/>
      <c r="TH1394" s="9"/>
      <c r="TI1394" s="9"/>
      <c r="TJ1394" s="9"/>
      <c r="TK1394" s="9"/>
      <c r="TL1394" s="9"/>
      <c r="TM1394" s="9"/>
      <c r="TN1394" s="9"/>
      <c r="TO1394" s="9"/>
      <c r="TP1394" s="9"/>
      <c r="TQ1394" s="9"/>
      <c r="TR1394" s="9"/>
      <c r="TS1394" s="9"/>
      <c r="TT1394" s="9"/>
      <c r="TU1394" s="9"/>
      <c r="TV1394" s="9"/>
      <c r="TW1394" s="9"/>
      <c r="TX1394" s="9"/>
      <c r="TY1394" s="9"/>
      <c r="TZ1394" s="9"/>
      <c r="UA1394" s="9"/>
      <c r="UB1394" s="9"/>
      <c r="UC1394" s="9"/>
      <c r="UD1394" s="9"/>
      <c r="UE1394" s="9"/>
      <c r="UF1394" s="9"/>
      <c r="UG1394" s="9"/>
      <c r="UH1394" s="9"/>
      <c r="UI1394" s="9"/>
      <c r="UJ1394" s="9"/>
      <c r="UK1394" s="9"/>
      <c r="UL1394" s="9"/>
      <c r="UM1394" s="9"/>
      <c r="UN1394" s="9"/>
      <c r="UO1394" s="9"/>
      <c r="UP1394" s="9"/>
      <c r="UQ1394" s="9"/>
      <c r="UR1394" s="9"/>
      <c r="US1394" s="9"/>
      <c r="UT1394" s="9"/>
      <c r="UU1394" s="9"/>
      <c r="UV1394" s="9"/>
      <c r="UW1394" s="9"/>
      <c r="UX1394" s="9"/>
      <c r="UY1394" s="9"/>
      <c r="UZ1394" s="9"/>
      <c r="VA1394" s="9"/>
      <c r="VB1394" s="9"/>
      <c r="VC1394" s="9"/>
      <c r="VD1394" s="9"/>
      <c r="VE1394" s="9"/>
      <c r="VF1394" s="9"/>
      <c r="VG1394" s="9"/>
      <c r="VH1394" s="9"/>
      <c r="VI1394" s="9"/>
      <c r="VJ1394" s="9"/>
      <c r="VK1394" s="9"/>
      <c r="VL1394" s="9"/>
      <c r="VM1394" s="9"/>
      <c r="VN1394" s="9"/>
      <c r="VO1394" s="9"/>
      <c r="VP1394" s="9"/>
      <c r="VQ1394" s="9"/>
      <c r="VR1394" s="9"/>
      <c r="VS1394" s="9"/>
      <c r="VT1394" s="9"/>
      <c r="VU1394" s="9"/>
      <c r="VV1394" s="9"/>
      <c r="VW1394" s="9"/>
      <c r="VX1394" s="9"/>
      <c r="VY1394" s="9"/>
      <c r="VZ1394" s="9"/>
      <c r="WA1394" s="9"/>
      <c r="WB1394" s="9"/>
      <c r="WC1394" s="9"/>
      <c r="WD1394" s="9"/>
      <c r="WE1394" s="9"/>
      <c r="WF1394" s="9"/>
      <c r="WG1394" s="9"/>
      <c r="WH1394" s="9"/>
      <c r="WI1394" s="9"/>
      <c r="WJ1394" s="9"/>
      <c r="WK1394" s="9"/>
      <c r="WL1394" s="9"/>
      <c r="WM1394" s="9"/>
      <c r="WN1394" s="9"/>
      <c r="WO1394" s="9"/>
      <c r="WP1394" s="9"/>
      <c r="WQ1394" s="9"/>
      <c r="WR1394" s="9"/>
      <c r="WS1394" s="9"/>
      <c r="WT1394" s="9"/>
      <c r="WU1394" s="9"/>
      <c r="WV1394" s="9"/>
      <c r="WW1394" s="9"/>
      <c r="WX1394" s="9"/>
      <c r="WY1394" s="9"/>
      <c r="WZ1394" s="9"/>
      <c r="XA1394" s="9"/>
      <c r="XB1394" s="9"/>
      <c r="XC1394" s="9"/>
      <c r="XD1394" s="9"/>
      <c r="XE1394" s="9"/>
      <c r="XF1394" s="9"/>
      <c r="XG1394" s="9"/>
      <c r="XH1394" s="9"/>
      <c r="XI1394" s="9"/>
      <c r="XJ1394" s="9"/>
      <c r="XK1394" s="9"/>
      <c r="XL1394" s="9"/>
      <c r="XM1394" s="9"/>
      <c r="XN1394" s="9"/>
      <c r="XO1394" s="9"/>
      <c r="XP1394" s="9"/>
      <c r="XQ1394" s="9"/>
      <c r="XR1394" s="9"/>
      <c r="XS1394" s="9"/>
      <c r="XT1394" s="9"/>
      <c r="XU1394" s="9"/>
      <c r="XV1394" s="9"/>
      <c r="XW1394" s="9"/>
      <c r="XX1394" s="9"/>
      <c r="XY1394" s="9"/>
      <c r="XZ1394" s="9"/>
      <c r="YA1394" s="9"/>
      <c r="YB1394" s="9"/>
      <c r="YC1394" s="9"/>
      <c r="YD1394" s="9"/>
      <c r="YE1394" s="9"/>
      <c r="YF1394" s="9"/>
      <c r="YG1394" s="9"/>
      <c r="YH1394" s="9"/>
      <c r="YI1394" s="9"/>
      <c r="YJ1394" s="9"/>
      <c r="YK1394" s="9"/>
      <c r="YL1394" s="9"/>
      <c r="YM1394" s="9"/>
      <c r="YN1394" s="9"/>
      <c r="YO1394" s="9"/>
      <c r="YP1394" s="9"/>
      <c r="YQ1394" s="9"/>
      <c r="YR1394" s="9"/>
      <c r="YS1394" s="9"/>
      <c r="YT1394" s="9"/>
      <c r="YU1394" s="9"/>
      <c r="YV1394" s="9"/>
      <c r="YW1394" s="9"/>
      <c r="YX1394" s="9"/>
      <c r="YY1394" s="9"/>
      <c r="YZ1394" s="9"/>
      <c r="ZA1394" s="9"/>
      <c r="ZB1394" s="9"/>
      <c r="ZC1394" s="9"/>
      <c r="ZD1394" s="9"/>
      <c r="ZE1394" s="9"/>
      <c r="ZF1394" s="9"/>
      <c r="ZG1394" s="9"/>
      <c r="ZH1394" s="9"/>
      <c r="ZI1394" s="9"/>
      <c r="ZJ1394" s="9"/>
      <c r="ZK1394" s="9"/>
      <c r="ZL1394" s="9"/>
      <c r="ZM1394" s="9"/>
      <c r="ZN1394" s="9"/>
      <c r="ZO1394" s="9"/>
      <c r="ZP1394" s="9"/>
      <c r="ZQ1394" s="9"/>
      <c r="ZR1394" s="9"/>
      <c r="ZS1394" s="9"/>
      <c r="ZT1394" s="9"/>
      <c r="ZU1394" s="9"/>
      <c r="ZV1394" s="9"/>
      <c r="ZW1394" s="9"/>
      <c r="ZX1394" s="9"/>
      <c r="ZY1394" s="9"/>
      <c r="ZZ1394" s="9"/>
      <c r="AAA1394" s="9"/>
      <c r="AAB1394" s="9"/>
      <c r="AAC1394" s="9"/>
      <c r="AAD1394" s="9"/>
      <c r="AAE1394" s="9"/>
      <c r="AAF1394" s="9"/>
      <c r="AAG1394" s="9"/>
      <c r="AAH1394" s="9"/>
      <c r="AAI1394" s="9"/>
      <c r="AAJ1394" s="9"/>
      <c r="AAK1394" s="9"/>
      <c r="AAL1394" s="9"/>
      <c r="AAM1394" s="9"/>
      <c r="AAN1394" s="9"/>
      <c r="AAO1394" s="9"/>
      <c r="AAP1394" s="9"/>
      <c r="AAQ1394" s="9"/>
      <c r="AAR1394" s="9"/>
      <c r="AAS1394" s="9"/>
      <c r="AAT1394" s="9"/>
      <c r="AAU1394" s="9"/>
      <c r="AAV1394" s="9"/>
      <c r="AAW1394" s="9"/>
      <c r="AAX1394" s="9"/>
      <c r="AAY1394" s="9"/>
      <c r="AAZ1394" s="9"/>
      <c r="ABA1394" s="9"/>
      <c r="ABB1394" s="9"/>
      <c r="ABC1394" s="9"/>
      <c r="ABD1394" s="9"/>
      <c r="ABE1394" s="9"/>
      <c r="ABF1394" s="9"/>
      <c r="ABG1394" s="9"/>
      <c r="ABH1394" s="9"/>
      <c r="ABI1394" s="9"/>
      <c r="ABJ1394" s="9"/>
      <c r="ABK1394" s="9"/>
      <c r="ABL1394" s="9"/>
      <c r="ABM1394" s="9"/>
      <c r="ABN1394" s="9"/>
      <c r="ABO1394" s="9"/>
      <c r="ABP1394" s="9"/>
      <c r="ABQ1394" s="9"/>
      <c r="ABR1394" s="9"/>
      <c r="ABS1394" s="9"/>
      <c r="ABT1394" s="9"/>
      <c r="ABU1394" s="9"/>
      <c r="ABV1394" s="9"/>
      <c r="ABW1394" s="9"/>
      <c r="ABX1394" s="9"/>
      <c r="ABY1394" s="9"/>
      <c r="ABZ1394" s="9"/>
      <c r="ACA1394" s="9"/>
      <c r="ACB1394" s="9"/>
      <c r="ACC1394" s="9"/>
      <c r="ACD1394" s="9"/>
      <c r="ACE1394" s="9"/>
      <c r="ACF1394" s="9"/>
      <c r="ACG1394" s="9"/>
      <c r="ACH1394" s="9"/>
      <c r="ACI1394" s="9"/>
      <c r="ACJ1394" s="9"/>
      <c r="ACK1394" s="9"/>
      <c r="ACL1394" s="9"/>
      <c r="ACM1394" s="9"/>
      <c r="ACN1394" s="9"/>
      <c r="ACO1394" s="9"/>
      <c r="ACP1394" s="9"/>
      <c r="ACQ1394" s="9"/>
      <c r="ACR1394" s="9"/>
      <c r="ACS1394" s="9"/>
      <c r="ACT1394" s="9"/>
      <c r="ACU1394" s="9"/>
      <c r="ACV1394" s="9"/>
      <c r="ACW1394" s="9"/>
      <c r="ACX1394" s="9"/>
      <c r="ACY1394" s="9"/>
      <c r="ACZ1394" s="9"/>
      <c r="ADA1394" s="9"/>
      <c r="ADB1394" s="9"/>
      <c r="ADC1394" s="9"/>
      <c r="ADD1394" s="9"/>
      <c r="ADE1394" s="9"/>
      <c r="ADF1394" s="9"/>
      <c r="ADG1394" s="9"/>
      <c r="ADH1394" s="9"/>
      <c r="ADI1394" s="9"/>
      <c r="ADJ1394" s="9"/>
      <c r="ADK1394" s="9"/>
      <c r="ADL1394" s="9"/>
      <c r="ADM1394" s="9"/>
      <c r="ADN1394" s="9"/>
      <c r="ADO1394" s="9"/>
      <c r="ADP1394" s="9"/>
      <c r="ADQ1394" s="9"/>
      <c r="ADR1394" s="9"/>
      <c r="ADS1394" s="9"/>
      <c r="ADT1394" s="9"/>
      <c r="ADU1394" s="9"/>
      <c r="ADV1394" s="9"/>
      <c r="ADW1394" s="9"/>
      <c r="ADX1394" s="9"/>
      <c r="ADY1394" s="9"/>
      <c r="ADZ1394" s="9"/>
      <c r="AEA1394" s="9"/>
      <c r="AEB1394" s="9"/>
      <c r="AEC1394" s="9"/>
      <c r="AED1394" s="9"/>
      <c r="AEE1394" s="9"/>
      <c r="AEF1394" s="9"/>
      <c r="AEG1394" s="9"/>
      <c r="AEH1394" s="9"/>
      <c r="AEI1394" s="9"/>
      <c r="AEJ1394" s="9"/>
      <c r="AEK1394" s="9"/>
      <c r="AEL1394" s="9"/>
      <c r="AEM1394" s="9"/>
      <c r="AEN1394" s="9"/>
      <c r="AEO1394" s="9"/>
      <c r="AEP1394" s="9"/>
      <c r="AEQ1394" s="9"/>
      <c r="AER1394" s="9"/>
      <c r="AES1394" s="9"/>
      <c r="AET1394" s="9"/>
      <c r="AEU1394" s="9"/>
      <c r="AEV1394" s="9"/>
      <c r="AEW1394" s="9"/>
      <c r="AEX1394" s="9"/>
      <c r="AEY1394" s="9"/>
      <c r="AEZ1394" s="9"/>
      <c r="AFA1394" s="9"/>
      <c r="AFB1394" s="9"/>
      <c r="AFC1394" s="9"/>
      <c r="AFD1394" s="9"/>
      <c r="AFE1394" s="9"/>
      <c r="AFF1394" s="9"/>
      <c r="AFG1394" s="9"/>
      <c r="AFH1394" s="9"/>
      <c r="AFI1394" s="9"/>
      <c r="AFJ1394" s="9"/>
      <c r="AFK1394" s="9"/>
      <c r="AFL1394" s="9"/>
      <c r="AFM1394" s="9"/>
      <c r="AFN1394" s="9"/>
      <c r="AFO1394" s="9"/>
      <c r="AFP1394" s="9"/>
      <c r="AFQ1394" s="9"/>
      <c r="AFR1394" s="9"/>
      <c r="AFS1394" s="9"/>
      <c r="AFT1394" s="9"/>
      <c r="AFU1394" s="9"/>
      <c r="AFV1394" s="9"/>
      <c r="AFW1394" s="9"/>
      <c r="AFX1394" s="9"/>
      <c r="AFY1394" s="9"/>
      <c r="AFZ1394" s="9"/>
      <c r="AGA1394" s="9"/>
      <c r="AGB1394" s="9"/>
      <c r="AGC1394" s="9"/>
      <c r="AGD1394" s="9"/>
      <c r="AGE1394" s="9"/>
      <c r="AGF1394" s="9"/>
      <c r="AGG1394" s="9"/>
      <c r="AGH1394" s="9"/>
      <c r="AGI1394" s="9"/>
      <c r="AGJ1394" s="9"/>
      <c r="AGK1394" s="9"/>
      <c r="AGL1394" s="9"/>
      <c r="AGM1394" s="9"/>
      <c r="AGN1394" s="9"/>
      <c r="AGO1394" s="9"/>
      <c r="AGP1394" s="9"/>
      <c r="AGQ1394" s="9"/>
      <c r="AGR1394" s="9"/>
      <c r="AGS1394" s="9"/>
      <c r="AGT1394" s="9"/>
      <c r="AGU1394" s="9"/>
      <c r="AGV1394" s="9"/>
      <c r="AGW1394" s="9"/>
      <c r="AGX1394" s="9"/>
      <c r="AGY1394" s="9"/>
      <c r="AGZ1394" s="9"/>
      <c r="AHA1394" s="9"/>
      <c r="AHB1394" s="9"/>
      <c r="AHC1394" s="9"/>
      <c r="AHD1394" s="9"/>
      <c r="AHE1394" s="9"/>
      <c r="AHF1394" s="9"/>
      <c r="AHG1394" s="9"/>
      <c r="AHH1394" s="9"/>
      <c r="AHI1394" s="9"/>
      <c r="AHJ1394" s="9"/>
      <c r="AHK1394" s="9"/>
      <c r="AHL1394" s="9"/>
      <c r="AHM1394" s="9"/>
      <c r="AHN1394" s="9"/>
      <c r="AHO1394" s="9"/>
      <c r="AHP1394" s="9"/>
      <c r="AHQ1394" s="9"/>
      <c r="AHR1394" s="9"/>
      <c r="AHS1394" s="9"/>
      <c r="AHT1394" s="9"/>
      <c r="AHU1394" s="9"/>
      <c r="AHV1394" s="9"/>
      <c r="AHW1394" s="9"/>
      <c r="AHX1394" s="9"/>
      <c r="AHY1394" s="9"/>
      <c r="AHZ1394" s="9"/>
      <c r="AIA1394" s="9"/>
      <c r="AIB1394" s="9"/>
      <c r="AIC1394" s="9"/>
      <c r="AID1394" s="9"/>
      <c r="AIE1394" s="9"/>
      <c r="AIF1394" s="9"/>
      <c r="AIG1394" s="9"/>
      <c r="AIH1394" s="9"/>
      <c r="AII1394" s="9"/>
      <c r="AIJ1394" s="9"/>
      <c r="AIK1394" s="9"/>
      <c r="AIL1394" s="9"/>
      <c r="AIM1394" s="9"/>
      <c r="AIN1394" s="9"/>
      <c r="AIO1394" s="9"/>
      <c r="AIP1394" s="9"/>
      <c r="AIQ1394" s="9"/>
      <c r="AIR1394" s="9"/>
      <c r="AIS1394" s="9"/>
      <c r="AIT1394" s="9"/>
      <c r="AIU1394" s="9"/>
      <c r="AIV1394" s="9"/>
      <c r="AIW1394" s="9"/>
      <c r="AIX1394" s="9"/>
      <c r="AIY1394" s="9"/>
      <c r="AIZ1394" s="9"/>
      <c r="AJA1394" s="9"/>
      <c r="AJB1394" s="9"/>
      <c r="AJC1394" s="9"/>
      <c r="AJD1394" s="9"/>
      <c r="AJE1394" s="9"/>
      <c r="AJF1394" s="9"/>
      <c r="AJG1394" s="9"/>
      <c r="AJH1394" s="9"/>
      <c r="AJI1394" s="9"/>
      <c r="AJJ1394" s="9"/>
      <c r="AJK1394" s="9"/>
      <c r="AJL1394" s="9"/>
      <c r="AJM1394" s="9"/>
      <c r="AJN1394" s="9"/>
      <c r="AJO1394" s="9"/>
      <c r="AJP1394" s="9"/>
      <c r="AJQ1394" s="9"/>
      <c r="AJR1394" s="9"/>
      <c r="AJS1394" s="9"/>
      <c r="AJT1394" s="9"/>
      <c r="AJU1394" s="9"/>
      <c r="AJV1394" s="9"/>
      <c r="AJW1394" s="9"/>
      <c r="AJX1394" s="9"/>
      <c r="AJY1394" s="9"/>
      <c r="AJZ1394" s="9"/>
      <c r="AKA1394" s="9"/>
      <c r="AKB1394" s="9"/>
      <c r="AKC1394" s="9"/>
      <c r="AKD1394" s="9"/>
      <c r="AKE1394" s="9"/>
      <c r="AKF1394" s="9"/>
      <c r="AKG1394" s="9"/>
      <c r="AKH1394" s="9"/>
      <c r="AKI1394" s="9"/>
      <c r="AKJ1394" s="9"/>
      <c r="AKK1394" s="9"/>
      <c r="AKL1394" s="9"/>
      <c r="AKM1394" s="9"/>
      <c r="AKN1394" s="9"/>
      <c r="AKO1394" s="9"/>
      <c r="AKP1394" s="9"/>
      <c r="AKQ1394" s="9"/>
      <c r="AKR1394" s="9"/>
      <c r="AKS1394" s="9"/>
      <c r="AKT1394" s="9"/>
      <c r="AKU1394" s="9"/>
      <c r="AKV1394" s="9"/>
      <c r="AKW1394" s="9"/>
      <c r="AKX1394" s="9"/>
      <c r="AKY1394" s="9"/>
      <c r="AKZ1394" s="9"/>
      <c r="ALA1394" s="9"/>
      <c r="ALB1394" s="9"/>
      <c r="ALC1394" s="9"/>
      <c r="ALD1394" s="9"/>
      <c r="ALE1394" s="9"/>
      <c r="ALF1394" s="9"/>
      <c r="ALG1394" s="9"/>
      <c r="ALH1394" s="9"/>
      <c r="ALI1394" s="9"/>
      <c r="ALJ1394" s="9"/>
      <c r="ALK1394" s="9"/>
      <c r="ALL1394" s="9"/>
      <c r="ALM1394" s="9"/>
      <c r="ALN1394" s="9"/>
      <c r="ALO1394" s="9"/>
      <c r="ALP1394" s="9"/>
      <c r="ALQ1394" s="9"/>
      <c r="ALR1394" s="9"/>
      <c r="ALS1394" s="9"/>
      <c r="ALT1394" s="9"/>
      <c r="ALU1394" s="9"/>
      <c r="ALV1394" s="9"/>
      <c r="ALW1394" s="9"/>
      <c r="ALX1394" s="9"/>
      <c r="ALY1394" s="9"/>
      <c r="ALZ1394" s="9"/>
      <c r="AMA1394" s="9"/>
      <c r="AMB1394" s="9"/>
      <c r="AMC1394" s="9"/>
      <c r="AMD1394" s="9"/>
      <c r="AME1394" s="9"/>
      <c r="AMF1394" s="9"/>
      <c r="AMG1394" s="9"/>
      <c r="AMH1394" s="9"/>
      <c r="AMI1394" s="9"/>
      <c r="AMJ1394" s="9"/>
      <c r="AMK1394" s="9"/>
      <c r="AML1394" s="9"/>
      <c r="AMM1394" s="9"/>
      <c r="AMN1394" s="9"/>
      <c r="AMO1394" s="9"/>
      <c r="AMP1394" s="9"/>
      <c r="AMQ1394" s="9"/>
      <c r="AMR1394" s="9"/>
      <c r="AMS1394" s="9"/>
      <c r="AMT1394" s="9"/>
      <c r="AMU1394" s="9"/>
      <c r="AMV1394" s="9"/>
      <c r="AMW1394" s="9"/>
      <c r="AMX1394" s="9"/>
      <c r="AMY1394" s="9"/>
      <c r="AMZ1394" s="9"/>
      <c r="ANA1394" s="9"/>
      <c r="ANB1394" s="9"/>
      <c r="ANC1394" s="9"/>
      <c r="AND1394" s="9"/>
      <c r="ANE1394" s="9"/>
      <c r="ANF1394" s="9"/>
      <c r="ANG1394" s="9"/>
      <c r="ANH1394" s="9"/>
      <c r="ANI1394" s="9"/>
      <c r="ANJ1394" s="9"/>
      <c r="ANK1394" s="9"/>
      <c r="ANL1394" s="9"/>
      <c r="ANM1394" s="9"/>
      <c r="ANN1394" s="9"/>
      <c r="ANO1394" s="9"/>
      <c r="ANP1394" s="9"/>
      <c r="ANQ1394" s="9"/>
      <c r="ANR1394" s="9"/>
      <c r="ANS1394" s="9"/>
      <c r="ANT1394" s="9"/>
      <c r="ANU1394" s="9"/>
      <c r="ANV1394" s="9"/>
      <c r="ANW1394" s="9"/>
      <c r="ANX1394" s="9"/>
      <c r="ANY1394" s="9"/>
      <c r="ANZ1394" s="9"/>
      <c r="AOA1394" s="9"/>
      <c r="AOB1394" s="9"/>
      <c r="AOC1394" s="9"/>
      <c r="AOD1394" s="9"/>
      <c r="AOE1394" s="9"/>
      <c r="AOF1394" s="9"/>
      <c r="AOG1394" s="9"/>
      <c r="AOH1394" s="9"/>
      <c r="AOI1394" s="9"/>
      <c r="AOJ1394" s="9"/>
      <c r="AOK1394" s="9"/>
      <c r="AOL1394" s="9"/>
      <c r="AOM1394" s="9"/>
      <c r="AON1394" s="9"/>
      <c r="AOO1394" s="9"/>
      <c r="AOP1394" s="9"/>
      <c r="AOQ1394" s="9"/>
      <c r="AOR1394" s="9"/>
      <c r="AOS1394" s="9"/>
      <c r="AOT1394" s="9"/>
      <c r="AOU1394" s="9"/>
      <c r="AOV1394" s="9"/>
      <c r="AOW1394" s="9"/>
      <c r="AOX1394" s="9"/>
      <c r="AOY1394" s="9"/>
      <c r="AOZ1394" s="9"/>
      <c r="APA1394" s="9"/>
      <c r="APB1394" s="9"/>
      <c r="APC1394" s="9"/>
      <c r="APD1394" s="9"/>
      <c r="APE1394" s="9"/>
      <c r="APF1394" s="9"/>
      <c r="APG1394" s="9"/>
      <c r="APH1394" s="9"/>
      <c r="API1394" s="9"/>
      <c r="APJ1394" s="9"/>
      <c r="APK1394" s="9"/>
      <c r="APL1394" s="9"/>
      <c r="APM1394" s="9"/>
      <c r="APN1394" s="9"/>
      <c r="APO1394" s="9"/>
      <c r="APP1394" s="9"/>
      <c r="APQ1394" s="9"/>
      <c r="APR1394" s="9"/>
      <c r="APS1394" s="9"/>
      <c r="APT1394" s="9"/>
      <c r="APU1394" s="9"/>
      <c r="APV1394" s="9"/>
      <c r="APW1394" s="9"/>
      <c r="APX1394" s="9"/>
      <c r="APY1394" s="9"/>
      <c r="APZ1394" s="9"/>
      <c r="AQA1394" s="9"/>
      <c r="AQB1394" s="9"/>
      <c r="AQC1394" s="9"/>
      <c r="AQD1394" s="9"/>
      <c r="AQE1394" s="9"/>
      <c r="AQF1394" s="9"/>
      <c r="AQG1394" s="9"/>
      <c r="AQH1394" s="9"/>
      <c r="AQI1394" s="9"/>
      <c r="AQJ1394" s="9"/>
      <c r="AQK1394" s="9"/>
      <c r="AQL1394" s="9"/>
      <c r="AQM1394" s="9"/>
      <c r="AQN1394" s="9"/>
      <c r="AQO1394" s="9"/>
      <c r="AQP1394" s="9"/>
      <c r="AQQ1394" s="9"/>
      <c r="AQR1394" s="9"/>
      <c r="AQS1394" s="9"/>
      <c r="AQT1394" s="9"/>
      <c r="AQU1394" s="9"/>
      <c r="AQV1394" s="9"/>
      <c r="AQW1394" s="9"/>
      <c r="AQX1394" s="9"/>
      <c r="AQY1394" s="9"/>
      <c r="AQZ1394" s="9"/>
      <c r="ARA1394" s="9"/>
      <c r="ARB1394" s="9"/>
      <c r="ARC1394" s="9"/>
      <c r="ARD1394" s="9"/>
      <c r="ARE1394" s="9"/>
      <c r="ARF1394" s="9"/>
      <c r="ARG1394" s="9"/>
      <c r="ARH1394" s="9"/>
      <c r="ARI1394" s="9"/>
      <c r="ARJ1394" s="9"/>
      <c r="ARK1394" s="9"/>
      <c r="ARL1394" s="9"/>
      <c r="ARM1394" s="9"/>
      <c r="ARN1394" s="9"/>
      <c r="ARO1394" s="9"/>
      <c r="ARP1394" s="9"/>
      <c r="ARQ1394" s="9"/>
      <c r="ARR1394" s="9"/>
      <c r="ARS1394" s="9"/>
      <c r="ART1394" s="9"/>
      <c r="ARU1394" s="9"/>
      <c r="ARV1394" s="9"/>
      <c r="ARW1394" s="9"/>
      <c r="ARX1394" s="9"/>
      <c r="ARY1394" s="9"/>
      <c r="ARZ1394" s="9"/>
      <c r="ASA1394" s="9"/>
      <c r="ASB1394" s="9"/>
      <c r="ASC1394" s="9"/>
      <c r="ASD1394" s="9"/>
      <c r="ASE1394" s="9"/>
      <c r="ASF1394" s="9"/>
      <c r="ASG1394" s="9"/>
      <c r="ASH1394" s="9"/>
      <c r="ASI1394" s="9"/>
      <c r="ASJ1394" s="9"/>
      <c r="ASK1394" s="9"/>
      <c r="ASL1394" s="9"/>
      <c r="ASM1394" s="9"/>
      <c r="ASN1394" s="9"/>
      <c r="ASO1394" s="9"/>
      <c r="ASP1394" s="9"/>
      <c r="ASQ1394" s="9"/>
      <c r="ASR1394" s="9"/>
      <c r="ASS1394" s="9"/>
      <c r="AST1394" s="9"/>
      <c r="ASU1394" s="9"/>
      <c r="ASV1394" s="9"/>
      <c r="ASW1394" s="9"/>
      <c r="ASX1394" s="9"/>
      <c r="ASY1394" s="9"/>
      <c r="ASZ1394" s="9"/>
      <c r="ATA1394" s="9"/>
      <c r="ATB1394" s="9"/>
      <c r="ATC1394" s="9"/>
      <c r="ATD1394" s="9"/>
      <c r="ATE1394" s="9"/>
      <c r="ATF1394" s="9"/>
      <c r="ATG1394" s="9"/>
      <c r="ATH1394" s="9"/>
      <c r="ATI1394" s="9"/>
      <c r="ATJ1394" s="9"/>
      <c r="ATK1394" s="9"/>
      <c r="ATL1394" s="9"/>
      <c r="ATM1394" s="9"/>
      <c r="ATN1394" s="9"/>
      <c r="ATO1394" s="9"/>
      <c r="ATP1394" s="9"/>
      <c r="ATQ1394" s="9"/>
      <c r="ATR1394" s="9"/>
      <c r="ATS1394" s="9"/>
      <c r="ATT1394" s="9"/>
      <c r="ATU1394" s="9"/>
      <c r="ATV1394" s="9"/>
      <c r="ATW1394" s="9"/>
      <c r="ATX1394" s="9"/>
      <c r="ATY1394" s="9"/>
      <c r="ATZ1394" s="9"/>
      <c r="AUA1394" s="9"/>
      <c r="AUB1394" s="9"/>
      <c r="AUC1394" s="9"/>
      <c r="AUD1394" s="9"/>
      <c r="AUE1394" s="9"/>
      <c r="AUF1394" s="9"/>
      <c r="AUG1394" s="9"/>
      <c r="AUH1394" s="9"/>
      <c r="AUI1394" s="9"/>
      <c r="AUJ1394" s="9"/>
      <c r="AUK1394" s="9"/>
      <c r="AUL1394" s="9"/>
      <c r="AUM1394" s="9"/>
      <c r="AUN1394" s="9"/>
      <c r="AUO1394" s="9"/>
      <c r="AUP1394" s="9"/>
      <c r="AUQ1394" s="9"/>
      <c r="AUR1394" s="9"/>
      <c r="AUS1394" s="9"/>
      <c r="AUT1394" s="9"/>
      <c r="AUU1394" s="9"/>
      <c r="AUV1394" s="9"/>
      <c r="AUW1394" s="9"/>
      <c r="AUX1394" s="9"/>
      <c r="AUY1394" s="9"/>
      <c r="AUZ1394" s="9"/>
      <c r="AVA1394" s="9"/>
      <c r="AVB1394" s="9"/>
      <c r="AVC1394" s="9"/>
      <c r="AVD1394" s="9"/>
      <c r="AVE1394" s="9"/>
      <c r="AVF1394" s="9"/>
      <c r="AVG1394" s="9"/>
      <c r="AVH1394" s="9"/>
      <c r="AVI1394" s="9"/>
      <c r="AVJ1394" s="9"/>
      <c r="AVK1394" s="9"/>
      <c r="AVL1394" s="9"/>
      <c r="AVM1394" s="9"/>
      <c r="AVN1394" s="9"/>
      <c r="AVO1394" s="9"/>
      <c r="AVP1394" s="9"/>
      <c r="AVQ1394" s="9"/>
      <c r="AVR1394" s="9"/>
      <c r="AVS1394" s="9"/>
      <c r="AVT1394" s="9"/>
      <c r="AVU1394" s="9"/>
      <c r="AVV1394" s="9"/>
      <c r="AVW1394" s="9"/>
      <c r="AVX1394" s="9"/>
      <c r="AVY1394" s="9"/>
      <c r="AVZ1394" s="9"/>
      <c r="AWA1394" s="9"/>
      <c r="AWB1394" s="9"/>
      <c r="AWC1394" s="9"/>
      <c r="AWD1394" s="9"/>
      <c r="AWE1394" s="9"/>
      <c r="AWF1394" s="9"/>
      <c r="AWG1394" s="9"/>
      <c r="AWH1394" s="9"/>
      <c r="AWI1394" s="9"/>
      <c r="AWJ1394" s="9"/>
      <c r="AWK1394" s="9"/>
      <c r="AWL1394" s="9"/>
      <c r="AWM1394" s="9"/>
      <c r="AWN1394" s="9"/>
      <c r="AWO1394" s="9"/>
      <c r="AWP1394" s="9"/>
      <c r="AWQ1394" s="9"/>
      <c r="AWR1394" s="9"/>
      <c r="AWS1394" s="9"/>
      <c r="AWT1394" s="9"/>
      <c r="AWU1394" s="9"/>
      <c r="AWV1394" s="9"/>
      <c r="AWW1394" s="9"/>
      <c r="AWX1394" s="9"/>
      <c r="AWY1394" s="9"/>
      <c r="AWZ1394" s="9"/>
      <c r="AXA1394" s="9"/>
      <c r="AXB1394" s="9"/>
      <c r="AXC1394" s="9"/>
      <c r="AXD1394" s="9"/>
      <c r="AXE1394" s="9"/>
      <c r="AXF1394" s="9"/>
      <c r="AXG1394" s="9"/>
      <c r="AXH1394" s="9"/>
      <c r="AXI1394" s="9"/>
      <c r="AXJ1394" s="9"/>
      <c r="AXK1394" s="9"/>
      <c r="AXL1394" s="9"/>
      <c r="AXM1394" s="9"/>
      <c r="AXN1394" s="9"/>
      <c r="AXO1394" s="9"/>
      <c r="AXP1394" s="9"/>
      <c r="AXQ1394" s="9"/>
      <c r="AXR1394" s="9"/>
      <c r="AXS1394" s="9"/>
      <c r="AXT1394" s="9"/>
      <c r="AXU1394" s="9"/>
      <c r="AXV1394" s="9"/>
      <c r="AXW1394" s="9"/>
      <c r="AXX1394" s="9"/>
      <c r="AXY1394" s="9"/>
      <c r="AXZ1394" s="9"/>
      <c r="AYA1394" s="9"/>
      <c r="AYB1394" s="9"/>
      <c r="AYC1394" s="9"/>
      <c r="AYD1394" s="9"/>
      <c r="AYE1394" s="9"/>
      <c r="AYF1394" s="9"/>
      <c r="AYG1394" s="9"/>
      <c r="AYH1394" s="9"/>
      <c r="AYI1394" s="9"/>
      <c r="AYJ1394" s="9"/>
      <c r="AYK1394" s="9"/>
      <c r="AYL1394" s="9"/>
      <c r="AYM1394" s="9"/>
      <c r="AYN1394" s="9"/>
      <c r="AYO1394" s="9"/>
      <c r="AYP1394" s="9"/>
      <c r="AYQ1394" s="9"/>
      <c r="AYR1394" s="9"/>
      <c r="AYS1394" s="9"/>
      <c r="AYT1394" s="9"/>
      <c r="AYU1394" s="9"/>
      <c r="AYV1394" s="9"/>
      <c r="AYW1394" s="9"/>
      <c r="AYX1394" s="9"/>
      <c r="AYY1394" s="9"/>
      <c r="AYZ1394" s="9"/>
      <c r="AZA1394" s="9"/>
      <c r="AZB1394" s="9"/>
      <c r="AZC1394" s="9"/>
      <c r="AZD1394" s="9"/>
      <c r="AZE1394" s="9"/>
      <c r="AZF1394" s="9"/>
      <c r="AZG1394" s="9"/>
      <c r="AZH1394" s="9"/>
      <c r="AZI1394" s="9"/>
      <c r="AZJ1394" s="9"/>
      <c r="AZK1394" s="9"/>
      <c r="AZL1394" s="9"/>
      <c r="AZM1394" s="9"/>
      <c r="AZN1394" s="9"/>
      <c r="AZO1394" s="9"/>
      <c r="AZP1394" s="9"/>
      <c r="AZQ1394" s="9"/>
      <c r="AZR1394" s="9"/>
      <c r="AZS1394" s="9"/>
      <c r="AZT1394" s="9"/>
      <c r="AZU1394" s="9"/>
      <c r="AZV1394" s="9"/>
      <c r="AZW1394" s="9"/>
      <c r="AZX1394" s="9"/>
      <c r="AZY1394" s="9"/>
      <c r="AZZ1394" s="9"/>
      <c r="BAA1394" s="9"/>
      <c r="BAB1394" s="9"/>
      <c r="BAC1394" s="9"/>
      <c r="BAD1394" s="9"/>
      <c r="BAE1394" s="9"/>
      <c r="BAF1394" s="9"/>
      <c r="BAG1394" s="9"/>
      <c r="BAH1394" s="9"/>
      <c r="BAI1394" s="9"/>
      <c r="BAJ1394" s="9"/>
      <c r="BAK1394" s="9"/>
      <c r="BAL1394" s="9"/>
      <c r="BAM1394" s="9"/>
      <c r="BAN1394" s="9"/>
      <c r="BAO1394" s="9"/>
      <c r="BAP1394" s="9"/>
      <c r="BAQ1394" s="9"/>
      <c r="BAR1394" s="9"/>
      <c r="BAS1394" s="9"/>
      <c r="BAT1394" s="9"/>
      <c r="BAU1394" s="9"/>
      <c r="BAV1394" s="9"/>
      <c r="BAW1394" s="9"/>
      <c r="BAX1394" s="9"/>
      <c r="BAY1394" s="9"/>
      <c r="BAZ1394" s="9"/>
      <c r="BBA1394" s="9"/>
      <c r="BBB1394" s="9"/>
      <c r="BBC1394" s="9"/>
      <c r="BBD1394" s="9"/>
      <c r="BBE1394" s="9"/>
      <c r="BBF1394" s="9"/>
      <c r="BBG1394" s="9"/>
      <c r="BBH1394" s="9"/>
      <c r="BBI1394" s="9"/>
      <c r="BBJ1394" s="9"/>
      <c r="BBK1394" s="9"/>
      <c r="BBL1394" s="9"/>
      <c r="BBM1394" s="9"/>
      <c r="BBN1394" s="9"/>
      <c r="BBO1394" s="9"/>
      <c r="BBP1394" s="9"/>
      <c r="BBQ1394" s="9"/>
      <c r="BBR1394" s="9"/>
      <c r="BBS1394" s="9"/>
      <c r="BBT1394" s="9"/>
      <c r="BBU1394" s="9"/>
      <c r="BBV1394" s="9"/>
      <c r="BBW1394" s="9"/>
      <c r="BBX1394" s="9"/>
      <c r="BBY1394" s="9"/>
      <c r="BBZ1394" s="9"/>
      <c r="BCA1394" s="9"/>
      <c r="BCB1394" s="9"/>
      <c r="BCC1394" s="9"/>
      <c r="BCD1394" s="9"/>
      <c r="BCE1394" s="9"/>
      <c r="BCF1394" s="9"/>
      <c r="BCG1394" s="9"/>
      <c r="BCH1394" s="9"/>
      <c r="BCI1394" s="9"/>
      <c r="BCJ1394" s="9"/>
      <c r="BCK1394" s="9"/>
      <c r="BCL1394" s="9"/>
      <c r="BCM1394" s="9"/>
      <c r="BCN1394" s="9"/>
      <c r="BCO1394" s="9"/>
      <c r="BCP1394" s="9"/>
      <c r="BCQ1394" s="9"/>
      <c r="BCR1394" s="9"/>
      <c r="BCS1394" s="9"/>
      <c r="BCT1394" s="9"/>
      <c r="BCU1394" s="9"/>
      <c r="BCV1394" s="9"/>
      <c r="BCW1394" s="9"/>
      <c r="BCX1394" s="9"/>
      <c r="BCY1394" s="9"/>
      <c r="BCZ1394" s="9"/>
      <c r="BDA1394" s="9"/>
      <c r="BDB1394" s="9"/>
      <c r="BDC1394" s="9"/>
      <c r="BDD1394" s="9"/>
      <c r="BDE1394" s="9"/>
      <c r="BDF1394" s="9"/>
      <c r="BDG1394" s="9"/>
      <c r="BDH1394" s="9"/>
      <c r="BDI1394" s="9"/>
      <c r="BDJ1394" s="9"/>
      <c r="BDK1394" s="9"/>
      <c r="BDL1394" s="9"/>
      <c r="BDM1394" s="9"/>
      <c r="BDN1394" s="9"/>
      <c r="BDO1394" s="9"/>
      <c r="BDP1394" s="9"/>
      <c r="BDQ1394" s="9"/>
      <c r="BDR1394" s="9"/>
      <c r="BDS1394" s="9"/>
      <c r="BDT1394" s="9"/>
      <c r="BDU1394" s="9"/>
      <c r="BDV1394" s="9"/>
      <c r="BDW1394" s="9"/>
      <c r="BDX1394" s="9"/>
      <c r="BDY1394" s="9"/>
      <c r="BDZ1394" s="9"/>
      <c r="BEA1394" s="9"/>
      <c r="BEB1394" s="9"/>
      <c r="BEC1394" s="9"/>
      <c r="BED1394" s="9"/>
      <c r="BEE1394" s="9"/>
      <c r="BEF1394" s="9"/>
      <c r="BEG1394" s="9"/>
      <c r="BEH1394" s="9"/>
      <c r="BEI1394" s="9"/>
      <c r="BEJ1394" s="9"/>
      <c r="BEK1394" s="9"/>
      <c r="BEL1394" s="9"/>
      <c r="BEM1394" s="9"/>
      <c r="BEN1394" s="9"/>
      <c r="BEO1394" s="9"/>
      <c r="BEP1394" s="9"/>
      <c r="BEQ1394" s="9"/>
      <c r="BER1394" s="9"/>
      <c r="BES1394" s="9"/>
      <c r="BET1394" s="9"/>
      <c r="BEU1394" s="9"/>
      <c r="BEV1394" s="9"/>
      <c r="BEW1394" s="9"/>
      <c r="BEX1394" s="9"/>
      <c r="BEY1394" s="9"/>
      <c r="BEZ1394" s="9"/>
      <c r="BFA1394" s="9"/>
      <c r="BFB1394" s="9"/>
      <c r="BFC1394" s="9"/>
      <c r="BFD1394" s="9"/>
      <c r="BFE1394" s="9"/>
      <c r="BFF1394" s="9"/>
      <c r="BFG1394" s="9"/>
      <c r="BFH1394" s="9"/>
      <c r="BFI1394" s="9"/>
      <c r="BFJ1394" s="9"/>
      <c r="BFK1394" s="9"/>
      <c r="BFL1394" s="9"/>
      <c r="BFM1394" s="9"/>
      <c r="BFN1394" s="9"/>
      <c r="BFO1394" s="9"/>
      <c r="BFP1394" s="9"/>
      <c r="BFQ1394" s="9"/>
      <c r="BFR1394" s="9"/>
      <c r="BFS1394" s="9"/>
      <c r="BFT1394" s="9"/>
      <c r="BFU1394" s="9"/>
      <c r="BFV1394" s="9"/>
      <c r="BFW1394" s="9"/>
      <c r="BFX1394" s="9"/>
      <c r="BFY1394" s="9"/>
      <c r="BFZ1394" s="9"/>
      <c r="BGA1394" s="9"/>
      <c r="BGB1394" s="9"/>
      <c r="BGC1394" s="9"/>
      <c r="BGD1394" s="9"/>
      <c r="BGE1394" s="9"/>
      <c r="BGF1394" s="9"/>
      <c r="BGG1394" s="9"/>
      <c r="BGH1394" s="9"/>
      <c r="BGI1394" s="9"/>
      <c r="BGJ1394" s="9"/>
      <c r="BGK1394" s="9"/>
      <c r="BGL1394" s="9"/>
      <c r="BGM1394" s="9"/>
      <c r="BGN1394" s="9"/>
      <c r="BGO1394" s="9"/>
      <c r="BGP1394" s="9"/>
      <c r="BGQ1394" s="9"/>
      <c r="BGR1394" s="9"/>
      <c r="BGS1394" s="9"/>
      <c r="BGT1394" s="9"/>
      <c r="BGU1394" s="9"/>
      <c r="BGV1394" s="9"/>
      <c r="BGW1394" s="9"/>
      <c r="BGX1394" s="9"/>
      <c r="BGY1394" s="9"/>
      <c r="BGZ1394" s="9"/>
      <c r="BHA1394" s="9"/>
      <c r="BHB1394" s="9"/>
      <c r="BHC1394" s="9"/>
      <c r="BHD1394" s="9"/>
      <c r="BHE1394" s="9"/>
      <c r="BHF1394" s="9"/>
      <c r="BHG1394" s="9"/>
      <c r="BHH1394" s="9"/>
      <c r="BHI1394" s="9"/>
      <c r="BHJ1394" s="9"/>
      <c r="BHK1394" s="9"/>
      <c r="BHL1394" s="9"/>
      <c r="BHM1394" s="9"/>
      <c r="BHN1394" s="9"/>
      <c r="BHO1394" s="9"/>
      <c r="BHP1394" s="9"/>
      <c r="BHQ1394" s="9"/>
      <c r="BHR1394" s="9"/>
      <c r="BHS1394" s="9"/>
      <c r="BHT1394" s="9"/>
      <c r="BHU1394" s="9"/>
      <c r="BHV1394" s="9"/>
      <c r="BHW1394" s="9"/>
      <c r="BHX1394" s="9"/>
      <c r="BHY1394" s="9"/>
      <c r="BHZ1394" s="9"/>
      <c r="BIA1394" s="9"/>
      <c r="BIB1394" s="9"/>
      <c r="BIC1394" s="9"/>
      <c r="BID1394" s="9"/>
      <c r="BIE1394" s="9"/>
      <c r="BIF1394" s="9"/>
      <c r="BIG1394" s="9"/>
      <c r="BIH1394" s="9"/>
      <c r="BII1394" s="9"/>
      <c r="BIJ1394" s="9"/>
      <c r="BIK1394" s="9"/>
      <c r="BIL1394" s="9"/>
      <c r="BIM1394" s="9"/>
      <c r="BIN1394" s="9"/>
      <c r="BIO1394" s="9"/>
      <c r="BIP1394" s="9"/>
      <c r="BIQ1394" s="9"/>
      <c r="BIR1394" s="9"/>
      <c r="BIS1394" s="9"/>
      <c r="BIT1394" s="9"/>
      <c r="BIU1394" s="9"/>
      <c r="BIV1394" s="9"/>
      <c r="BIW1394" s="9"/>
      <c r="BIX1394" s="9"/>
      <c r="BIY1394" s="9"/>
      <c r="BIZ1394" s="9"/>
      <c r="BJA1394" s="9"/>
      <c r="BJB1394" s="9"/>
      <c r="BJC1394" s="9"/>
      <c r="BJD1394" s="9"/>
      <c r="BJE1394" s="9"/>
      <c r="BJF1394" s="9"/>
      <c r="BJG1394" s="9"/>
      <c r="BJH1394" s="9"/>
      <c r="BJI1394" s="9"/>
      <c r="BJJ1394" s="9"/>
      <c r="BJK1394" s="9"/>
      <c r="BJL1394" s="9"/>
      <c r="BJM1394" s="9"/>
      <c r="BJN1394" s="9"/>
      <c r="BJO1394" s="9"/>
      <c r="BJP1394" s="9"/>
      <c r="BJQ1394" s="9"/>
      <c r="BJR1394" s="9"/>
      <c r="BJS1394" s="9"/>
      <c r="BJT1394" s="9"/>
      <c r="BJU1394" s="9"/>
      <c r="BJV1394" s="9"/>
      <c r="BJW1394" s="9"/>
      <c r="BJX1394" s="9"/>
      <c r="BJY1394" s="9"/>
      <c r="BJZ1394" s="9"/>
      <c r="BKA1394" s="9"/>
      <c r="BKB1394" s="9"/>
      <c r="BKC1394" s="9"/>
      <c r="BKD1394" s="9"/>
      <c r="BKE1394" s="9"/>
      <c r="BKF1394" s="9"/>
      <c r="BKG1394" s="9"/>
      <c r="BKH1394" s="9"/>
      <c r="BKI1394" s="9"/>
      <c r="BKJ1394" s="9"/>
      <c r="BKK1394" s="9"/>
      <c r="BKL1394" s="9"/>
      <c r="BKM1394" s="9"/>
      <c r="BKN1394" s="9"/>
      <c r="BKO1394" s="9"/>
      <c r="BKP1394" s="9"/>
      <c r="BKQ1394" s="9"/>
      <c r="BKR1394" s="9"/>
      <c r="BKS1394" s="9"/>
      <c r="BKT1394" s="9"/>
      <c r="BKU1394" s="9"/>
      <c r="BKV1394" s="9"/>
      <c r="BKW1394" s="9"/>
      <c r="BKX1394" s="9"/>
      <c r="BKY1394" s="9"/>
      <c r="BKZ1394" s="9"/>
      <c r="BLA1394" s="9"/>
      <c r="BLB1394" s="9"/>
      <c r="BLC1394" s="9"/>
      <c r="BLD1394" s="9"/>
      <c r="BLE1394" s="9"/>
      <c r="BLF1394" s="9"/>
      <c r="BLG1394" s="9"/>
      <c r="BLH1394" s="9"/>
      <c r="BLI1394" s="9"/>
      <c r="BLJ1394" s="9"/>
      <c r="BLK1394" s="9"/>
      <c r="BLL1394" s="9"/>
      <c r="BLM1394" s="9"/>
      <c r="BLN1394" s="9"/>
      <c r="BLO1394" s="9"/>
      <c r="BLP1394" s="9"/>
      <c r="BLQ1394" s="9"/>
      <c r="BLR1394" s="9"/>
      <c r="BLS1394" s="9"/>
      <c r="BLT1394" s="9"/>
      <c r="BLU1394" s="9"/>
      <c r="BLV1394" s="9"/>
      <c r="BLW1394" s="9"/>
      <c r="BLX1394" s="9"/>
      <c r="BLY1394" s="9"/>
      <c r="BLZ1394" s="9"/>
      <c r="BMA1394" s="9"/>
      <c r="BMB1394" s="9"/>
      <c r="BMC1394" s="9"/>
      <c r="BMD1394" s="9"/>
      <c r="BME1394" s="9"/>
      <c r="BMF1394" s="9"/>
      <c r="BMG1394" s="9"/>
      <c r="BMH1394" s="9"/>
      <c r="BMI1394" s="9"/>
      <c r="BMJ1394" s="9"/>
      <c r="BMK1394" s="9"/>
      <c r="BML1394" s="9"/>
      <c r="BMM1394" s="9"/>
      <c r="BMN1394" s="9"/>
      <c r="BMO1394" s="9"/>
      <c r="BMP1394" s="9"/>
      <c r="BMQ1394" s="9"/>
      <c r="BMR1394" s="9"/>
      <c r="BMS1394" s="9"/>
      <c r="BMT1394" s="9"/>
      <c r="BMU1394" s="9"/>
      <c r="BMV1394" s="9"/>
      <c r="BMW1394" s="9"/>
      <c r="BMX1394" s="9"/>
      <c r="BMY1394" s="9"/>
      <c r="BMZ1394" s="9"/>
      <c r="BNA1394" s="9"/>
      <c r="BNB1394" s="9"/>
      <c r="BNC1394" s="9"/>
      <c r="BND1394" s="9"/>
      <c r="BNE1394" s="9"/>
      <c r="BNF1394" s="9"/>
      <c r="BNG1394" s="9"/>
      <c r="BNH1394" s="9"/>
      <c r="BNI1394" s="9"/>
      <c r="BNJ1394" s="9"/>
      <c r="BNK1394" s="9"/>
      <c r="BNL1394" s="9"/>
      <c r="BNM1394" s="9"/>
      <c r="BNN1394" s="9"/>
      <c r="BNO1394" s="9"/>
      <c r="BNP1394" s="9"/>
      <c r="BNQ1394" s="9"/>
      <c r="BNR1394" s="9"/>
      <c r="BNS1394" s="9"/>
      <c r="BNT1394" s="9"/>
      <c r="BNU1394" s="9"/>
      <c r="BNV1394" s="9"/>
      <c r="BNW1394" s="9"/>
      <c r="BNX1394" s="9"/>
      <c r="BNY1394" s="9"/>
      <c r="BNZ1394" s="9"/>
      <c r="BOA1394" s="9"/>
      <c r="BOB1394" s="9"/>
      <c r="BOC1394" s="9"/>
      <c r="BOD1394" s="9"/>
      <c r="BOE1394" s="9"/>
      <c r="BOF1394" s="9"/>
      <c r="BOG1394" s="9"/>
      <c r="BOH1394" s="9"/>
      <c r="BOI1394" s="9"/>
      <c r="BOJ1394" s="9"/>
      <c r="BOK1394" s="9"/>
      <c r="BOL1394" s="9"/>
      <c r="BOM1394" s="9"/>
      <c r="BON1394" s="9"/>
      <c r="BOO1394" s="9"/>
      <c r="BOP1394" s="9"/>
      <c r="BOQ1394" s="9"/>
      <c r="BOR1394" s="9"/>
      <c r="BOS1394" s="9"/>
      <c r="BOT1394" s="9"/>
      <c r="BOU1394" s="9"/>
      <c r="BOV1394" s="9"/>
      <c r="BOW1394" s="9"/>
      <c r="BOX1394" s="9"/>
      <c r="BOY1394" s="9"/>
      <c r="BOZ1394" s="9"/>
      <c r="BPA1394" s="9"/>
      <c r="BPB1394" s="9"/>
      <c r="BPC1394" s="9"/>
      <c r="BPD1394" s="9"/>
      <c r="BPE1394" s="9"/>
      <c r="BPF1394" s="9"/>
      <c r="BPG1394" s="9"/>
      <c r="BPH1394" s="9"/>
      <c r="BPI1394" s="9"/>
      <c r="BPJ1394" s="9"/>
      <c r="BPK1394" s="9"/>
      <c r="BPL1394" s="9"/>
      <c r="BPM1394" s="9"/>
      <c r="BPN1394" s="9"/>
      <c r="BPO1394" s="9"/>
      <c r="BPP1394" s="9"/>
      <c r="BPQ1394" s="9"/>
      <c r="BPR1394" s="9"/>
      <c r="BPS1394" s="9"/>
      <c r="BPT1394" s="9"/>
      <c r="BPU1394" s="9"/>
      <c r="BPV1394" s="9"/>
      <c r="BPW1394" s="9"/>
      <c r="BPX1394" s="9"/>
      <c r="BPY1394" s="9"/>
      <c r="BPZ1394" s="9"/>
      <c r="BQA1394" s="9"/>
      <c r="BQB1394" s="9"/>
      <c r="BQC1394" s="9"/>
      <c r="BQD1394" s="9"/>
      <c r="BQE1394" s="9"/>
      <c r="BQF1394" s="9"/>
      <c r="BQG1394" s="9"/>
      <c r="BQH1394" s="9"/>
      <c r="BQI1394" s="9"/>
      <c r="BQJ1394" s="9"/>
      <c r="BQK1394" s="9"/>
      <c r="BQL1394" s="9"/>
      <c r="BQM1394" s="9"/>
      <c r="BQN1394" s="9"/>
      <c r="BQO1394" s="9"/>
      <c r="BQP1394" s="9"/>
      <c r="BQQ1394" s="9"/>
      <c r="BQR1394" s="9"/>
      <c r="BQS1394" s="9"/>
      <c r="BQT1394" s="9"/>
      <c r="BQU1394" s="9"/>
      <c r="BQV1394" s="9"/>
      <c r="BQW1394" s="9"/>
      <c r="BQX1394" s="9"/>
      <c r="BQY1394" s="9"/>
      <c r="BQZ1394" s="9"/>
      <c r="BRA1394" s="9"/>
      <c r="BRB1394" s="9"/>
      <c r="BRC1394" s="9"/>
      <c r="BRD1394" s="9"/>
      <c r="BRE1394" s="9"/>
      <c r="BRF1394" s="9"/>
      <c r="BRG1394" s="9"/>
      <c r="BRH1394" s="9"/>
      <c r="BRI1394" s="9"/>
      <c r="BRJ1394" s="9"/>
      <c r="BRK1394" s="9"/>
      <c r="BRL1394" s="9"/>
      <c r="BRM1394" s="9"/>
      <c r="BRN1394" s="9"/>
      <c r="BRO1394" s="9"/>
      <c r="BRP1394" s="9"/>
      <c r="BRQ1394" s="9"/>
      <c r="BRR1394" s="9"/>
      <c r="BRS1394" s="9"/>
      <c r="BRT1394" s="9"/>
      <c r="BRU1394" s="9"/>
      <c r="BRV1394" s="9"/>
      <c r="BRW1394" s="9"/>
      <c r="BRX1394" s="9"/>
      <c r="BRY1394" s="9"/>
      <c r="BRZ1394" s="9"/>
      <c r="BSA1394" s="9"/>
      <c r="BSB1394" s="9"/>
      <c r="BSC1394" s="9"/>
      <c r="BSD1394" s="9"/>
      <c r="BSE1394" s="9"/>
      <c r="BSF1394" s="9"/>
      <c r="BSG1394" s="9"/>
      <c r="BSH1394" s="9"/>
      <c r="BSI1394" s="9"/>
      <c r="BSJ1394" s="9"/>
      <c r="BSK1394" s="9"/>
      <c r="BSL1394" s="9"/>
      <c r="BSM1394" s="9"/>
      <c r="BSN1394" s="9"/>
      <c r="BSO1394" s="9"/>
      <c r="BSP1394" s="9"/>
      <c r="BSQ1394" s="9"/>
      <c r="BSR1394" s="9"/>
      <c r="BSS1394" s="9"/>
      <c r="BST1394" s="9"/>
      <c r="BSU1394" s="9"/>
      <c r="BSV1394" s="9"/>
      <c r="BSW1394" s="9"/>
      <c r="BSX1394" s="9"/>
      <c r="BSY1394" s="9"/>
      <c r="BSZ1394" s="9"/>
      <c r="BTA1394" s="9"/>
      <c r="BTB1394" s="9"/>
      <c r="BTC1394" s="9"/>
      <c r="BTD1394" s="9"/>
      <c r="BTE1394" s="9"/>
      <c r="BTF1394" s="9"/>
      <c r="BTG1394" s="9"/>
      <c r="BTH1394" s="9"/>
      <c r="BTI1394" s="9"/>
      <c r="BTJ1394" s="9"/>
      <c r="BTK1394" s="9"/>
      <c r="BTL1394" s="9"/>
      <c r="BTM1394" s="9"/>
      <c r="BTN1394" s="9"/>
      <c r="BTO1394" s="9"/>
      <c r="BTP1394" s="9"/>
      <c r="BTQ1394" s="9"/>
      <c r="BTR1394" s="9"/>
      <c r="BTS1394" s="9"/>
      <c r="BTT1394" s="9"/>
      <c r="BTU1394" s="9"/>
      <c r="BTV1394" s="9"/>
      <c r="BTW1394" s="9"/>
      <c r="BTX1394" s="9"/>
      <c r="BTY1394" s="9"/>
      <c r="BTZ1394" s="9"/>
      <c r="BUA1394" s="9"/>
      <c r="BUB1394" s="9"/>
      <c r="BUC1394" s="9"/>
      <c r="BUD1394" s="9"/>
      <c r="BUE1394" s="9"/>
      <c r="BUF1394" s="9"/>
      <c r="BUG1394" s="9"/>
      <c r="BUH1394" s="9"/>
      <c r="BUI1394" s="9"/>
      <c r="BUJ1394" s="9"/>
      <c r="BUK1394" s="9"/>
      <c r="BUL1394" s="9"/>
      <c r="BUM1394" s="9"/>
      <c r="BUN1394" s="9"/>
      <c r="BUO1394" s="9"/>
      <c r="BUP1394" s="9"/>
      <c r="BUQ1394" s="9"/>
      <c r="BUR1394" s="9"/>
      <c r="BUS1394" s="9"/>
      <c r="BUT1394" s="9"/>
      <c r="BUU1394" s="9"/>
      <c r="BUV1394" s="9"/>
      <c r="BUW1394" s="9"/>
      <c r="BUX1394" s="9"/>
      <c r="BUY1394" s="9"/>
      <c r="BUZ1394" s="9"/>
      <c r="BVA1394" s="9"/>
      <c r="BVB1394" s="9"/>
      <c r="BVC1394" s="9"/>
      <c r="BVD1394" s="9"/>
      <c r="BVE1394" s="9"/>
      <c r="BVF1394" s="9"/>
      <c r="BVG1394" s="9"/>
      <c r="BVH1394" s="9"/>
      <c r="BVI1394" s="9"/>
      <c r="BVJ1394" s="9"/>
      <c r="BVK1394" s="9"/>
      <c r="BVL1394" s="9"/>
      <c r="BVM1394" s="9"/>
      <c r="BVN1394" s="9"/>
      <c r="BVO1394" s="9"/>
      <c r="BVP1394" s="9"/>
      <c r="BVQ1394" s="9"/>
      <c r="BVR1394" s="9"/>
      <c r="BVS1394" s="9"/>
      <c r="BVT1394" s="9"/>
      <c r="BVU1394" s="9"/>
      <c r="BVV1394" s="9"/>
      <c r="BVW1394" s="9"/>
      <c r="BVX1394" s="9"/>
      <c r="BVY1394" s="9"/>
      <c r="BVZ1394" s="9"/>
      <c r="BWA1394" s="9"/>
      <c r="BWB1394" s="9"/>
      <c r="BWC1394" s="9"/>
      <c r="BWD1394" s="9"/>
      <c r="BWE1394" s="9"/>
      <c r="BWF1394" s="9"/>
      <c r="BWG1394" s="9"/>
      <c r="BWH1394" s="9"/>
      <c r="BWI1394" s="9"/>
      <c r="BWJ1394" s="9"/>
      <c r="BWK1394" s="9"/>
      <c r="BWL1394" s="9"/>
      <c r="BWM1394" s="9"/>
      <c r="BWN1394" s="9"/>
      <c r="BWO1394" s="9"/>
      <c r="BWP1394" s="9"/>
      <c r="BWQ1394" s="9"/>
      <c r="BWR1394" s="9"/>
      <c r="BWS1394" s="9"/>
      <c r="BWT1394" s="9"/>
      <c r="BWU1394" s="9"/>
      <c r="BWV1394" s="9"/>
      <c r="BWW1394" s="9"/>
      <c r="BWX1394" s="9"/>
      <c r="BWY1394" s="9"/>
      <c r="BWZ1394" s="9"/>
      <c r="BXA1394" s="9"/>
      <c r="BXB1394" s="9"/>
      <c r="BXC1394" s="9"/>
      <c r="BXD1394" s="9"/>
      <c r="BXE1394" s="9"/>
      <c r="BXF1394" s="9"/>
      <c r="BXG1394" s="9"/>
      <c r="BXH1394" s="9"/>
      <c r="BXI1394" s="9"/>
      <c r="BXJ1394" s="9"/>
      <c r="BXK1394" s="9"/>
      <c r="BXL1394" s="9"/>
      <c r="BXM1394" s="9"/>
      <c r="BXN1394" s="9"/>
      <c r="BXO1394" s="9"/>
      <c r="BXP1394" s="9"/>
      <c r="BXQ1394" s="9"/>
      <c r="BXR1394" s="9"/>
      <c r="BXS1394" s="9"/>
      <c r="BXT1394" s="9"/>
      <c r="BXU1394" s="9"/>
      <c r="BXV1394" s="9"/>
      <c r="BXW1394" s="9"/>
      <c r="BXX1394" s="9"/>
      <c r="BXY1394" s="9"/>
      <c r="BXZ1394" s="9"/>
      <c r="BYA1394" s="9"/>
      <c r="BYB1394" s="9"/>
      <c r="BYC1394" s="9"/>
      <c r="BYD1394" s="9"/>
      <c r="BYE1394" s="9"/>
      <c r="BYF1394" s="9"/>
      <c r="BYG1394" s="9"/>
      <c r="BYH1394" s="9"/>
      <c r="BYI1394" s="9"/>
      <c r="BYJ1394" s="9"/>
      <c r="BYK1394" s="9"/>
      <c r="BYL1394" s="9"/>
      <c r="BYM1394" s="9"/>
      <c r="BYN1394" s="9"/>
      <c r="BYO1394" s="9"/>
      <c r="BYP1394" s="9"/>
      <c r="BYQ1394" s="9"/>
      <c r="BYR1394" s="9"/>
      <c r="BYS1394" s="9"/>
      <c r="BYT1394" s="9"/>
      <c r="BYU1394" s="9"/>
      <c r="BYV1394" s="9"/>
      <c r="BYW1394" s="9"/>
      <c r="BYX1394" s="9"/>
      <c r="BYY1394" s="9"/>
      <c r="BYZ1394" s="9"/>
      <c r="BZA1394" s="9"/>
      <c r="BZB1394" s="9"/>
      <c r="BZC1394" s="9"/>
      <c r="BZD1394" s="9"/>
      <c r="BZE1394" s="9"/>
      <c r="BZF1394" s="9"/>
      <c r="BZG1394" s="9"/>
      <c r="BZH1394" s="9"/>
      <c r="BZI1394" s="9"/>
      <c r="BZJ1394" s="9"/>
      <c r="BZK1394" s="9"/>
      <c r="BZL1394" s="9"/>
      <c r="BZM1394" s="9"/>
      <c r="BZN1394" s="9"/>
      <c r="BZO1394" s="9"/>
      <c r="BZP1394" s="9"/>
      <c r="BZQ1394" s="9"/>
      <c r="BZR1394" s="9"/>
      <c r="BZS1394" s="9"/>
      <c r="BZT1394" s="9"/>
      <c r="BZU1394" s="9"/>
      <c r="BZV1394" s="9"/>
      <c r="BZW1394" s="9"/>
      <c r="BZX1394" s="9"/>
      <c r="BZY1394" s="9"/>
      <c r="BZZ1394" s="9"/>
      <c r="CAA1394" s="9"/>
      <c r="CAB1394" s="9"/>
      <c r="CAC1394" s="9"/>
      <c r="CAD1394" s="9"/>
      <c r="CAE1394" s="9"/>
      <c r="CAF1394" s="9"/>
      <c r="CAG1394" s="9"/>
      <c r="CAH1394" s="9"/>
      <c r="CAI1394" s="9"/>
      <c r="CAJ1394" s="9"/>
      <c r="CAK1394" s="9"/>
      <c r="CAL1394" s="9"/>
      <c r="CAM1394" s="9"/>
      <c r="CAN1394" s="9"/>
      <c r="CAO1394" s="9"/>
      <c r="CAP1394" s="9"/>
      <c r="CAQ1394" s="9"/>
      <c r="CAR1394" s="9"/>
      <c r="CAS1394" s="9"/>
      <c r="CAT1394" s="9"/>
      <c r="CAU1394" s="9"/>
      <c r="CAV1394" s="9"/>
      <c r="CAW1394" s="9"/>
      <c r="CAX1394" s="9"/>
      <c r="CAY1394" s="9"/>
      <c r="CAZ1394" s="9"/>
      <c r="CBA1394" s="9"/>
      <c r="CBB1394" s="9"/>
      <c r="CBC1394" s="9"/>
      <c r="CBD1394" s="9"/>
      <c r="CBE1394" s="9"/>
      <c r="CBF1394" s="9"/>
      <c r="CBG1394" s="9"/>
      <c r="CBH1394" s="9"/>
      <c r="CBI1394" s="9"/>
      <c r="CBJ1394" s="9"/>
      <c r="CBK1394" s="9"/>
      <c r="CBL1394" s="9"/>
      <c r="CBM1394" s="9"/>
      <c r="CBN1394" s="9"/>
      <c r="CBO1394" s="9"/>
      <c r="CBP1394" s="9"/>
      <c r="CBQ1394" s="9"/>
      <c r="CBR1394" s="9"/>
      <c r="CBS1394" s="9"/>
      <c r="CBT1394" s="9"/>
      <c r="CBU1394" s="9"/>
      <c r="CBV1394" s="9"/>
      <c r="CBW1394" s="9"/>
      <c r="CBX1394" s="9"/>
      <c r="CBY1394" s="9"/>
      <c r="CBZ1394" s="9"/>
      <c r="CCA1394" s="9"/>
      <c r="CCB1394" s="9"/>
      <c r="CCC1394" s="9"/>
      <c r="CCD1394" s="9"/>
      <c r="CCE1394" s="9"/>
      <c r="CCF1394" s="9"/>
      <c r="CCG1394" s="9"/>
      <c r="CCH1394" s="9"/>
      <c r="CCI1394" s="9"/>
      <c r="CCJ1394" s="9"/>
      <c r="CCK1394" s="9"/>
      <c r="CCL1394" s="9"/>
      <c r="CCM1394" s="9"/>
      <c r="CCN1394" s="9"/>
      <c r="CCO1394" s="9"/>
      <c r="CCP1394" s="9"/>
      <c r="CCQ1394" s="9"/>
      <c r="CCR1394" s="9"/>
      <c r="CCS1394" s="9"/>
      <c r="CCT1394" s="9"/>
      <c r="CCU1394" s="9"/>
      <c r="CCV1394" s="9"/>
      <c r="CCW1394" s="9"/>
      <c r="CCX1394" s="9"/>
      <c r="CCY1394" s="9"/>
      <c r="CCZ1394" s="9"/>
      <c r="CDA1394" s="9"/>
      <c r="CDB1394" s="9"/>
      <c r="CDC1394" s="9"/>
      <c r="CDD1394" s="9"/>
      <c r="CDE1394" s="9"/>
      <c r="CDF1394" s="9"/>
      <c r="CDG1394" s="9"/>
      <c r="CDH1394" s="9"/>
      <c r="CDI1394" s="9"/>
      <c r="CDJ1394" s="9"/>
      <c r="CDK1394" s="9"/>
      <c r="CDL1394" s="9"/>
      <c r="CDM1394" s="9"/>
      <c r="CDN1394" s="9"/>
      <c r="CDO1394" s="9"/>
      <c r="CDP1394" s="9"/>
      <c r="CDQ1394" s="9"/>
      <c r="CDR1394" s="9"/>
      <c r="CDS1394" s="9"/>
      <c r="CDT1394" s="9"/>
      <c r="CDU1394" s="9"/>
      <c r="CDV1394" s="9"/>
      <c r="CDW1394" s="9"/>
      <c r="CDX1394" s="9"/>
      <c r="CDY1394" s="9"/>
      <c r="CDZ1394" s="9"/>
      <c r="CEA1394" s="9"/>
      <c r="CEB1394" s="9"/>
      <c r="CEC1394" s="9"/>
      <c r="CED1394" s="9"/>
      <c r="CEE1394" s="9"/>
      <c r="CEF1394" s="9"/>
      <c r="CEG1394" s="9"/>
      <c r="CEH1394" s="9"/>
      <c r="CEI1394" s="9"/>
      <c r="CEJ1394" s="9"/>
      <c r="CEK1394" s="9"/>
      <c r="CEL1394" s="9"/>
      <c r="CEM1394" s="9"/>
      <c r="CEN1394" s="9"/>
      <c r="CEO1394" s="9"/>
      <c r="CEP1394" s="9"/>
      <c r="CEQ1394" s="9"/>
      <c r="CER1394" s="9"/>
      <c r="CES1394" s="9"/>
      <c r="CET1394" s="9"/>
      <c r="CEU1394" s="9"/>
      <c r="CEV1394" s="9"/>
      <c r="CEW1394" s="9"/>
      <c r="CEX1394" s="9"/>
      <c r="CEY1394" s="9"/>
      <c r="CEZ1394" s="9"/>
      <c r="CFA1394" s="9"/>
      <c r="CFB1394" s="9"/>
      <c r="CFC1394" s="9"/>
      <c r="CFD1394" s="9"/>
      <c r="CFE1394" s="9"/>
      <c r="CFF1394" s="9"/>
      <c r="CFG1394" s="9"/>
      <c r="CFH1394" s="9"/>
      <c r="CFI1394" s="9"/>
      <c r="CFJ1394" s="9"/>
      <c r="CFK1394" s="9"/>
      <c r="CFL1394" s="9"/>
      <c r="CFM1394" s="9"/>
      <c r="CFN1394" s="9"/>
      <c r="CFO1394" s="9"/>
      <c r="CFP1394" s="9"/>
      <c r="CFQ1394" s="9"/>
      <c r="CFR1394" s="9"/>
      <c r="CFS1394" s="9"/>
      <c r="CFT1394" s="9"/>
      <c r="CFU1394" s="9"/>
      <c r="CFV1394" s="9"/>
      <c r="CFW1394" s="9"/>
      <c r="CFX1394" s="9"/>
      <c r="CFY1394" s="9"/>
      <c r="CFZ1394" s="9"/>
      <c r="CGA1394" s="9"/>
      <c r="CGB1394" s="9"/>
      <c r="CGC1394" s="9"/>
      <c r="CGD1394" s="9"/>
      <c r="CGE1394" s="9"/>
      <c r="CGF1394" s="9"/>
      <c r="CGG1394" s="9"/>
      <c r="CGH1394" s="9"/>
      <c r="CGI1394" s="9"/>
      <c r="CGJ1394" s="9"/>
      <c r="CGK1394" s="9"/>
      <c r="CGL1394" s="9"/>
      <c r="CGM1394" s="9"/>
      <c r="CGN1394" s="9"/>
      <c r="CGO1394" s="9"/>
      <c r="CGP1394" s="9"/>
      <c r="CGQ1394" s="9"/>
      <c r="CGR1394" s="9"/>
      <c r="CGS1394" s="9"/>
      <c r="CGT1394" s="9"/>
      <c r="CGU1394" s="9"/>
      <c r="CGV1394" s="9"/>
      <c r="CGW1394" s="9"/>
      <c r="CGX1394" s="9"/>
      <c r="CGY1394" s="9"/>
      <c r="CGZ1394" s="9"/>
      <c r="CHA1394" s="9"/>
      <c r="CHB1394" s="9"/>
      <c r="CHC1394" s="9"/>
      <c r="CHD1394" s="9"/>
      <c r="CHE1394" s="9"/>
      <c r="CHF1394" s="9"/>
      <c r="CHG1394" s="9"/>
      <c r="CHH1394" s="9"/>
      <c r="CHI1394" s="9"/>
      <c r="CHJ1394" s="9"/>
      <c r="CHK1394" s="9"/>
      <c r="CHL1394" s="9"/>
      <c r="CHM1394" s="9"/>
      <c r="CHN1394" s="9"/>
      <c r="CHO1394" s="9"/>
      <c r="CHP1394" s="9"/>
      <c r="CHQ1394" s="9"/>
      <c r="CHR1394" s="9"/>
      <c r="CHS1394" s="9"/>
      <c r="CHT1394" s="9"/>
      <c r="CHU1394" s="9"/>
      <c r="CHV1394" s="9"/>
      <c r="CHW1394" s="9"/>
      <c r="CHX1394" s="9"/>
      <c r="CHY1394" s="9"/>
      <c r="CHZ1394" s="9"/>
      <c r="CIA1394" s="9"/>
      <c r="CIB1394" s="9"/>
      <c r="CIC1394" s="9"/>
      <c r="CID1394" s="9"/>
      <c r="CIE1394" s="9"/>
      <c r="CIF1394" s="9"/>
      <c r="CIG1394" s="9"/>
      <c r="CIH1394" s="9"/>
      <c r="CII1394" s="9"/>
      <c r="CIJ1394" s="9"/>
      <c r="CIK1394" s="9"/>
      <c r="CIL1394" s="9"/>
      <c r="CIM1394" s="9"/>
      <c r="CIN1394" s="9"/>
      <c r="CIO1394" s="9"/>
      <c r="CIP1394" s="9"/>
      <c r="CIQ1394" s="9"/>
      <c r="CIR1394" s="9"/>
      <c r="CIS1394" s="9"/>
      <c r="CIT1394" s="9"/>
      <c r="CIU1394" s="9"/>
      <c r="CIV1394" s="9"/>
      <c r="CIW1394" s="9"/>
      <c r="CIX1394" s="9"/>
      <c r="CIY1394" s="9"/>
      <c r="CIZ1394" s="9"/>
      <c r="CJA1394" s="9"/>
      <c r="CJB1394" s="9"/>
      <c r="CJC1394" s="9"/>
      <c r="CJD1394" s="9"/>
      <c r="CJE1394" s="9"/>
      <c r="CJF1394" s="9"/>
      <c r="CJG1394" s="9"/>
      <c r="CJH1394" s="9"/>
      <c r="CJI1394" s="9"/>
      <c r="CJJ1394" s="9"/>
      <c r="CJK1394" s="9"/>
      <c r="CJL1394" s="9"/>
      <c r="CJM1394" s="9"/>
      <c r="CJN1394" s="9"/>
      <c r="CJO1394" s="9"/>
      <c r="CJP1394" s="9"/>
      <c r="CJQ1394" s="9"/>
      <c r="CJR1394" s="9"/>
      <c r="CJS1394" s="9"/>
      <c r="CJT1394" s="9"/>
      <c r="CJU1394" s="9"/>
      <c r="CJV1394" s="9"/>
      <c r="CJW1394" s="9"/>
      <c r="CJX1394" s="9"/>
      <c r="CJY1394" s="9"/>
      <c r="CJZ1394" s="9"/>
      <c r="CKA1394" s="9"/>
      <c r="CKB1394" s="9"/>
      <c r="CKC1394" s="9"/>
      <c r="CKD1394" s="9"/>
      <c r="CKE1394" s="9"/>
      <c r="CKF1394" s="9"/>
      <c r="CKG1394" s="9"/>
      <c r="CKH1394" s="9"/>
      <c r="CKI1394" s="9"/>
      <c r="CKJ1394" s="9"/>
      <c r="CKK1394" s="9"/>
      <c r="CKL1394" s="9"/>
      <c r="CKM1394" s="9"/>
      <c r="CKN1394" s="9"/>
      <c r="CKO1394" s="9"/>
      <c r="CKP1394" s="9"/>
      <c r="CKQ1394" s="9"/>
      <c r="CKR1394" s="9"/>
      <c r="CKS1394" s="9"/>
      <c r="CKT1394" s="9"/>
      <c r="CKU1394" s="9"/>
      <c r="CKV1394" s="9"/>
      <c r="CKW1394" s="9"/>
      <c r="CKX1394" s="9"/>
      <c r="CKY1394" s="9"/>
      <c r="CKZ1394" s="9"/>
      <c r="CLA1394" s="9"/>
      <c r="CLB1394" s="9"/>
      <c r="CLC1394" s="9"/>
      <c r="CLD1394" s="9"/>
      <c r="CLE1394" s="9"/>
      <c r="CLF1394" s="9"/>
      <c r="CLG1394" s="9"/>
      <c r="CLH1394" s="9"/>
      <c r="CLI1394" s="9"/>
      <c r="CLJ1394" s="9"/>
      <c r="CLK1394" s="9"/>
      <c r="CLL1394" s="9"/>
      <c r="CLM1394" s="9"/>
      <c r="CLN1394" s="9"/>
      <c r="CLO1394" s="9"/>
      <c r="CLP1394" s="9"/>
      <c r="CLQ1394" s="9"/>
      <c r="CLR1394" s="9"/>
      <c r="CLS1394" s="9"/>
      <c r="CLT1394" s="9"/>
      <c r="CLU1394" s="9"/>
      <c r="CLV1394" s="9"/>
      <c r="CLW1394" s="9"/>
      <c r="CLX1394" s="9"/>
      <c r="CLY1394" s="9"/>
      <c r="CLZ1394" s="9"/>
      <c r="CMA1394" s="9"/>
      <c r="CMB1394" s="9"/>
      <c r="CMC1394" s="9"/>
      <c r="CMD1394" s="9"/>
      <c r="CME1394" s="9"/>
      <c r="CMF1394" s="9"/>
      <c r="CMG1394" s="9"/>
      <c r="CMH1394" s="9"/>
      <c r="CMI1394" s="9"/>
      <c r="CMJ1394" s="9"/>
      <c r="CMK1394" s="9"/>
      <c r="CML1394" s="9"/>
      <c r="CMM1394" s="9"/>
      <c r="CMN1394" s="9"/>
      <c r="CMO1394" s="9"/>
      <c r="CMP1394" s="9"/>
      <c r="CMQ1394" s="9"/>
      <c r="CMR1394" s="9"/>
      <c r="CMS1394" s="9"/>
      <c r="CMT1394" s="9"/>
      <c r="CMU1394" s="9"/>
      <c r="CMV1394" s="9"/>
      <c r="CMW1394" s="9"/>
      <c r="CMX1394" s="9"/>
      <c r="CMY1394" s="9"/>
      <c r="CMZ1394" s="9"/>
      <c r="CNA1394" s="9"/>
      <c r="CNB1394" s="9"/>
      <c r="CNC1394" s="9"/>
      <c r="CND1394" s="9"/>
      <c r="CNE1394" s="9"/>
      <c r="CNF1394" s="9"/>
      <c r="CNG1394" s="9"/>
      <c r="CNH1394" s="9"/>
      <c r="CNI1394" s="9"/>
      <c r="CNJ1394" s="9"/>
      <c r="CNK1394" s="9"/>
      <c r="CNL1394" s="9"/>
      <c r="CNM1394" s="9"/>
      <c r="CNN1394" s="9"/>
      <c r="CNO1394" s="9"/>
      <c r="CNP1394" s="9"/>
      <c r="CNQ1394" s="9"/>
      <c r="CNR1394" s="9"/>
      <c r="CNS1394" s="9"/>
      <c r="CNT1394" s="9"/>
      <c r="CNU1394" s="9"/>
      <c r="CNV1394" s="9"/>
      <c r="CNW1394" s="9"/>
      <c r="CNX1394" s="9"/>
      <c r="CNY1394" s="9"/>
      <c r="CNZ1394" s="9"/>
      <c r="COA1394" s="9"/>
      <c r="COB1394" s="9"/>
      <c r="COC1394" s="9"/>
      <c r="COD1394" s="9"/>
      <c r="COE1394" s="9"/>
      <c r="COF1394" s="9"/>
      <c r="COG1394" s="9"/>
      <c r="COH1394" s="9"/>
      <c r="COI1394" s="9"/>
      <c r="COJ1394" s="9"/>
      <c r="COK1394" s="9"/>
      <c r="COL1394" s="9"/>
      <c r="COM1394" s="9"/>
      <c r="CON1394" s="9"/>
      <c r="COO1394" s="9"/>
      <c r="COP1394" s="9"/>
      <c r="COQ1394" s="9"/>
      <c r="COR1394" s="9"/>
      <c r="COS1394" s="9"/>
      <c r="COT1394" s="9"/>
      <c r="COU1394" s="9"/>
      <c r="COV1394" s="9"/>
      <c r="COW1394" s="9"/>
      <c r="COX1394" s="9"/>
      <c r="COY1394" s="9"/>
      <c r="COZ1394" s="9"/>
      <c r="CPA1394" s="9"/>
      <c r="CPB1394" s="9"/>
      <c r="CPC1394" s="9"/>
      <c r="CPD1394" s="9"/>
      <c r="CPE1394" s="9"/>
      <c r="CPF1394" s="9"/>
      <c r="CPG1394" s="9"/>
      <c r="CPH1394" s="9"/>
      <c r="CPI1394" s="9"/>
      <c r="CPJ1394" s="9"/>
      <c r="CPK1394" s="9"/>
      <c r="CPL1394" s="9"/>
      <c r="CPM1394" s="9"/>
      <c r="CPN1394" s="9"/>
      <c r="CPO1394" s="9"/>
      <c r="CPP1394" s="9"/>
      <c r="CPQ1394" s="9"/>
      <c r="CPR1394" s="9"/>
      <c r="CPS1394" s="9"/>
      <c r="CPT1394" s="9"/>
      <c r="CPU1394" s="9"/>
      <c r="CPV1394" s="9"/>
      <c r="CPW1394" s="9"/>
      <c r="CPX1394" s="9"/>
      <c r="CPY1394" s="9"/>
      <c r="CPZ1394" s="9"/>
      <c r="CQA1394" s="9"/>
      <c r="CQB1394" s="9"/>
      <c r="CQC1394" s="9"/>
      <c r="CQD1394" s="9"/>
      <c r="CQE1394" s="9"/>
      <c r="CQF1394" s="9"/>
      <c r="CQG1394" s="9"/>
      <c r="CQH1394" s="9"/>
      <c r="CQI1394" s="9"/>
      <c r="CQJ1394" s="9"/>
      <c r="CQK1394" s="9"/>
      <c r="CQL1394" s="9"/>
      <c r="CQM1394" s="9"/>
      <c r="CQN1394" s="9"/>
      <c r="CQO1394" s="9"/>
      <c r="CQP1394" s="9"/>
      <c r="CQQ1394" s="9"/>
      <c r="CQR1394" s="9"/>
      <c r="CQS1394" s="9"/>
      <c r="CQT1394" s="9"/>
      <c r="CQU1394" s="9"/>
      <c r="CQV1394" s="9"/>
      <c r="CQW1394" s="9"/>
      <c r="CQX1394" s="9"/>
      <c r="CQY1394" s="9"/>
      <c r="CQZ1394" s="9"/>
      <c r="CRA1394" s="9"/>
      <c r="CRB1394" s="9"/>
      <c r="CRC1394" s="9"/>
      <c r="CRD1394" s="9"/>
      <c r="CRE1394" s="9"/>
      <c r="CRF1394" s="9"/>
      <c r="CRG1394" s="9"/>
      <c r="CRH1394" s="9"/>
      <c r="CRI1394" s="9"/>
      <c r="CRJ1394" s="9"/>
      <c r="CRK1394" s="9"/>
      <c r="CRL1394" s="9"/>
      <c r="CRM1394" s="9"/>
      <c r="CRN1394" s="9"/>
      <c r="CRO1394" s="9"/>
      <c r="CRP1394" s="9"/>
      <c r="CRQ1394" s="9"/>
      <c r="CRR1394" s="9"/>
      <c r="CRS1394" s="9"/>
      <c r="CRT1394" s="9"/>
      <c r="CRU1394" s="9"/>
      <c r="CRV1394" s="9"/>
      <c r="CRW1394" s="9"/>
      <c r="CRX1394" s="9"/>
      <c r="CRY1394" s="9"/>
      <c r="CRZ1394" s="9"/>
      <c r="CSA1394" s="9"/>
      <c r="CSB1394" s="9"/>
      <c r="CSC1394" s="9"/>
      <c r="CSD1394" s="9"/>
      <c r="CSE1394" s="9"/>
      <c r="CSF1394" s="9"/>
      <c r="CSG1394" s="9"/>
      <c r="CSH1394" s="9"/>
      <c r="CSI1394" s="9"/>
      <c r="CSJ1394" s="9"/>
      <c r="CSK1394" s="9"/>
      <c r="CSL1394" s="9"/>
      <c r="CSM1394" s="9"/>
      <c r="CSN1394" s="9"/>
      <c r="CSO1394" s="9"/>
      <c r="CSP1394" s="9"/>
      <c r="CSQ1394" s="9"/>
      <c r="CSR1394" s="9"/>
      <c r="CSS1394" s="9"/>
      <c r="CST1394" s="9"/>
      <c r="CSU1394" s="9"/>
      <c r="CSV1394" s="9"/>
      <c r="CSW1394" s="9"/>
      <c r="CSX1394" s="9"/>
      <c r="CSY1394" s="9"/>
      <c r="CSZ1394" s="9"/>
      <c r="CTA1394" s="9"/>
      <c r="CTB1394" s="9"/>
      <c r="CTC1394" s="9"/>
      <c r="CTD1394" s="9"/>
      <c r="CTE1394" s="9"/>
      <c r="CTF1394" s="9"/>
      <c r="CTG1394" s="9"/>
      <c r="CTH1394" s="9"/>
      <c r="CTI1394" s="9"/>
      <c r="CTJ1394" s="9"/>
      <c r="CTK1394" s="9"/>
      <c r="CTL1394" s="9"/>
      <c r="CTM1394" s="9"/>
      <c r="CTN1394" s="9"/>
      <c r="CTO1394" s="9"/>
      <c r="CTP1394" s="9"/>
      <c r="CTQ1394" s="9"/>
      <c r="CTR1394" s="9"/>
      <c r="CTS1394" s="9"/>
      <c r="CTT1394" s="9"/>
      <c r="CTU1394" s="9"/>
      <c r="CTV1394" s="9"/>
      <c r="CTW1394" s="9"/>
      <c r="CTX1394" s="9"/>
      <c r="CTY1394" s="9"/>
      <c r="CTZ1394" s="9"/>
      <c r="CUA1394" s="9"/>
      <c r="CUB1394" s="9"/>
      <c r="CUC1394" s="9"/>
      <c r="CUD1394" s="9"/>
      <c r="CUE1394" s="9"/>
      <c r="CUF1394" s="9"/>
      <c r="CUG1394" s="9"/>
      <c r="CUH1394" s="9"/>
      <c r="CUI1394" s="9"/>
      <c r="CUJ1394" s="9"/>
      <c r="CUK1394" s="9"/>
      <c r="CUL1394" s="9"/>
      <c r="CUM1394" s="9"/>
      <c r="CUN1394" s="9"/>
      <c r="CUO1394" s="9"/>
      <c r="CUP1394" s="9"/>
      <c r="CUQ1394" s="9"/>
      <c r="CUR1394" s="9"/>
      <c r="CUS1394" s="9"/>
      <c r="CUT1394" s="9"/>
      <c r="CUU1394" s="9"/>
      <c r="CUV1394" s="9"/>
      <c r="CUW1394" s="9"/>
      <c r="CUX1394" s="9"/>
      <c r="CUY1394" s="9"/>
      <c r="CUZ1394" s="9"/>
      <c r="CVA1394" s="9"/>
      <c r="CVB1394" s="9"/>
      <c r="CVC1394" s="9"/>
      <c r="CVD1394" s="9"/>
      <c r="CVE1394" s="9"/>
      <c r="CVF1394" s="9"/>
      <c r="CVG1394" s="9"/>
      <c r="CVH1394" s="9"/>
      <c r="CVI1394" s="9"/>
      <c r="CVJ1394" s="9"/>
      <c r="CVK1394" s="9"/>
      <c r="CVL1394" s="9"/>
      <c r="CVM1394" s="9"/>
      <c r="CVN1394" s="9"/>
      <c r="CVO1394" s="9"/>
      <c r="CVP1394" s="9"/>
      <c r="CVQ1394" s="9"/>
      <c r="CVR1394" s="9"/>
      <c r="CVS1394" s="9"/>
      <c r="CVT1394" s="9"/>
      <c r="CVU1394" s="9"/>
      <c r="CVV1394" s="9"/>
      <c r="CVW1394" s="9"/>
      <c r="CVX1394" s="9"/>
      <c r="CVY1394" s="9"/>
      <c r="CVZ1394" s="9"/>
      <c r="CWA1394" s="9"/>
      <c r="CWB1394" s="9"/>
      <c r="CWC1394" s="9"/>
      <c r="CWD1394" s="9"/>
      <c r="CWE1394" s="9"/>
      <c r="CWF1394" s="9"/>
      <c r="CWG1394" s="9"/>
      <c r="CWH1394" s="9"/>
      <c r="CWI1394" s="9"/>
      <c r="CWJ1394" s="9"/>
      <c r="CWK1394" s="9"/>
      <c r="CWL1394" s="9"/>
      <c r="CWM1394" s="9"/>
      <c r="CWN1394" s="9"/>
      <c r="CWO1394" s="9"/>
      <c r="CWP1394" s="9"/>
      <c r="CWQ1394" s="9"/>
      <c r="CWR1394" s="9"/>
      <c r="CWS1394" s="9"/>
      <c r="CWT1394" s="9"/>
      <c r="CWU1394" s="9"/>
      <c r="CWV1394" s="9"/>
      <c r="CWW1394" s="9"/>
      <c r="CWX1394" s="9"/>
      <c r="CWY1394" s="9"/>
      <c r="CWZ1394" s="9"/>
      <c r="CXA1394" s="9"/>
      <c r="CXB1394" s="9"/>
      <c r="CXC1394" s="9"/>
      <c r="CXD1394" s="9"/>
      <c r="CXE1394" s="9"/>
      <c r="CXF1394" s="9"/>
      <c r="CXG1394" s="9"/>
      <c r="CXH1394" s="9"/>
      <c r="CXI1394" s="9"/>
      <c r="CXJ1394" s="9"/>
      <c r="CXK1394" s="9"/>
      <c r="CXL1394" s="9"/>
      <c r="CXM1394" s="9"/>
      <c r="CXN1394" s="9"/>
      <c r="CXO1394" s="9"/>
      <c r="CXP1394" s="9"/>
      <c r="CXQ1394" s="9"/>
      <c r="CXR1394" s="9"/>
      <c r="CXS1394" s="9"/>
      <c r="CXT1394" s="9"/>
      <c r="CXU1394" s="9"/>
      <c r="CXV1394" s="9"/>
      <c r="CXW1394" s="9"/>
      <c r="CXX1394" s="9"/>
      <c r="CXY1394" s="9"/>
      <c r="CXZ1394" s="9"/>
      <c r="CYA1394" s="9"/>
      <c r="CYB1394" s="9"/>
      <c r="CYC1394" s="9"/>
      <c r="CYD1394" s="9"/>
      <c r="CYE1394" s="9"/>
      <c r="CYF1394" s="9"/>
      <c r="CYG1394" s="9"/>
      <c r="CYH1394" s="9"/>
      <c r="CYI1394" s="9"/>
      <c r="CYJ1394" s="9"/>
      <c r="CYK1394" s="9"/>
      <c r="CYL1394" s="9"/>
      <c r="CYM1394" s="9"/>
      <c r="CYN1394" s="9"/>
      <c r="CYO1394" s="9"/>
      <c r="CYP1394" s="9"/>
      <c r="CYQ1394" s="9"/>
      <c r="CYR1394" s="9"/>
      <c r="CYS1394" s="9"/>
      <c r="CYT1394" s="9"/>
      <c r="CYU1394" s="9"/>
      <c r="CYV1394" s="9"/>
      <c r="CYW1394" s="9"/>
      <c r="CYX1394" s="9"/>
      <c r="CYY1394" s="9"/>
      <c r="CYZ1394" s="9"/>
      <c r="CZA1394" s="9"/>
      <c r="CZB1394" s="9"/>
      <c r="CZC1394" s="9"/>
      <c r="CZD1394" s="9"/>
      <c r="CZE1394" s="9"/>
      <c r="CZF1394" s="9"/>
      <c r="CZG1394" s="9"/>
      <c r="CZH1394" s="9"/>
      <c r="CZI1394" s="9"/>
      <c r="CZJ1394" s="9"/>
      <c r="CZK1394" s="9"/>
      <c r="CZL1394" s="9"/>
      <c r="CZM1394" s="9"/>
      <c r="CZN1394" s="9"/>
      <c r="CZO1394" s="9"/>
      <c r="CZP1394" s="9"/>
      <c r="CZQ1394" s="9"/>
      <c r="CZR1394" s="9"/>
      <c r="CZS1394" s="9"/>
      <c r="CZT1394" s="9"/>
      <c r="CZU1394" s="9"/>
      <c r="CZV1394" s="9"/>
      <c r="CZW1394" s="9"/>
      <c r="CZX1394" s="9"/>
      <c r="CZY1394" s="9"/>
      <c r="CZZ1394" s="9"/>
      <c r="DAA1394" s="9"/>
      <c r="DAB1394" s="9"/>
      <c r="DAC1394" s="9"/>
      <c r="DAD1394" s="9"/>
      <c r="DAE1394" s="9"/>
      <c r="DAF1394" s="9"/>
      <c r="DAG1394" s="9"/>
      <c r="DAH1394" s="9"/>
      <c r="DAI1394" s="9"/>
      <c r="DAJ1394" s="9"/>
      <c r="DAK1394" s="9"/>
      <c r="DAL1394" s="9"/>
      <c r="DAM1394" s="9"/>
      <c r="DAN1394" s="9"/>
      <c r="DAO1394" s="9"/>
      <c r="DAP1394" s="9"/>
      <c r="DAQ1394" s="9"/>
      <c r="DAR1394" s="9"/>
      <c r="DAS1394" s="9"/>
      <c r="DAT1394" s="9"/>
      <c r="DAU1394" s="9"/>
      <c r="DAV1394" s="9"/>
      <c r="DAW1394" s="9"/>
      <c r="DAX1394" s="9"/>
      <c r="DAY1394" s="9"/>
      <c r="DAZ1394" s="9"/>
      <c r="DBA1394" s="9"/>
      <c r="DBB1394" s="9"/>
      <c r="DBC1394" s="9"/>
      <c r="DBD1394" s="9"/>
      <c r="DBE1394" s="9"/>
      <c r="DBF1394" s="9"/>
      <c r="DBG1394" s="9"/>
      <c r="DBH1394" s="9"/>
      <c r="DBI1394" s="9"/>
      <c r="DBJ1394" s="9"/>
      <c r="DBK1394" s="9"/>
      <c r="DBL1394" s="9"/>
      <c r="DBM1394" s="9"/>
      <c r="DBN1394" s="9"/>
      <c r="DBO1394" s="9"/>
      <c r="DBP1394" s="9"/>
      <c r="DBQ1394" s="9"/>
      <c r="DBR1394" s="9"/>
      <c r="DBS1394" s="9"/>
      <c r="DBT1394" s="9"/>
      <c r="DBU1394" s="9"/>
      <c r="DBV1394" s="9"/>
      <c r="DBW1394" s="9"/>
      <c r="DBX1394" s="9"/>
      <c r="DBY1394" s="9"/>
      <c r="DBZ1394" s="9"/>
      <c r="DCA1394" s="9"/>
      <c r="DCB1394" s="9"/>
      <c r="DCC1394" s="9"/>
      <c r="DCD1394" s="9"/>
      <c r="DCE1394" s="9"/>
      <c r="DCF1394" s="9"/>
      <c r="DCG1394" s="9"/>
      <c r="DCH1394" s="9"/>
      <c r="DCI1394" s="9"/>
      <c r="DCJ1394" s="9"/>
      <c r="DCK1394" s="9"/>
      <c r="DCL1394" s="9"/>
      <c r="DCM1394" s="9"/>
      <c r="DCN1394" s="9"/>
      <c r="DCO1394" s="9"/>
      <c r="DCP1394" s="9"/>
      <c r="DCQ1394" s="9"/>
      <c r="DCR1394" s="9"/>
      <c r="DCS1394" s="9"/>
      <c r="DCT1394" s="9"/>
      <c r="DCU1394" s="9"/>
      <c r="DCV1394" s="9"/>
      <c r="DCW1394" s="9"/>
      <c r="DCX1394" s="9"/>
      <c r="DCY1394" s="9"/>
      <c r="DCZ1394" s="9"/>
      <c r="DDA1394" s="9"/>
      <c r="DDB1394" s="9"/>
      <c r="DDC1394" s="9"/>
      <c r="DDD1394" s="9"/>
      <c r="DDE1394" s="9"/>
      <c r="DDF1394" s="9"/>
      <c r="DDG1394" s="9"/>
      <c r="DDH1394" s="9"/>
      <c r="DDI1394" s="9"/>
      <c r="DDJ1394" s="9"/>
      <c r="DDK1394" s="9"/>
      <c r="DDL1394" s="9"/>
      <c r="DDM1394" s="9"/>
      <c r="DDN1394" s="9"/>
      <c r="DDO1394" s="9"/>
      <c r="DDP1394" s="9"/>
      <c r="DDQ1394" s="9"/>
      <c r="DDR1394" s="9"/>
      <c r="DDS1394" s="9"/>
      <c r="DDT1394" s="9"/>
      <c r="DDU1394" s="9"/>
      <c r="DDV1394" s="9"/>
      <c r="DDW1394" s="9"/>
      <c r="DDX1394" s="9"/>
      <c r="DDY1394" s="9"/>
      <c r="DDZ1394" s="9"/>
      <c r="DEA1394" s="9"/>
      <c r="DEB1394" s="9"/>
      <c r="DEC1394" s="9"/>
      <c r="DED1394" s="9"/>
      <c r="DEE1394" s="9"/>
      <c r="DEF1394" s="9"/>
      <c r="DEG1394" s="9"/>
      <c r="DEH1394" s="9"/>
      <c r="DEI1394" s="9"/>
      <c r="DEJ1394" s="9"/>
      <c r="DEK1394" s="9"/>
      <c r="DEL1394" s="9"/>
      <c r="DEM1394" s="9"/>
      <c r="DEN1394" s="9"/>
      <c r="DEO1394" s="9"/>
      <c r="DEP1394" s="9"/>
      <c r="DEQ1394" s="9"/>
      <c r="DER1394" s="9"/>
      <c r="DES1394" s="9"/>
      <c r="DET1394" s="9"/>
      <c r="DEU1394" s="9"/>
      <c r="DEV1394" s="9"/>
      <c r="DEW1394" s="9"/>
      <c r="DEX1394" s="9"/>
      <c r="DEY1394" s="9"/>
      <c r="DEZ1394" s="9"/>
      <c r="DFA1394" s="9"/>
      <c r="DFB1394" s="9"/>
      <c r="DFC1394" s="9"/>
      <c r="DFD1394" s="9"/>
      <c r="DFE1394" s="9"/>
      <c r="DFF1394" s="9"/>
      <c r="DFG1394" s="9"/>
      <c r="DFH1394" s="9"/>
      <c r="DFI1394" s="9"/>
      <c r="DFJ1394" s="9"/>
      <c r="DFK1394" s="9"/>
      <c r="DFL1394" s="9"/>
      <c r="DFM1394" s="9"/>
      <c r="DFN1394" s="9"/>
      <c r="DFO1394" s="9"/>
      <c r="DFP1394" s="9"/>
      <c r="DFQ1394" s="9"/>
      <c r="DFR1394" s="9"/>
      <c r="DFS1394" s="9"/>
      <c r="DFT1394" s="9"/>
      <c r="DFU1394" s="9"/>
      <c r="DFV1394" s="9"/>
      <c r="DFW1394" s="9"/>
      <c r="DFX1394" s="9"/>
      <c r="DFY1394" s="9"/>
      <c r="DFZ1394" s="9"/>
      <c r="DGA1394" s="9"/>
      <c r="DGB1394" s="9"/>
      <c r="DGC1394" s="9"/>
      <c r="DGD1394" s="9"/>
      <c r="DGE1394" s="9"/>
      <c r="DGF1394" s="9"/>
      <c r="DGG1394" s="9"/>
      <c r="DGH1394" s="9"/>
      <c r="DGI1394" s="9"/>
      <c r="DGJ1394" s="9"/>
      <c r="DGK1394" s="9"/>
      <c r="DGL1394" s="9"/>
      <c r="DGM1394" s="9"/>
      <c r="DGN1394" s="9"/>
      <c r="DGO1394" s="9"/>
      <c r="DGP1394" s="9"/>
      <c r="DGQ1394" s="9"/>
      <c r="DGR1394" s="9"/>
      <c r="DGS1394" s="9"/>
      <c r="DGT1394" s="9"/>
      <c r="DGU1394" s="9"/>
      <c r="DGV1394" s="9"/>
      <c r="DGW1394" s="9"/>
      <c r="DGX1394" s="9"/>
      <c r="DGY1394" s="9"/>
      <c r="DGZ1394" s="9"/>
      <c r="DHA1394" s="9"/>
      <c r="DHB1394" s="9"/>
      <c r="DHC1394" s="9"/>
      <c r="DHD1394" s="9"/>
      <c r="DHE1394" s="9"/>
      <c r="DHF1394" s="9"/>
      <c r="DHG1394" s="9"/>
      <c r="DHH1394" s="9"/>
      <c r="DHI1394" s="9"/>
      <c r="DHJ1394" s="9"/>
      <c r="DHK1394" s="9"/>
      <c r="DHL1394" s="9"/>
      <c r="DHM1394" s="9"/>
      <c r="DHN1394" s="9"/>
      <c r="DHO1394" s="9"/>
      <c r="DHP1394" s="9"/>
      <c r="DHQ1394" s="9"/>
      <c r="DHR1394" s="9"/>
      <c r="DHS1394" s="9"/>
      <c r="DHT1394" s="9"/>
      <c r="DHU1394" s="9"/>
      <c r="DHV1394" s="9"/>
      <c r="DHW1394" s="9"/>
      <c r="DHX1394" s="9"/>
      <c r="DHY1394" s="9"/>
      <c r="DHZ1394" s="9"/>
      <c r="DIA1394" s="9"/>
      <c r="DIB1394" s="9"/>
      <c r="DIC1394" s="9"/>
      <c r="DID1394" s="9"/>
      <c r="DIE1394" s="9"/>
      <c r="DIF1394" s="9"/>
      <c r="DIG1394" s="9"/>
      <c r="DIH1394" s="9"/>
      <c r="DII1394" s="9"/>
      <c r="DIJ1394" s="9"/>
      <c r="DIK1394" s="9"/>
      <c r="DIL1394" s="9"/>
      <c r="DIM1394" s="9"/>
      <c r="DIN1394" s="9"/>
      <c r="DIO1394" s="9"/>
      <c r="DIP1394" s="9"/>
      <c r="DIQ1394" s="9"/>
      <c r="DIR1394" s="9"/>
      <c r="DIS1394" s="9"/>
      <c r="DIT1394" s="9"/>
      <c r="DIU1394" s="9"/>
      <c r="DIV1394" s="9"/>
      <c r="DIW1394" s="9"/>
      <c r="DIX1394" s="9"/>
      <c r="DIY1394" s="9"/>
      <c r="DIZ1394" s="9"/>
      <c r="DJA1394" s="9"/>
      <c r="DJB1394" s="9"/>
      <c r="DJC1394" s="9"/>
      <c r="DJD1394" s="9"/>
      <c r="DJE1394" s="9"/>
      <c r="DJF1394" s="9"/>
      <c r="DJG1394" s="9"/>
      <c r="DJH1394" s="9"/>
      <c r="DJI1394" s="9"/>
      <c r="DJJ1394" s="9"/>
      <c r="DJK1394" s="9"/>
      <c r="DJL1394" s="9"/>
      <c r="DJM1394" s="9"/>
      <c r="DJN1394" s="9"/>
      <c r="DJO1394" s="9"/>
      <c r="DJP1394" s="9"/>
      <c r="DJQ1394" s="9"/>
      <c r="DJR1394" s="9"/>
      <c r="DJS1394" s="9"/>
      <c r="DJT1394" s="9"/>
      <c r="DJU1394" s="9"/>
      <c r="DJV1394" s="9"/>
      <c r="DJW1394" s="9"/>
      <c r="DJX1394" s="9"/>
      <c r="DJY1394" s="9"/>
      <c r="DJZ1394" s="9"/>
      <c r="DKA1394" s="9"/>
      <c r="DKB1394" s="9"/>
      <c r="DKC1394" s="9"/>
      <c r="DKD1394" s="9"/>
      <c r="DKE1394" s="9"/>
      <c r="DKF1394" s="9"/>
      <c r="DKG1394" s="9"/>
      <c r="DKH1394" s="9"/>
      <c r="DKI1394" s="9"/>
      <c r="DKJ1394" s="9"/>
      <c r="DKK1394" s="9"/>
      <c r="DKL1394" s="9"/>
      <c r="DKM1394" s="9"/>
      <c r="DKN1394" s="9"/>
      <c r="DKO1394" s="9"/>
      <c r="DKP1394" s="9"/>
      <c r="DKQ1394" s="9"/>
      <c r="DKR1394" s="9"/>
      <c r="DKS1394" s="9"/>
      <c r="DKT1394" s="9"/>
      <c r="DKU1394" s="9"/>
      <c r="DKV1394" s="9"/>
      <c r="DKW1394" s="9"/>
      <c r="DKX1394" s="9"/>
      <c r="DKY1394" s="9"/>
      <c r="DKZ1394" s="9"/>
      <c r="DLA1394" s="9"/>
      <c r="DLB1394" s="9"/>
      <c r="DLC1394" s="9"/>
      <c r="DLD1394" s="9"/>
      <c r="DLE1394" s="9"/>
      <c r="DLF1394" s="9"/>
      <c r="DLG1394" s="9"/>
      <c r="DLH1394" s="9"/>
      <c r="DLI1394" s="9"/>
      <c r="DLJ1394" s="9"/>
      <c r="DLK1394" s="9"/>
      <c r="DLL1394" s="9"/>
      <c r="DLM1394" s="9"/>
      <c r="DLN1394" s="9"/>
      <c r="DLO1394" s="9"/>
      <c r="DLP1394" s="9"/>
      <c r="DLQ1394" s="9"/>
      <c r="DLR1394" s="9"/>
      <c r="DLS1394" s="9"/>
      <c r="DLT1394" s="9"/>
      <c r="DLU1394" s="9"/>
      <c r="DLV1394" s="9"/>
      <c r="DLW1394" s="9"/>
      <c r="DLX1394" s="9"/>
      <c r="DLY1394" s="9"/>
      <c r="DLZ1394" s="9"/>
      <c r="DMA1394" s="9"/>
      <c r="DMB1394" s="9"/>
      <c r="DMC1394" s="9"/>
      <c r="DMD1394" s="9"/>
      <c r="DME1394" s="9"/>
      <c r="DMF1394" s="9"/>
      <c r="DMG1394" s="9"/>
      <c r="DMH1394" s="9"/>
      <c r="DMI1394" s="9"/>
      <c r="DMJ1394" s="9"/>
      <c r="DMK1394" s="9"/>
      <c r="DML1394" s="9"/>
      <c r="DMM1394" s="9"/>
      <c r="DMN1394" s="9"/>
      <c r="DMO1394" s="9"/>
      <c r="DMP1394" s="9"/>
      <c r="DMQ1394" s="9"/>
      <c r="DMR1394" s="9"/>
      <c r="DMS1394" s="9"/>
      <c r="DMT1394" s="9"/>
      <c r="DMU1394" s="9"/>
      <c r="DMV1394" s="9"/>
      <c r="DMW1394" s="9"/>
      <c r="DMX1394" s="9"/>
      <c r="DMY1394" s="9"/>
      <c r="DMZ1394" s="9"/>
      <c r="DNA1394" s="9"/>
      <c r="DNB1394" s="9"/>
      <c r="DNC1394" s="9"/>
      <c r="DND1394" s="9"/>
      <c r="DNE1394" s="9"/>
      <c r="DNF1394" s="9"/>
      <c r="DNG1394" s="9"/>
      <c r="DNH1394" s="9"/>
      <c r="DNI1394" s="9"/>
      <c r="DNJ1394" s="9"/>
      <c r="DNK1394" s="9"/>
      <c r="DNL1394" s="9"/>
      <c r="DNM1394" s="9"/>
      <c r="DNN1394" s="9"/>
      <c r="DNO1394" s="9"/>
      <c r="DNP1394" s="9"/>
      <c r="DNQ1394" s="9"/>
      <c r="DNR1394" s="9"/>
      <c r="DNS1394" s="9"/>
      <c r="DNT1394" s="9"/>
      <c r="DNU1394" s="9"/>
      <c r="DNV1394" s="9"/>
      <c r="DNW1394" s="9"/>
      <c r="DNX1394" s="9"/>
      <c r="DNY1394" s="9"/>
      <c r="DNZ1394" s="9"/>
      <c r="DOA1394" s="9"/>
      <c r="DOB1394" s="9"/>
      <c r="DOC1394" s="9"/>
      <c r="DOD1394" s="9"/>
      <c r="DOE1394" s="9"/>
      <c r="DOF1394" s="9"/>
      <c r="DOG1394" s="9"/>
      <c r="DOH1394" s="9"/>
      <c r="DOI1394" s="9"/>
      <c r="DOJ1394" s="9"/>
      <c r="DOK1394" s="9"/>
      <c r="DOL1394" s="9"/>
      <c r="DOM1394" s="9"/>
      <c r="DON1394" s="9"/>
      <c r="DOO1394" s="9"/>
      <c r="DOP1394" s="9"/>
      <c r="DOQ1394" s="9"/>
      <c r="DOR1394" s="9"/>
      <c r="DOS1394" s="9"/>
      <c r="DOT1394" s="9"/>
      <c r="DOU1394" s="9"/>
      <c r="DOV1394" s="9"/>
      <c r="DOW1394" s="9"/>
      <c r="DOX1394" s="9"/>
      <c r="DOY1394" s="9"/>
      <c r="DOZ1394" s="9"/>
      <c r="DPA1394" s="9"/>
      <c r="DPB1394" s="9"/>
      <c r="DPC1394" s="9"/>
      <c r="DPD1394" s="9"/>
      <c r="DPE1394" s="9"/>
      <c r="DPF1394" s="9"/>
      <c r="DPG1394" s="9"/>
      <c r="DPH1394" s="9"/>
      <c r="DPI1394" s="9"/>
      <c r="DPJ1394" s="9"/>
      <c r="DPK1394" s="9"/>
      <c r="DPL1394" s="9"/>
      <c r="DPM1394" s="9"/>
      <c r="DPN1394" s="9"/>
      <c r="DPO1394" s="9"/>
      <c r="DPP1394" s="9"/>
      <c r="DPQ1394" s="9"/>
      <c r="DPR1394" s="9"/>
      <c r="DPS1394" s="9"/>
      <c r="DPT1394" s="9"/>
      <c r="DPU1394" s="9"/>
      <c r="DPV1394" s="9"/>
      <c r="DPW1394" s="9"/>
      <c r="DPX1394" s="9"/>
      <c r="DPY1394" s="9"/>
      <c r="DPZ1394" s="9"/>
      <c r="DQA1394" s="9"/>
      <c r="DQB1394" s="9"/>
      <c r="DQC1394" s="9"/>
      <c r="DQD1394" s="9"/>
      <c r="DQE1394" s="9"/>
      <c r="DQF1394" s="9"/>
      <c r="DQG1394" s="9"/>
      <c r="DQH1394" s="9"/>
      <c r="DQI1394" s="9"/>
      <c r="DQJ1394" s="9"/>
      <c r="DQK1394" s="9"/>
      <c r="DQL1394" s="9"/>
      <c r="DQM1394" s="9"/>
      <c r="DQN1394" s="9"/>
      <c r="DQO1394" s="9"/>
      <c r="DQP1394" s="9"/>
      <c r="DQQ1394" s="9"/>
      <c r="DQR1394" s="9"/>
      <c r="DQS1394" s="9"/>
      <c r="DQT1394" s="9"/>
      <c r="DQU1394" s="9"/>
      <c r="DQV1394" s="9"/>
      <c r="DQW1394" s="9"/>
      <c r="DQX1394" s="9"/>
      <c r="DQY1394" s="9"/>
      <c r="DQZ1394" s="9"/>
      <c r="DRA1394" s="9"/>
      <c r="DRB1394" s="9"/>
      <c r="DRC1394" s="9"/>
      <c r="DRD1394" s="9"/>
      <c r="DRE1394" s="9"/>
      <c r="DRF1394" s="9"/>
      <c r="DRG1394" s="9"/>
      <c r="DRH1394" s="9"/>
      <c r="DRI1394" s="9"/>
      <c r="DRJ1394" s="9"/>
      <c r="DRK1394" s="9"/>
      <c r="DRL1394" s="9"/>
      <c r="DRM1394" s="9"/>
      <c r="DRN1394" s="9"/>
      <c r="DRO1394" s="9"/>
      <c r="DRP1394" s="9"/>
      <c r="DRQ1394" s="9"/>
      <c r="DRR1394" s="9"/>
      <c r="DRS1394" s="9"/>
      <c r="DRT1394" s="9"/>
      <c r="DRU1394" s="9"/>
      <c r="DRV1394" s="9"/>
      <c r="DRW1394" s="9"/>
      <c r="DRX1394" s="9"/>
      <c r="DRY1394" s="9"/>
      <c r="DRZ1394" s="9"/>
      <c r="DSA1394" s="9"/>
      <c r="DSB1394" s="9"/>
      <c r="DSC1394" s="9"/>
      <c r="DSD1394" s="9"/>
      <c r="DSE1394" s="9"/>
      <c r="DSF1394" s="9"/>
      <c r="DSG1394" s="9"/>
      <c r="DSH1394" s="9"/>
      <c r="DSI1394" s="9"/>
      <c r="DSJ1394" s="9"/>
      <c r="DSK1394" s="9"/>
      <c r="DSL1394" s="9"/>
      <c r="DSM1394" s="9"/>
      <c r="DSN1394" s="9"/>
      <c r="DSO1394" s="9"/>
      <c r="DSP1394" s="9"/>
      <c r="DSQ1394" s="9"/>
      <c r="DSR1394" s="9"/>
      <c r="DSS1394" s="9"/>
      <c r="DST1394" s="9"/>
      <c r="DSU1394" s="9"/>
      <c r="DSV1394" s="9"/>
      <c r="DSW1394" s="9"/>
      <c r="DSX1394" s="9"/>
      <c r="DSY1394" s="9"/>
      <c r="DSZ1394" s="9"/>
      <c r="DTA1394" s="9"/>
      <c r="DTB1394" s="9"/>
      <c r="DTC1394" s="9"/>
      <c r="DTD1394" s="9"/>
      <c r="DTE1394" s="9"/>
      <c r="DTF1394" s="9"/>
      <c r="DTG1394" s="9"/>
      <c r="DTH1394" s="9"/>
      <c r="DTI1394" s="9"/>
      <c r="DTJ1394" s="9"/>
      <c r="DTK1394" s="9"/>
      <c r="DTL1394" s="9"/>
      <c r="DTM1394" s="9"/>
      <c r="DTN1394" s="9"/>
      <c r="DTO1394" s="9"/>
      <c r="DTP1394" s="9"/>
      <c r="DTQ1394" s="9"/>
      <c r="DTR1394" s="9"/>
      <c r="DTS1394" s="9"/>
      <c r="DTT1394" s="9"/>
      <c r="DTU1394" s="9"/>
      <c r="DTV1394" s="9"/>
      <c r="DTW1394" s="9"/>
      <c r="DTX1394" s="9"/>
      <c r="DTY1394" s="9"/>
      <c r="DTZ1394" s="9"/>
      <c r="DUA1394" s="9"/>
      <c r="DUB1394" s="9"/>
      <c r="DUC1394" s="9"/>
      <c r="DUD1394" s="9"/>
      <c r="DUE1394" s="9"/>
      <c r="DUF1394" s="9"/>
      <c r="DUG1394" s="9"/>
      <c r="DUH1394" s="9"/>
      <c r="DUI1394" s="9"/>
      <c r="DUJ1394" s="9"/>
      <c r="DUK1394" s="9"/>
      <c r="DUL1394" s="9"/>
      <c r="DUM1394" s="9"/>
      <c r="DUN1394" s="9"/>
      <c r="DUO1394" s="9"/>
      <c r="DUP1394" s="9"/>
      <c r="DUQ1394" s="9"/>
      <c r="DUR1394" s="9"/>
      <c r="DUS1394" s="9"/>
      <c r="DUT1394" s="9"/>
      <c r="DUU1394" s="9"/>
      <c r="DUV1394" s="9"/>
      <c r="DUW1394" s="9"/>
      <c r="DUX1394" s="9"/>
      <c r="DUY1394" s="9"/>
      <c r="DUZ1394" s="9"/>
      <c r="DVA1394" s="9"/>
      <c r="DVB1394" s="9"/>
      <c r="DVC1394" s="9"/>
      <c r="DVD1394" s="9"/>
      <c r="DVE1394" s="9"/>
      <c r="DVF1394" s="9"/>
      <c r="DVG1394" s="9"/>
      <c r="DVH1394" s="9"/>
      <c r="DVI1394" s="9"/>
      <c r="DVJ1394" s="9"/>
      <c r="DVK1394" s="9"/>
      <c r="DVL1394" s="9"/>
      <c r="DVM1394" s="9"/>
      <c r="DVN1394" s="9"/>
      <c r="DVO1394" s="9"/>
      <c r="DVP1394" s="9"/>
      <c r="DVQ1394" s="9"/>
      <c r="DVR1394" s="9"/>
      <c r="DVS1394" s="9"/>
      <c r="DVT1394" s="9"/>
      <c r="DVU1394" s="9"/>
      <c r="DVV1394" s="9"/>
      <c r="DVW1394" s="9"/>
      <c r="DVX1394" s="9"/>
      <c r="DVY1394" s="9"/>
      <c r="DVZ1394" s="9"/>
      <c r="DWA1394" s="9"/>
      <c r="DWB1394" s="9"/>
      <c r="DWC1394" s="9"/>
      <c r="DWD1394" s="9"/>
      <c r="DWE1394" s="9"/>
      <c r="DWF1394" s="9"/>
      <c r="DWG1394" s="9"/>
      <c r="DWH1394" s="9"/>
      <c r="DWI1394" s="9"/>
      <c r="DWJ1394" s="9"/>
      <c r="DWK1394" s="9"/>
      <c r="DWL1394" s="9"/>
      <c r="DWM1394" s="9"/>
      <c r="DWN1394" s="9"/>
      <c r="DWO1394" s="9"/>
      <c r="DWP1394" s="9"/>
      <c r="DWQ1394" s="9"/>
      <c r="DWR1394" s="9"/>
      <c r="DWS1394" s="9"/>
      <c r="DWT1394" s="9"/>
      <c r="DWU1394" s="9"/>
      <c r="DWV1394" s="9"/>
      <c r="DWW1394" s="9"/>
      <c r="DWX1394" s="9"/>
      <c r="DWY1394" s="9"/>
      <c r="DWZ1394" s="9"/>
      <c r="DXA1394" s="9"/>
      <c r="DXB1394" s="9"/>
      <c r="DXC1394" s="9"/>
      <c r="DXD1394" s="9"/>
      <c r="DXE1394" s="9"/>
      <c r="DXF1394" s="9"/>
      <c r="DXG1394" s="9"/>
      <c r="DXH1394" s="9"/>
      <c r="DXI1394" s="9"/>
      <c r="DXJ1394" s="9"/>
      <c r="DXK1394" s="9"/>
      <c r="DXL1394" s="9"/>
      <c r="DXM1394" s="9"/>
      <c r="DXN1394" s="9"/>
      <c r="DXO1394" s="9"/>
      <c r="DXP1394" s="9"/>
      <c r="DXQ1394" s="9"/>
      <c r="DXR1394" s="9"/>
      <c r="DXS1394" s="9"/>
      <c r="DXT1394" s="9"/>
      <c r="DXU1394" s="9"/>
      <c r="DXV1394" s="9"/>
      <c r="DXW1394" s="9"/>
      <c r="DXX1394" s="9"/>
      <c r="DXY1394" s="9"/>
      <c r="DXZ1394" s="9"/>
      <c r="DYA1394" s="9"/>
      <c r="DYB1394" s="9"/>
      <c r="DYC1394" s="9"/>
      <c r="DYD1394" s="9"/>
      <c r="DYE1394" s="9"/>
      <c r="DYF1394" s="9"/>
      <c r="DYG1394" s="9"/>
      <c r="DYH1394" s="9"/>
      <c r="DYI1394" s="9"/>
      <c r="DYJ1394" s="9"/>
      <c r="DYK1394" s="9"/>
      <c r="DYL1394" s="9"/>
      <c r="DYM1394" s="9"/>
      <c r="DYN1394" s="9"/>
      <c r="DYO1394" s="9"/>
      <c r="DYP1394" s="9"/>
      <c r="DYQ1394" s="9"/>
      <c r="DYR1394" s="9"/>
      <c r="DYS1394" s="9"/>
      <c r="DYT1394" s="9"/>
      <c r="DYU1394" s="9"/>
      <c r="DYV1394" s="9"/>
      <c r="DYW1394" s="9"/>
      <c r="DYX1394" s="9"/>
      <c r="DYY1394" s="9"/>
      <c r="DYZ1394" s="9"/>
      <c r="DZA1394" s="9"/>
      <c r="DZB1394" s="9"/>
      <c r="DZC1394" s="9"/>
      <c r="DZD1394" s="9"/>
      <c r="DZE1394" s="9"/>
      <c r="DZF1394" s="9"/>
      <c r="DZG1394" s="9"/>
      <c r="DZH1394" s="9"/>
      <c r="DZI1394" s="9"/>
      <c r="DZJ1394" s="9"/>
      <c r="DZK1394" s="9"/>
      <c r="DZL1394" s="9"/>
      <c r="DZM1394" s="9"/>
      <c r="DZN1394" s="9"/>
      <c r="DZO1394" s="9"/>
      <c r="DZP1394" s="9"/>
      <c r="DZQ1394" s="9"/>
      <c r="DZR1394" s="9"/>
      <c r="DZS1394" s="9"/>
      <c r="DZT1394" s="9"/>
      <c r="DZU1394" s="9"/>
      <c r="DZV1394" s="9"/>
      <c r="DZW1394" s="9"/>
      <c r="DZX1394" s="9"/>
      <c r="DZY1394" s="9"/>
      <c r="DZZ1394" s="9"/>
      <c r="EAA1394" s="9"/>
      <c r="EAB1394" s="9"/>
      <c r="EAC1394" s="9"/>
      <c r="EAD1394" s="9"/>
      <c r="EAE1394" s="9"/>
      <c r="EAF1394" s="9"/>
      <c r="EAG1394" s="9"/>
      <c r="EAH1394" s="9"/>
      <c r="EAI1394" s="9"/>
      <c r="EAJ1394" s="9"/>
      <c r="EAK1394" s="9"/>
      <c r="EAL1394" s="9"/>
      <c r="EAM1394" s="9"/>
      <c r="EAN1394" s="9"/>
      <c r="EAO1394" s="9"/>
      <c r="EAP1394" s="9"/>
      <c r="EAQ1394" s="9"/>
      <c r="EAR1394" s="9"/>
      <c r="EAS1394" s="9"/>
      <c r="EAT1394" s="9"/>
      <c r="EAU1394" s="9"/>
      <c r="EAV1394" s="9"/>
      <c r="EAW1394" s="9"/>
      <c r="EAX1394" s="9"/>
      <c r="EAY1394" s="9"/>
      <c r="EAZ1394" s="9"/>
      <c r="EBA1394" s="9"/>
      <c r="EBB1394" s="9"/>
      <c r="EBC1394" s="9"/>
      <c r="EBD1394" s="9"/>
      <c r="EBE1394" s="9"/>
      <c r="EBF1394" s="9"/>
      <c r="EBG1394" s="9"/>
      <c r="EBH1394" s="9"/>
      <c r="EBI1394" s="9"/>
      <c r="EBJ1394" s="9"/>
      <c r="EBK1394" s="9"/>
      <c r="EBL1394" s="9"/>
      <c r="EBM1394" s="9"/>
      <c r="EBN1394" s="9"/>
      <c r="EBO1394" s="9"/>
      <c r="EBP1394" s="9"/>
      <c r="EBQ1394" s="9"/>
      <c r="EBR1394" s="9"/>
      <c r="EBS1394" s="9"/>
      <c r="EBT1394" s="9"/>
      <c r="EBU1394" s="9"/>
      <c r="EBV1394" s="9"/>
      <c r="EBW1394" s="9"/>
      <c r="EBX1394" s="9"/>
      <c r="EBY1394" s="9"/>
      <c r="EBZ1394" s="9"/>
      <c r="ECA1394" s="9"/>
      <c r="ECB1394" s="9"/>
      <c r="ECC1394" s="9"/>
      <c r="ECD1394" s="9"/>
      <c r="ECE1394" s="9"/>
      <c r="ECF1394" s="9"/>
      <c r="ECG1394" s="9"/>
      <c r="ECH1394" s="9"/>
      <c r="ECI1394" s="9"/>
      <c r="ECJ1394" s="9"/>
      <c r="ECK1394" s="9"/>
      <c r="ECL1394" s="9"/>
      <c r="ECM1394" s="9"/>
      <c r="ECN1394" s="9"/>
      <c r="ECO1394" s="9"/>
      <c r="ECP1394" s="9"/>
      <c r="ECQ1394" s="9"/>
      <c r="ECR1394" s="9"/>
      <c r="ECS1394" s="9"/>
      <c r="ECT1394" s="9"/>
      <c r="ECU1394" s="9"/>
      <c r="ECV1394" s="9"/>
      <c r="ECW1394" s="9"/>
      <c r="ECX1394" s="9"/>
      <c r="ECY1394" s="9"/>
      <c r="ECZ1394" s="9"/>
      <c r="EDA1394" s="9"/>
      <c r="EDB1394" s="9"/>
      <c r="EDC1394" s="9"/>
      <c r="EDD1394" s="9"/>
      <c r="EDE1394" s="9"/>
      <c r="EDF1394" s="9"/>
      <c r="EDG1394" s="9"/>
      <c r="EDH1394" s="9"/>
      <c r="EDI1394" s="9"/>
      <c r="EDJ1394" s="9"/>
      <c r="EDK1394" s="9"/>
      <c r="EDL1394" s="9"/>
      <c r="EDM1394" s="9"/>
      <c r="EDN1394" s="9"/>
      <c r="EDO1394" s="9"/>
      <c r="EDP1394" s="9"/>
      <c r="EDQ1394" s="9"/>
      <c r="EDR1394" s="9"/>
      <c r="EDS1394" s="9"/>
      <c r="EDT1394" s="9"/>
      <c r="EDU1394" s="9"/>
      <c r="EDV1394" s="9"/>
      <c r="EDW1394" s="9"/>
      <c r="EDX1394" s="9"/>
      <c r="EDY1394" s="9"/>
      <c r="EDZ1394" s="9"/>
      <c r="EEA1394" s="9"/>
      <c r="EEB1394" s="9"/>
      <c r="EEC1394" s="9"/>
      <c r="EED1394" s="9"/>
      <c r="EEE1394" s="9"/>
      <c r="EEF1394" s="9"/>
      <c r="EEG1394" s="9"/>
      <c r="EEH1394" s="9"/>
      <c r="EEI1394" s="9"/>
      <c r="EEJ1394" s="9"/>
      <c r="EEK1394" s="9"/>
      <c r="EEL1394" s="9"/>
      <c r="EEM1394" s="9"/>
      <c r="EEN1394" s="9"/>
      <c r="EEO1394" s="9"/>
      <c r="EEP1394" s="9"/>
      <c r="EEQ1394" s="9"/>
      <c r="EER1394" s="9"/>
      <c r="EES1394" s="9"/>
      <c r="EET1394" s="9"/>
      <c r="EEU1394" s="9"/>
      <c r="EEV1394" s="9"/>
      <c r="EEW1394" s="9"/>
      <c r="EEX1394" s="9"/>
      <c r="EEY1394" s="9"/>
      <c r="EEZ1394" s="9"/>
      <c r="EFA1394" s="9"/>
      <c r="EFB1394" s="9"/>
      <c r="EFC1394" s="9"/>
      <c r="EFD1394" s="9"/>
      <c r="EFE1394" s="9"/>
      <c r="EFF1394" s="9"/>
      <c r="EFG1394" s="9"/>
      <c r="EFH1394" s="9"/>
      <c r="EFI1394" s="9"/>
      <c r="EFJ1394" s="9"/>
      <c r="EFK1394" s="9"/>
      <c r="EFL1394" s="9"/>
      <c r="EFM1394" s="9"/>
      <c r="EFN1394" s="9"/>
      <c r="EFO1394" s="9"/>
      <c r="EFP1394" s="9"/>
      <c r="EFQ1394" s="9"/>
      <c r="EFR1394" s="9"/>
      <c r="EFS1394" s="9"/>
      <c r="EFT1394" s="9"/>
      <c r="EFU1394" s="9"/>
      <c r="EFV1394" s="9"/>
      <c r="EFW1394" s="9"/>
      <c r="EFX1394" s="9"/>
      <c r="EFY1394" s="9"/>
      <c r="EFZ1394" s="9"/>
      <c r="EGA1394" s="9"/>
      <c r="EGB1394" s="9"/>
      <c r="EGC1394" s="9"/>
      <c r="EGD1394" s="9"/>
      <c r="EGE1394" s="9"/>
      <c r="EGF1394" s="9"/>
      <c r="EGG1394" s="9"/>
      <c r="EGH1394" s="9"/>
      <c r="EGI1394" s="9"/>
      <c r="EGJ1394" s="9"/>
      <c r="EGK1394" s="9"/>
      <c r="EGL1394" s="9"/>
      <c r="EGM1394" s="9"/>
      <c r="EGN1394" s="9"/>
      <c r="EGO1394" s="9"/>
      <c r="EGP1394" s="9"/>
      <c r="EGQ1394" s="9"/>
      <c r="EGR1394" s="9"/>
      <c r="EGS1394" s="9"/>
      <c r="EGT1394" s="9"/>
      <c r="EGU1394" s="9"/>
      <c r="EGV1394" s="9"/>
      <c r="EGW1394" s="9"/>
      <c r="EGX1394" s="9"/>
      <c r="EGY1394" s="9"/>
      <c r="EGZ1394" s="9"/>
      <c r="EHA1394" s="9"/>
      <c r="EHB1394" s="9"/>
      <c r="EHC1394" s="9"/>
      <c r="EHD1394" s="9"/>
      <c r="EHE1394" s="9"/>
      <c r="EHF1394" s="9"/>
      <c r="EHG1394" s="9"/>
      <c r="EHH1394" s="9"/>
      <c r="EHI1394" s="9"/>
      <c r="EHJ1394" s="9"/>
      <c r="EHK1394" s="9"/>
      <c r="EHL1394" s="9"/>
      <c r="EHM1394" s="9"/>
      <c r="EHN1394" s="9"/>
      <c r="EHO1394" s="9"/>
      <c r="EHP1394" s="9"/>
      <c r="EHQ1394" s="9"/>
      <c r="EHR1394" s="9"/>
      <c r="EHS1394" s="9"/>
      <c r="EHT1394" s="9"/>
      <c r="EHU1394" s="9"/>
      <c r="EHV1394" s="9"/>
      <c r="EHW1394" s="9"/>
      <c r="EHX1394" s="9"/>
      <c r="EHY1394" s="9"/>
      <c r="EHZ1394" s="9"/>
      <c r="EIA1394" s="9"/>
      <c r="EIB1394" s="9"/>
      <c r="EIC1394" s="9"/>
      <c r="EID1394" s="9"/>
      <c r="EIE1394" s="9"/>
      <c r="EIF1394" s="9"/>
      <c r="EIG1394" s="9"/>
      <c r="EIH1394" s="9"/>
      <c r="EII1394" s="9"/>
      <c r="EIJ1394" s="9"/>
      <c r="EIK1394" s="9"/>
      <c r="EIL1394" s="9"/>
      <c r="EIM1394" s="9"/>
      <c r="EIN1394" s="9"/>
      <c r="EIO1394" s="9"/>
      <c r="EIP1394" s="9"/>
      <c r="EIQ1394" s="9"/>
      <c r="EIR1394" s="9"/>
      <c r="EIS1394" s="9"/>
      <c r="EIT1394" s="9"/>
      <c r="EIU1394" s="9"/>
      <c r="EIV1394" s="9"/>
      <c r="EIW1394" s="9"/>
      <c r="EIX1394" s="9"/>
      <c r="EIY1394" s="9"/>
      <c r="EIZ1394" s="9"/>
      <c r="EJA1394" s="9"/>
      <c r="EJB1394" s="9"/>
      <c r="EJC1394" s="9"/>
      <c r="EJD1394" s="9"/>
      <c r="EJE1394" s="9"/>
      <c r="EJF1394" s="9"/>
      <c r="EJG1394" s="9"/>
      <c r="EJH1394" s="9"/>
      <c r="EJI1394" s="9"/>
      <c r="EJJ1394" s="9"/>
      <c r="EJK1394" s="9"/>
      <c r="EJL1394" s="9"/>
      <c r="EJM1394" s="9"/>
      <c r="EJN1394" s="9"/>
      <c r="EJO1394" s="9"/>
      <c r="EJP1394" s="9"/>
      <c r="EJQ1394" s="9"/>
      <c r="EJR1394" s="9"/>
      <c r="EJS1394" s="9"/>
      <c r="EJT1394" s="9"/>
      <c r="EJU1394" s="9"/>
      <c r="EJV1394" s="9"/>
      <c r="EJW1394" s="9"/>
      <c r="EJX1394" s="9"/>
      <c r="EJY1394" s="9"/>
      <c r="EJZ1394" s="9"/>
      <c r="EKA1394" s="9"/>
      <c r="EKB1394" s="9"/>
      <c r="EKC1394" s="9"/>
      <c r="EKD1394" s="9"/>
      <c r="EKE1394" s="9"/>
      <c r="EKF1394" s="9"/>
      <c r="EKG1394" s="9"/>
      <c r="EKH1394" s="9"/>
      <c r="EKI1394" s="9"/>
      <c r="EKJ1394" s="9"/>
      <c r="EKK1394" s="9"/>
      <c r="EKL1394" s="9"/>
      <c r="EKM1394" s="9"/>
      <c r="EKN1394" s="9"/>
      <c r="EKO1394" s="9"/>
      <c r="EKP1394" s="9"/>
      <c r="EKQ1394" s="9"/>
      <c r="EKR1394" s="9"/>
      <c r="EKS1394" s="9"/>
      <c r="EKT1394" s="9"/>
      <c r="EKU1394" s="9"/>
      <c r="EKV1394" s="9"/>
      <c r="EKW1394" s="9"/>
      <c r="EKX1394" s="9"/>
      <c r="EKY1394" s="9"/>
      <c r="EKZ1394" s="9"/>
      <c r="ELA1394" s="9"/>
      <c r="ELB1394" s="9"/>
      <c r="ELC1394" s="9"/>
      <c r="ELD1394" s="9"/>
      <c r="ELE1394" s="9"/>
      <c r="ELF1394" s="9"/>
      <c r="ELG1394" s="9"/>
      <c r="ELH1394" s="9"/>
      <c r="ELI1394" s="9"/>
      <c r="ELJ1394" s="9"/>
      <c r="ELK1394" s="9"/>
      <c r="ELL1394" s="9"/>
      <c r="ELM1394" s="9"/>
      <c r="ELN1394" s="9"/>
      <c r="ELO1394" s="9"/>
      <c r="ELP1394" s="9"/>
      <c r="ELQ1394" s="9"/>
      <c r="ELR1394" s="9"/>
      <c r="ELS1394" s="9"/>
      <c r="ELT1394" s="9"/>
      <c r="ELU1394" s="9"/>
      <c r="ELV1394" s="9"/>
      <c r="ELW1394" s="9"/>
      <c r="ELX1394" s="9"/>
      <c r="ELY1394" s="9"/>
      <c r="ELZ1394" s="9"/>
      <c r="EMA1394" s="9"/>
      <c r="EMB1394" s="9"/>
      <c r="EMC1394" s="9"/>
      <c r="EMD1394" s="9"/>
      <c r="EME1394" s="9"/>
      <c r="EMF1394" s="9"/>
      <c r="EMG1394" s="9"/>
      <c r="EMH1394" s="9"/>
      <c r="EMI1394" s="9"/>
      <c r="EMJ1394" s="9"/>
      <c r="EMK1394" s="9"/>
      <c r="EML1394" s="9"/>
      <c r="EMM1394" s="9"/>
      <c r="EMN1394" s="9"/>
      <c r="EMO1394" s="9"/>
      <c r="EMP1394" s="9"/>
      <c r="EMQ1394" s="9"/>
      <c r="EMR1394" s="9"/>
      <c r="EMS1394" s="9"/>
      <c r="EMT1394" s="9"/>
      <c r="EMU1394" s="9"/>
      <c r="EMV1394" s="9"/>
      <c r="EMW1394" s="9"/>
      <c r="EMX1394" s="9"/>
      <c r="EMY1394" s="9"/>
      <c r="EMZ1394" s="9"/>
      <c r="ENA1394" s="9"/>
      <c r="ENB1394" s="9"/>
      <c r="ENC1394" s="9"/>
      <c r="END1394" s="9"/>
      <c r="ENE1394" s="9"/>
      <c r="ENF1394" s="9"/>
      <c r="ENG1394" s="9"/>
      <c r="ENH1394" s="9"/>
      <c r="ENI1394" s="9"/>
      <c r="ENJ1394" s="9"/>
      <c r="ENK1394" s="9"/>
      <c r="ENL1394" s="9"/>
      <c r="ENM1394" s="9"/>
      <c r="ENN1394" s="9"/>
      <c r="ENO1394" s="9"/>
      <c r="ENP1394" s="9"/>
      <c r="ENQ1394" s="9"/>
      <c r="ENR1394" s="9"/>
      <c r="ENS1394" s="9"/>
      <c r="ENT1394" s="9"/>
      <c r="ENU1394" s="9"/>
      <c r="ENV1394" s="9"/>
      <c r="ENW1394" s="9"/>
      <c r="ENX1394" s="9"/>
      <c r="ENY1394" s="9"/>
      <c r="ENZ1394" s="9"/>
      <c r="EOA1394" s="9"/>
      <c r="EOB1394" s="9"/>
      <c r="EOC1394" s="9"/>
      <c r="EOD1394" s="9"/>
      <c r="EOE1394" s="9"/>
      <c r="EOF1394" s="9"/>
      <c r="EOG1394" s="9"/>
      <c r="EOH1394" s="9"/>
      <c r="EOI1394" s="9"/>
      <c r="EOJ1394" s="9"/>
      <c r="EOK1394" s="9"/>
      <c r="EOL1394" s="9"/>
      <c r="EOM1394" s="9"/>
      <c r="EON1394" s="9"/>
      <c r="EOO1394" s="9"/>
      <c r="EOP1394" s="9"/>
      <c r="EOQ1394" s="9"/>
      <c r="EOR1394" s="9"/>
      <c r="EOS1394" s="9"/>
      <c r="EOT1394" s="9"/>
      <c r="EOU1394" s="9"/>
      <c r="EOV1394" s="9"/>
      <c r="EOW1394" s="9"/>
      <c r="EOX1394" s="9"/>
      <c r="EOY1394" s="9"/>
      <c r="EOZ1394" s="9"/>
      <c r="EPA1394" s="9"/>
      <c r="EPB1394" s="9"/>
      <c r="EPC1394" s="9"/>
      <c r="EPD1394" s="9"/>
      <c r="EPE1394" s="9"/>
      <c r="EPF1394" s="9"/>
      <c r="EPG1394" s="9"/>
      <c r="EPH1394" s="9"/>
      <c r="EPI1394" s="9"/>
      <c r="EPJ1394" s="9"/>
      <c r="EPK1394" s="9"/>
      <c r="EPL1394" s="9"/>
      <c r="EPM1394" s="9"/>
      <c r="EPN1394" s="9"/>
      <c r="EPO1394" s="9"/>
      <c r="EPP1394" s="9"/>
      <c r="EPQ1394" s="9"/>
      <c r="EPR1394" s="9"/>
      <c r="EPS1394" s="9"/>
      <c r="EPT1394" s="9"/>
      <c r="EPU1394" s="9"/>
      <c r="EPV1394" s="9"/>
      <c r="EPW1394" s="9"/>
      <c r="EPX1394" s="9"/>
      <c r="EPY1394" s="9"/>
      <c r="EPZ1394" s="9"/>
      <c r="EQA1394" s="9"/>
      <c r="EQB1394" s="9"/>
      <c r="EQC1394" s="9"/>
      <c r="EQD1394" s="9"/>
      <c r="EQE1394" s="9"/>
      <c r="EQF1394" s="9"/>
      <c r="EQG1394" s="9"/>
      <c r="EQH1394" s="9"/>
      <c r="EQI1394" s="9"/>
      <c r="EQJ1394" s="9"/>
      <c r="EQK1394" s="9"/>
      <c r="EQL1394" s="9"/>
      <c r="EQM1394" s="9"/>
      <c r="EQN1394" s="9"/>
      <c r="EQO1394" s="9"/>
      <c r="EQP1394" s="9"/>
      <c r="EQQ1394" s="9"/>
      <c r="EQR1394" s="9"/>
      <c r="EQS1394" s="9"/>
      <c r="EQT1394" s="9"/>
      <c r="EQU1394" s="9"/>
      <c r="EQV1394" s="9"/>
      <c r="EQW1394" s="9"/>
      <c r="EQX1394" s="9"/>
      <c r="EQY1394" s="9"/>
      <c r="EQZ1394" s="9"/>
      <c r="ERA1394" s="9"/>
      <c r="ERB1394" s="9"/>
      <c r="ERC1394" s="9"/>
      <c r="ERD1394" s="9"/>
      <c r="ERE1394" s="9"/>
      <c r="ERF1394" s="9"/>
      <c r="ERG1394" s="9"/>
      <c r="ERH1394" s="9"/>
      <c r="ERI1394" s="9"/>
      <c r="ERJ1394" s="9"/>
      <c r="ERK1394" s="9"/>
      <c r="ERL1394" s="9"/>
      <c r="ERM1394" s="9"/>
      <c r="ERN1394" s="9"/>
      <c r="ERO1394" s="9"/>
      <c r="ERP1394" s="9"/>
      <c r="ERQ1394" s="9"/>
      <c r="ERR1394" s="9"/>
      <c r="ERS1394" s="9"/>
      <c r="ERT1394" s="9"/>
      <c r="ERU1394" s="9"/>
      <c r="ERV1394" s="9"/>
      <c r="ERW1394" s="9"/>
      <c r="ERX1394" s="9"/>
      <c r="ERY1394" s="9"/>
      <c r="ERZ1394" s="9"/>
      <c r="ESA1394" s="9"/>
      <c r="ESB1394" s="9"/>
      <c r="ESC1394" s="9"/>
      <c r="ESD1394" s="9"/>
      <c r="ESE1394" s="9"/>
      <c r="ESF1394" s="9"/>
      <c r="ESG1394" s="9"/>
      <c r="ESH1394" s="9"/>
      <c r="ESI1394" s="9"/>
      <c r="ESJ1394" s="9"/>
      <c r="ESK1394" s="9"/>
      <c r="ESL1394" s="9"/>
      <c r="ESM1394" s="9"/>
      <c r="ESN1394" s="9"/>
      <c r="ESO1394" s="9"/>
      <c r="ESP1394" s="9"/>
      <c r="ESQ1394" s="9"/>
      <c r="ESR1394" s="9"/>
      <c r="ESS1394" s="9"/>
      <c r="EST1394" s="9"/>
      <c r="ESU1394" s="9"/>
      <c r="ESV1394" s="9"/>
      <c r="ESW1394" s="9"/>
      <c r="ESX1394" s="9"/>
      <c r="ESY1394" s="9"/>
      <c r="ESZ1394" s="9"/>
      <c r="ETA1394" s="9"/>
      <c r="ETB1394" s="9"/>
      <c r="ETC1394" s="9"/>
      <c r="ETD1394" s="9"/>
      <c r="ETE1394" s="9"/>
      <c r="ETF1394" s="9"/>
      <c r="ETG1394" s="9"/>
      <c r="ETH1394" s="9"/>
      <c r="ETI1394" s="9"/>
      <c r="ETJ1394" s="9"/>
      <c r="ETK1394" s="9"/>
      <c r="ETL1394" s="9"/>
      <c r="ETM1394" s="9"/>
      <c r="ETN1394" s="9"/>
      <c r="ETO1394" s="9"/>
      <c r="ETP1394" s="9"/>
      <c r="ETQ1394" s="9"/>
      <c r="ETR1394" s="9"/>
      <c r="ETS1394" s="9"/>
      <c r="ETT1394" s="9"/>
      <c r="ETU1394" s="9"/>
      <c r="ETV1394" s="9"/>
      <c r="ETW1394" s="9"/>
      <c r="ETX1394" s="9"/>
      <c r="ETY1394" s="9"/>
      <c r="ETZ1394" s="9"/>
      <c r="EUA1394" s="9"/>
      <c r="EUB1394" s="9"/>
      <c r="EUC1394" s="9"/>
      <c r="EUD1394" s="9"/>
      <c r="EUE1394" s="9"/>
      <c r="EUF1394" s="9"/>
      <c r="EUG1394" s="9"/>
      <c r="EUH1394" s="9"/>
      <c r="EUI1394" s="9"/>
      <c r="EUJ1394" s="9"/>
      <c r="EUK1394" s="9"/>
      <c r="EUL1394" s="9"/>
      <c r="EUM1394" s="9"/>
      <c r="EUN1394" s="9"/>
      <c r="EUO1394" s="9"/>
      <c r="EUP1394" s="9"/>
      <c r="EUQ1394" s="9"/>
      <c r="EUR1394" s="9"/>
      <c r="EUS1394" s="9"/>
      <c r="EUT1394" s="9"/>
      <c r="EUU1394" s="9"/>
      <c r="EUV1394" s="9"/>
      <c r="EUW1394" s="9"/>
      <c r="EUX1394" s="9"/>
      <c r="EUY1394" s="9"/>
      <c r="EUZ1394" s="9"/>
      <c r="EVA1394" s="9"/>
      <c r="EVB1394" s="9"/>
      <c r="EVC1394" s="9"/>
      <c r="EVD1394" s="9"/>
      <c r="EVE1394" s="9"/>
      <c r="EVF1394" s="9"/>
      <c r="EVG1394" s="9"/>
      <c r="EVH1394" s="9"/>
      <c r="EVI1394" s="9"/>
      <c r="EVJ1394" s="9"/>
      <c r="EVK1394" s="9"/>
      <c r="EVL1394" s="9"/>
      <c r="EVM1394" s="9"/>
      <c r="EVN1394" s="9"/>
      <c r="EVO1394" s="9"/>
      <c r="EVP1394" s="9"/>
      <c r="EVQ1394" s="9"/>
      <c r="EVR1394" s="9"/>
      <c r="EVS1394" s="9"/>
      <c r="EVT1394" s="9"/>
      <c r="EVU1394" s="9"/>
      <c r="EVV1394" s="9"/>
      <c r="EVW1394" s="9"/>
      <c r="EVX1394" s="9"/>
      <c r="EVY1394" s="9"/>
      <c r="EVZ1394" s="9"/>
      <c r="EWA1394" s="9"/>
      <c r="EWB1394" s="9"/>
      <c r="EWC1394" s="9"/>
      <c r="EWD1394" s="9"/>
      <c r="EWE1394" s="9"/>
      <c r="EWF1394" s="9"/>
      <c r="EWG1394" s="9"/>
      <c r="EWH1394" s="9"/>
      <c r="EWI1394" s="9"/>
      <c r="EWJ1394" s="9"/>
      <c r="EWK1394" s="9"/>
      <c r="EWL1394" s="9"/>
      <c r="EWM1394" s="9"/>
      <c r="EWN1394" s="9"/>
      <c r="EWO1394" s="9"/>
      <c r="EWP1394" s="9"/>
      <c r="EWQ1394" s="9"/>
      <c r="EWR1394" s="9"/>
      <c r="EWS1394" s="9"/>
      <c r="EWT1394" s="9"/>
      <c r="EWU1394" s="9"/>
      <c r="EWV1394" s="9"/>
      <c r="EWW1394" s="9"/>
      <c r="EWX1394" s="9"/>
      <c r="EWY1394" s="9"/>
      <c r="EWZ1394" s="9"/>
      <c r="EXA1394" s="9"/>
      <c r="EXB1394" s="9"/>
      <c r="EXC1394" s="9"/>
      <c r="EXD1394" s="9"/>
      <c r="EXE1394" s="9"/>
      <c r="EXF1394" s="9"/>
      <c r="EXG1394" s="9"/>
      <c r="EXH1394" s="9"/>
      <c r="EXI1394" s="9"/>
      <c r="EXJ1394" s="9"/>
      <c r="EXK1394" s="9"/>
      <c r="EXL1394" s="9"/>
      <c r="EXM1394" s="9"/>
      <c r="EXN1394" s="9"/>
      <c r="EXO1394" s="9"/>
      <c r="EXP1394" s="9"/>
      <c r="EXQ1394" s="9"/>
      <c r="EXR1394" s="9"/>
      <c r="EXS1394" s="9"/>
      <c r="EXT1394" s="9"/>
      <c r="EXU1394" s="9"/>
      <c r="EXV1394" s="9"/>
      <c r="EXW1394" s="9"/>
      <c r="EXX1394" s="9"/>
      <c r="EXY1394" s="9"/>
      <c r="EXZ1394" s="9"/>
      <c r="EYA1394" s="9"/>
      <c r="EYB1394" s="9"/>
      <c r="EYC1394" s="9"/>
      <c r="EYD1394" s="9"/>
      <c r="EYE1394" s="9"/>
      <c r="EYF1394" s="9"/>
      <c r="EYG1394" s="9"/>
      <c r="EYH1394" s="9"/>
      <c r="EYI1394" s="9"/>
      <c r="EYJ1394" s="9"/>
      <c r="EYK1394" s="9"/>
      <c r="EYL1394" s="9"/>
      <c r="EYM1394" s="9"/>
      <c r="EYN1394" s="9"/>
      <c r="EYO1394" s="9"/>
      <c r="EYP1394" s="9"/>
      <c r="EYQ1394" s="9"/>
      <c r="EYR1394" s="9"/>
      <c r="EYS1394" s="9"/>
      <c r="EYT1394" s="9"/>
      <c r="EYU1394" s="9"/>
      <c r="EYV1394" s="9"/>
      <c r="EYW1394" s="9"/>
      <c r="EYX1394" s="9"/>
      <c r="EYY1394" s="9"/>
      <c r="EYZ1394" s="9"/>
      <c r="EZA1394" s="9"/>
      <c r="EZB1394" s="9"/>
      <c r="EZC1394" s="9"/>
      <c r="EZD1394" s="9"/>
      <c r="EZE1394" s="9"/>
      <c r="EZF1394" s="9"/>
      <c r="EZG1394" s="9"/>
      <c r="EZH1394" s="9"/>
      <c r="EZI1394" s="9"/>
      <c r="EZJ1394" s="9"/>
      <c r="EZK1394" s="9"/>
      <c r="EZL1394" s="9"/>
      <c r="EZM1394" s="9"/>
      <c r="EZN1394" s="9"/>
      <c r="EZO1394" s="9"/>
      <c r="EZP1394" s="9"/>
      <c r="EZQ1394" s="9"/>
      <c r="EZR1394" s="9"/>
      <c r="EZS1394" s="9"/>
      <c r="EZT1394" s="9"/>
      <c r="EZU1394" s="9"/>
      <c r="EZV1394" s="9"/>
      <c r="EZW1394" s="9"/>
      <c r="EZX1394" s="9"/>
      <c r="EZY1394" s="9"/>
      <c r="EZZ1394" s="9"/>
      <c r="FAA1394" s="9"/>
      <c r="FAB1394" s="9"/>
      <c r="FAC1394" s="9"/>
      <c r="FAD1394" s="9"/>
      <c r="FAE1394" s="9"/>
      <c r="FAF1394" s="9"/>
      <c r="FAG1394" s="9"/>
      <c r="FAH1394" s="9"/>
      <c r="FAI1394" s="9"/>
      <c r="FAJ1394" s="9"/>
      <c r="FAK1394" s="9"/>
      <c r="FAL1394" s="9"/>
      <c r="FAM1394" s="9"/>
      <c r="FAN1394" s="9"/>
      <c r="FAO1394" s="9"/>
      <c r="FAP1394" s="9"/>
      <c r="FAQ1394" s="9"/>
      <c r="FAR1394" s="9"/>
      <c r="FAS1394" s="9"/>
      <c r="FAT1394" s="9"/>
      <c r="FAU1394" s="9"/>
      <c r="FAV1394" s="9"/>
      <c r="FAW1394" s="9"/>
      <c r="FAX1394" s="9"/>
      <c r="FAY1394" s="9"/>
      <c r="FAZ1394" s="9"/>
      <c r="FBA1394" s="9"/>
      <c r="FBB1394" s="9"/>
      <c r="FBC1394" s="9"/>
      <c r="FBD1394" s="9"/>
      <c r="FBE1394" s="9"/>
      <c r="FBF1394" s="9"/>
      <c r="FBG1394" s="9"/>
      <c r="FBH1394" s="9"/>
      <c r="FBI1394" s="9"/>
      <c r="FBJ1394" s="9"/>
      <c r="FBK1394" s="9"/>
      <c r="FBL1394" s="9"/>
      <c r="FBM1394" s="9"/>
      <c r="FBN1394" s="9"/>
      <c r="FBO1394" s="9"/>
      <c r="FBP1394" s="9"/>
      <c r="FBQ1394" s="9"/>
      <c r="FBR1394" s="9"/>
      <c r="FBS1394" s="9"/>
      <c r="FBT1394" s="9"/>
      <c r="FBU1394" s="9"/>
      <c r="FBV1394" s="9"/>
      <c r="FBW1394" s="9"/>
      <c r="FBX1394" s="9"/>
      <c r="FBY1394" s="9"/>
      <c r="FBZ1394" s="9"/>
      <c r="FCA1394" s="9"/>
      <c r="FCB1394" s="9"/>
      <c r="FCC1394" s="9"/>
      <c r="FCD1394" s="9"/>
      <c r="FCE1394" s="9"/>
      <c r="FCF1394" s="9"/>
      <c r="FCG1394" s="9"/>
      <c r="FCH1394" s="9"/>
      <c r="FCI1394" s="9"/>
      <c r="FCJ1394" s="9"/>
      <c r="FCK1394" s="9"/>
      <c r="FCL1394" s="9"/>
      <c r="FCM1394" s="9"/>
      <c r="FCN1394" s="9"/>
      <c r="FCO1394" s="9"/>
      <c r="FCP1394" s="9"/>
      <c r="FCQ1394" s="9"/>
      <c r="FCR1394" s="9"/>
      <c r="FCS1394" s="9"/>
      <c r="FCT1394" s="9"/>
      <c r="FCU1394" s="9"/>
      <c r="FCV1394" s="9"/>
      <c r="FCW1394" s="9"/>
      <c r="FCX1394" s="9"/>
      <c r="FCY1394" s="9"/>
      <c r="FCZ1394" s="9"/>
      <c r="FDA1394" s="9"/>
      <c r="FDB1394" s="9"/>
      <c r="FDC1394" s="9"/>
      <c r="FDD1394" s="9"/>
      <c r="FDE1394" s="9"/>
      <c r="FDF1394" s="9"/>
      <c r="FDG1394" s="9"/>
      <c r="FDH1394" s="9"/>
      <c r="FDI1394" s="9"/>
      <c r="FDJ1394" s="9"/>
      <c r="FDK1394" s="9"/>
      <c r="FDL1394" s="9"/>
      <c r="FDM1394" s="9"/>
      <c r="FDN1394" s="9"/>
      <c r="FDO1394" s="9"/>
      <c r="FDP1394" s="9"/>
      <c r="FDQ1394" s="9"/>
      <c r="FDR1394" s="9"/>
      <c r="FDS1394" s="9"/>
      <c r="FDT1394" s="9"/>
      <c r="FDU1394" s="9"/>
      <c r="FDV1394" s="9"/>
      <c r="FDW1394" s="9"/>
      <c r="FDX1394" s="9"/>
      <c r="FDY1394" s="9"/>
      <c r="FDZ1394" s="9"/>
      <c r="FEA1394" s="9"/>
      <c r="FEB1394" s="9"/>
      <c r="FEC1394" s="9"/>
      <c r="FED1394" s="9"/>
      <c r="FEE1394" s="9"/>
      <c r="FEF1394" s="9"/>
      <c r="FEG1394" s="9"/>
      <c r="FEH1394" s="9"/>
      <c r="FEI1394" s="9"/>
      <c r="FEJ1394" s="9"/>
      <c r="FEK1394" s="9"/>
      <c r="FEL1394" s="9"/>
      <c r="FEM1394" s="9"/>
      <c r="FEN1394" s="9"/>
      <c r="FEO1394" s="9"/>
      <c r="FEP1394" s="9"/>
      <c r="FEQ1394" s="9"/>
      <c r="FER1394" s="9"/>
      <c r="FES1394" s="9"/>
      <c r="FET1394" s="9"/>
      <c r="FEU1394" s="9"/>
      <c r="FEV1394" s="9"/>
      <c r="FEW1394" s="9"/>
      <c r="FEX1394" s="9"/>
      <c r="FEY1394" s="9"/>
      <c r="FEZ1394" s="9"/>
      <c r="FFA1394" s="9"/>
      <c r="FFB1394" s="9"/>
      <c r="FFC1394" s="9"/>
      <c r="FFD1394" s="9"/>
      <c r="FFE1394" s="9"/>
      <c r="FFF1394" s="9"/>
      <c r="FFG1394" s="9"/>
      <c r="FFH1394" s="9"/>
      <c r="FFI1394" s="9"/>
      <c r="FFJ1394" s="9"/>
      <c r="FFK1394" s="9"/>
      <c r="FFL1394" s="9"/>
      <c r="FFM1394" s="9"/>
      <c r="FFN1394" s="9"/>
      <c r="FFO1394" s="9"/>
      <c r="FFP1394" s="9"/>
      <c r="FFQ1394" s="9"/>
      <c r="FFR1394" s="9"/>
      <c r="FFS1394" s="9"/>
      <c r="FFT1394" s="9"/>
      <c r="FFU1394" s="9"/>
      <c r="FFV1394" s="9"/>
      <c r="FFW1394" s="9"/>
      <c r="FFX1394" s="9"/>
      <c r="FFY1394" s="9"/>
      <c r="FFZ1394" s="9"/>
      <c r="FGA1394" s="9"/>
      <c r="FGB1394" s="9"/>
      <c r="FGC1394" s="9"/>
      <c r="FGD1394" s="9"/>
      <c r="FGE1394" s="9"/>
      <c r="FGF1394" s="9"/>
      <c r="FGG1394" s="9"/>
      <c r="FGH1394" s="9"/>
      <c r="FGI1394" s="9"/>
      <c r="FGJ1394" s="9"/>
      <c r="FGK1394" s="9"/>
      <c r="FGL1394" s="9"/>
      <c r="FGM1394" s="9"/>
      <c r="FGN1394" s="9"/>
      <c r="FGO1394" s="9"/>
      <c r="FGP1394" s="9"/>
      <c r="FGQ1394" s="9"/>
      <c r="FGR1394" s="9"/>
      <c r="FGS1394" s="9"/>
      <c r="FGT1394" s="9"/>
      <c r="FGU1394" s="9"/>
      <c r="FGV1394" s="9"/>
      <c r="FGW1394" s="9"/>
      <c r="FGX1394" s="9"/>
      <c r="FGY1394" s="9"/>
      <c r="FGZ1394" s="9"/>
      <c r="FHA1394" s="9"/>
      <c r="FHB1394" s="9"/>
      <c r="FHC1394" s="9"/>
      <c r="FHD1394" s="9"/>
      <c r="FHE1394" s="9"/>
      <c r="FHF1394" s="9"/>
      <c r="FHG1394" s="9"/>
      <c r="FHH1394" s="9"/>
      <c r="FHI1394" s="9"/>
      <c r="FHJ1394" s="9"/>
      <c r="FHK1394" s="9"/>
      <c r="FHL1394" s="9"/>
      <c r="FHM1394" s="9"/>
      <c r="FHN1394" s="9"/>
      <c r="FHO1394" s="9"/>
      <c r="FHP1394" s="9"/>
      <c r="FHQ1394" s="9"/>
      <c r="FHR1394" s="9"/>
      <c r="FHS1394" s="9"/>
      <c r="FHT1394" s="9"/>
      <c r="FHU1394" s="9"/>
      <c r="FHV1394" s="9"/>
      <c r="FHW1394" s="9"/>
      <c r="FHX1394" s="9"/>
      <c r="FHY1394" s="9"/>
      <c r="FHZ1394" s="9"/>
      <c r="FIA1394" s="9"/>
      <c r="FIB1394" s="9"/>
      <c r="FIC1394" s="9"/>
      <c r="FID1394" s="9"/>
      <c r="FIE1394" s="9"/>
      <c r="FIF1394" s="9"/>
      <c r="FIG1394" s="9"/>
      <c r="FIH1394" s="9"/>
      <c r="FII1394" s="9"/>
      <c r="FIJ1394" s="9"/>
      <c r="FIK1394" s="9"/>
      <c r="FIL1394" s="9"/>
      <c r="FIM1394" s="9"/>
      <c r="FIN1394" s="9"/>
      <c r="FIO1394" s="9"/>
      <c r="FIP1394" s="9"/>
      <c r="FIQ1394" s="9"/>
      <c r="FIR1394" s="9"/>
      <c r="FIS1394" s="9"/>
      <c r="FIT1394" s="9"/>
      <c r="FIU1394" s="9"/>
      <c r="FIV1394" s="9"/>
      <c r="FIW1394" s="9"/>
      <c r="FIX1394" s="9"/>
      <c r="FIY1394" s="9"/>
      <c r="FIZ1394" s="9"/>
      <c r="FJA1394" s="9"/>
      <c r="FJB1394" s="9"/>
      <c r="FJC1394" s="9"/>
      <c r="FJD1394" s="9"/>
      <c r="FJE1394" s="9"/>
      <c r="FJF1394" s="9"/>
      <c r="FJG1394" s="9"/>
      <c r="FJH1394" s="9"/>
      <c r="FJI1394" s="9"/>
      <c r="FJJ1394" s="9"/>
      <c r="FJK1394" s="9"/>
      <c r="FJL1394" s="9"/>
      <c r="FJM1394" s="9"/>
      <c r="FJN1394" s="9"/>
      <c r="FJO1394" s="9"/>
      <c r="FJP1394" s="9"/>
      <c r="FJQ1394" s="9"/>
      <c r="FJR1394" s="9"/>
      <c r="FJS1394" s="9"/>
      <c r="FJT1394" s="9"/>
      <c r="FJU1394" s="9"/>
      <c r="FJV1394" s="9"/>
      <c r="FJW1394" s="9"/>
      <c r="FJX1394" s="9"/>
      <c r="FJY1394" s="9"/>
      <c r="FJZ1394" s="9"/>
      <c r="FKA1394" s="9"/>
      <c r="FKB1394" s="9"/>
      <c r="FKC1394" s="9"/>
      <c r="FKD1394" s="9"/>
      <c r="FKE1394" s="9"/>
      <c r="FKF1394" s="9"/>
      <c r="FKG1394" s="9"/>
      <c r="FKH1394" s="9"/>
      <c r="FKI1394" s="9"/>
      <c r="FKJ1394" s="9"/>
      <c r="FKK1394" s="9"/>
      <c r="FKL1394" s="9"/>
      <c r="FKM1394" s="9"/>
      <c r="FKN1394" s="9"/>
      <c r="FKO1394" s="9"/>
      <c r="FKP1394" s="9"/>
      <c r="FKQ1394" s="9"/>
      <c r="FKR1394" s="9"/>
      <c r="FKS1394" s="9"/>
      <c r="FKT1394" s="9"/>
      <c r="FKU1394" s="9"/>
      <c r="FKV1394" s="9"/>
      <c r="FKW1394" s="9"/>
      <c r="FKX1394" s="9"/>
      <c r="FKY1394" s="9"/>
      <c r="FKZ1394" s="9"/>
      <c r="FLA1394" s="9"/>
      <c r="FLB1394" s="9"/>
      <c r="FLC1394" s="9"/>
      <c r="FLD1394" s="9"/>
      <c r="FLE1394" s="9"/>
      <c r="FLF1394" s="9"/>
      <c r="FLG1394" s="9"/>
      <c r="FLH1394" s="9"/>
      <c r="FLI1394" s="9"/>
      <c r="FLJ1394" s="9"/>
      <c r="FLK1394" s="9"/>
      <c r="FLL1394" s="9"/>
      <c r="FLM1394" s="9"/>
      <c r="FLN1394" s="9"/>
      <c r="FLO1394" s="9"/>
      <c r="FLP1394" s="9"/>
      <c r="FLQ1394" s="9"/>
      <c r="FLR1394" s="9"/>
      <c r="FLS1394" s="9"/>
      <c r="FLT1394" s="9"/>
      <c r="FLU1394" s="9"/>
      <c r="FLV1394" s="9"/>
      <c r="FLW1394" s="9"/>
      <c r="FLX1394" s="9"/>
      <c r="FLY1394" s="9"/>
      <c r="FLZ1394" s="9"/>
      <c r="FMA1394" s="9"/>
      <c r="FMB1394" s="9"/>
      <c r="FMC1394" s="9"/>
      <c r="FMD1394" s="9"/>
      <c r="FME1394" s="9"/>
      <c r="FMF1394" s="9"/>
      <c r="FMG1394" s="9"/>
      <c r="FMH1394" s="9"/>
      <c r="FMI1394" s="9"/>
      <c r="FMJ1394" s="9"/>
      <c r="FMK1394" s="9"/>
      <c r="FML1394" s="9"/>
      <c r="FMM1394" s="9"/>
      <c r="FMN1394" s="9"/>
      <c r="FMO1394" s="9"/>
      <c r="FMP1394" s="9"/>
      <c r="FMQ1394" s="9"/>
      <c r="FMR1394" s="9"/>
      <c r="FMS1394" s="9"/>
      <c r="FMT1394" s="9"/>
      <c r="FMU1394" s="9"/>
      <c r="FMV1394" s="9"/>
      <c r="FMW1394" s="9"/>
      <c r="FMX1394" s="9"/>
      <c r="FMY1394" s="9"/>
      <c r="FMZ1394" s="9"/>
      <c r="FNA1394" s="9"/>
      <c r="FNB1394" s="9"/>
      <c r="FNC1394" s="9"/>
      <c r="FND1394" s="9"/>
      <c r="FNE1394" s="9"/>
      <c r="FNF1394" s="9"/>
      <c r="FNG1394" s="9"/>
      <c r="FNH1394" s="9"/>
      <c r="FNI1394" s="9"/>
      <c r="FNJ1394" s="9"/>
      <c r="FNK1394" s="9"/>
      <c r="FNL1394" s="9"/>
      <c r="FNM1394" s="9"/>
      <c r="FNN1394" s="9"/>
      <c r="FNO1394" s="9"/>
      <c r="FNP1394" s="9"/>
      <c r="FNQ1394" s="9"/>
      <c r="FNR1394" s="9"/>
      <c r="FNS1394" s="9"/>
      <c r="FNT1394" s="9"/>
      <c r="FNU1394" s="9"/>
      <c r="FNV1394" s="9"/>
      <c r="FNW1394" s="9"/>
      <c r="FNX1394" s="9"/>
      <c r="FNY1394" s="9"/>
      <c r="FNZ1394" s="9"/>
      <c r="FOA1394" s="9"/>
      <c r="FOB1394" s="9"/>
      <c r="FOC1394" s="9"/>
      <c r="FOD1394" s="9"/>
      <c r="FOE1394" s="9"/>
      <c r="FOF1394" s="9"/>
      <c r="FOG1394" s="9"/>
      <c r="FOH1394" s="9"/>
      <c r="FOI1394" s="9"/>
      <c r="FOJ1394" s="9"/>
      <c r="FOK1394" s="9"/>
      <c r="FOL1394" s="9"/>
      <c r="FOM1394" s="9"/>
      <c r="FON1394" s="9"/>
      <c r="FOO1394" s="9"/>
      <c r="FOP1394" s="9"/>
      <c r="FOQ1394" s="9"/>
      <c r="FOR1394" s="9"/>
      <c r="FOS1394" s="9"/>
      <c r="FOT1394" s="9"/>
      <c r="FOU1394" s="9"/>
      <c r="FOV1394" s="9"/>
      <c r="FOW1394" s="9"/>
      <c r="FOX1394" s="9"/>
      <c r="FOY1394" s="9"/>
      <c r="FOZ1394" s="9"/>
      <c r="FPA1394" s="9"/>
      <c r="FPB1394" s="9"/>
      <c r="FPC1394" s="9"/>
      <c r="FPD1394" s="9"/>
      <c r="FPE1394" s="9"/>
      <c r="FPF1394" s="9"/>
      <c r="FPG1394" s="9"/>
      <c r="FPH1394" s="9"/>
      <c r="FPI1394" s="9"/>
      <c r="FPJ1394" s="9"/>
      <c r="FPK1394" s="9"/>
      <c r="FPL1394" s="9"/>
      <c r="FPM1394" s="9"/>
      <c r="FPN1394" s="9"/>
      <c r="FPO1394" s="9"/>
      <c r="FPP1394" s="9"/>
      <c r="FPQ1394" s="9"/>
      <c r="FPR1394" s="9"/>
      <c r="FPS1394" s="9"/>
      <c r="FPT1394" s="9"/>
      <c r="FPU1394" s="9"/>
      <c r="FPV1394" s="9"/>
      <c r="FPW1394" s="9"/>
      <c r="FPX1394" s="9"/>
      <c r="FPY1394" s="9"/>
      <c r="FPZ1394" s="9"/>
      <c r="FQA1394" s="9"/>
      <c r="FQB1394" s="9"/>
      <c r="FQC1394" s="9"/>
      <c r="FQD1394" s="9"/>
      <c r="FQE1394" s="9"/>
      <c r="FQF1394" s="9"/>
      <c r="FQG1394" s="9"/>
      <c r="FQH1394" s="9"/>
      <c r="FQI1394" s="9"/>
      <c r="FQJ1394" s="9"/>
      <c r="FQK1394" s="9"/>
      <c r="FQL1394" s="9"/>
      <c r="FQM1394" s="9"/>
      <c r="FQN1394" s="9"/>
      <c r="FQO1394" s="9"/>
      <c r="FQP1394" s="9"/>
      <c r="FQQ1394" s="9"/>
      <c r="FQR1394" s="9"/>
      <c r="FQS1394" s="9"/>
      <c r="FQT1394" s="9"/>
      <c r="FQU1394" s="9"/>
      <c r="FQV1394" s="9"/>
      <c r="FQW1394" s="9"/>
      <c r="FQX1394" s="9"/>
      <c r="FQY1394" s="9"/>
      <c r="FQZ1394" s="9"/>
      <c r="FRA1394" s="9"/>
      <c r="FRB1394" s="9"/>
      <c r="FRC1394" s="9"/>
      <c r="FRD1394" s="9"/>
      <c r="FRE1394" s="9"/>
      <c r="FRF1394" s="9"/>
      <c r="FRG1394" s="9"/>
      <c r="FRH1394" s="9"/>
      <c r="FRI1394" s="9"/>
      <c r="FRJ1394" s="9"/>
      <c r="FRK1394" s="9"/>
      <c r="FRL1394" s="9"/>
      <c r="FRM1394" s="9"/>
      <c r="FRN1394" s="9"/>
      <c r="FRO1394" s="9"/>
      <c r="FRP1394" s="9"/>
      <c r="FRQ1394" s="9"/>
      <c r="FRR1394" s="9"/>
      <c r="FRS1394" s="9"/>
      <c r="FRT1394" s="9"/>
      <c r="FRU1394" s="9"/>
      <c r="FRV1394" s="9"/>
      <c r="FRW1394" s="9"/>
      <c r="FRX1394" s="9"/>
      <c r="FRY1394" s="9"/>
      <c r="FRZ1394" s="9"/>
      <c r="FSA1394" s="9"/>
      <c r="FSB1394" s="9"/>
      <c r="FSC1394" s="9"/>
      <c r="FSD1394" s="9"/>
      <c r="FSE1394" s="9"/>
      <c r="FSF1394" s="9"/>
      <c r="FSG1394" s="9"/>
      <c r="FSH1394" s="9"/>
      <c r="FSI1394" s="9"/>
      <c r="FSJ1394" s="9"/>
      <c r="FSK1394" s="9"/>
      <c r="FSL1394" s="9"/>
      <c r="FSM1394" s="9"/>
      <c r="FSN1394" s="9"/>
      <c r="FSO1394" s="9"/>
      <c r="FSP1394" s="9"/>
      <c r="FSQ1394" s="9"/>
      <c r="FSR1394" s="9"/>
      <c r="FSS1394" s="9"/>
      <c r="FST1394" s="9"/>
      <c r="FSU1394" s="9"/>
      <c r="FSV1394" s="9"/>
      <c r="FSW1394" s="9"/>
      <c r="FSX1394" s="9"/>
      <c r="FSY1394" s="9"/>
      <c r="FSZ1394" s="9"/>
      <c r="FTA1394" s="9"/>
      <c r="FTB1394" s="9"/>
      <c r="FTC1394" s="9"/>
      <c r="FTD1394" s="9"/>
      <c r="FTE1394" s="9"/>
      <c r="FTF1394" s="9"/>
      <c r="FTG1394" s="9"/>
      <c r="FTH1394" s="9"/>
      <c r="FTI1394" s="9"/>
      <c r="FTJ1394" s="9"/>
      <c r="FTK1394" s="9"/>
      <c r="FTL1394" s="9"/>
      <c r="FTM1394" s="9"/>
      <c r="FTN1394" s="9"/>
      <c r="FTO1394" s="9"/>
      <c r="FTP1394" s="9"/>
      <c r="FTQ1394" s="9"/>
      <c r="FTR1394" s="9"/>
      <c r="FTS1394" s="9"/>
      <c r="FTT1394" s="9"/>
      <c r="FTU1394" s="9"/>
      <c r="FTV1394" s="9"/>
      <c r="FTW1394" s="9"/>
      <c r="FTX1394" s="9"/>
      <c r="FTY1394" s="9"/>
      <c r="FTZ1394" s="9"/>
      <c r="FUA1394" s="9"/>
      <c r="FUB1394" s="9"/>
      <c r="FUC1394" s="9"/>
      <c r="FUD1394" s="9"/>
      <c r="FUE1394" s="9"/>
      <c r="FUF1394" s="9"/>
      <c r="FUG1394" s="9"/>
      <c r="FUH1394" s="9"/>
      <c r="FUI1394" s="9"/>
      <c r="FUJ1394" s="9"/>
      <c r="FUK1394" s="9"/>
      <c r="FUL1394" s="9"/>
      <c r="FUM1394" s="9"/>
      <c r="FUN1394" s="9"/>
      <c r="FUO1394" s="9"/>
      <c r="FUP1394" s="9"/>
      <c r="FUQ1394" s="9"/>
      <c r="FUR1394" s="9"/>
      <c r="FUS1394" s="9"/>
      <c r="FUT1394" s="9"/>
      <c r="FUU1394" s="9"/>
      <c r="FUV1394" s="9"/>
      <c r="FUW1394" s="9"/>
      <c r="FUX1394" s="9"/>
      <c r="FUY1394" s="9"/>
      <c r="FUZ1394" s="9"/>
      <c r="FVA1394" s="9"/>
      <c r="FVB1394" s="9"/>
      <c r="FVC1394" s="9"/>
      <c r="FVD1394" s="9"/>
      <c r="FVE1394" s="9"/>
      <c r="FVF1394" s="9"/>
      <c r="FVG1394" s="9"/>
      <c r="FVH1394" s="9"/>
      <c r="FVI1394" s="9"/>
      <c r="FVJ1394" s="9"/>
      <c r="FVK1394" s="9"/>
      <c r="FVL1394" s="9"/>
      <c r="FVM1394" s="9"/>
      <c r="FVN1394" s="9"/>
      <c r="FVO1394" s="9"/>
      <c r="FVP1394" s="9"/>
      <c r="FVQ1394" s="9"/>
      <c r="FVR1394" s="9"/>
      <c r="FVS1394" s="9"/>
      <c r="FVT1394" s="9"/>
      <c r="FVU1394" s="9"/>
      <c r="FVV1394" s="9"/>
      <c r="FVW1394" s="9"/>
      <c r="FVX1394" s="9"/>
      <c r="FVY1394" s="9"/>
      <c r="FVZ1394" s="9"/>
      <c r="FWA1394" s="9"/>
      <c r="FWB1394" s="9"/>
      <c r="FWC1394" s="9"/>
      <c r="FWD1394" s="9"/>
      <c r="FWE1394" s="9"/>
      <c r="FWF1394" s="9"/>
      <c r="FWG1394" s="9"/>
      <c r="FWH1394" s="9"/>
      <c r="FWI1394" s="9"/>
      <c r="FWJ1394" s="9"/>
      <c r="FWK1394" s="9"/>
      <c r="FWL1394" s="9"/>
      <c r="FWM1394" s="9"/>
      <c r="FWN1394" s="9"/>
      <c r="FWO1394" s="9"/>
      <c r="FWP1394" s="9"/>
      <c r="FWQ1394" s="9"/>
      <c r="FWR1394" s="9"/>
      <c r="FWS1394" s="9"/>
      <c r="FWT1394" s="9"/>
      <c r="FWU1394" s="9"/>
      <c r="FWV1394" s="9"/>
      <c r="FWW1394" s="9"/>
      <c r="FWX1394" s="9"/>
      <c r="FWY1394" s="9"/>
      <c r="FWZ1394" s="9"/>
      <c r="FXA1394" s="9"/>
      <c r="FXB1394" s="9"/>
      <c r="FXC1394" s="9"/>
      <c r="FXD1394" s="9"/>
      <c r="FXE1394" s="9"/>
      <c r="FXF1394" s="9"/>
      <c r="FXG1394" s="9"/>
      <c r="FXH1394" s="9"/>
      <c r="FXI1394" s="9"/>
      <c r="FXJ1394" s="9"/>
      <c r="FXK1394" s="9"/>
      <c r="FXL1394" s="9"/>
      <c r="FXM1394" s="9"/>
      <c r="FXN1394" s="9"/>
      <c r="FXO1394" s="9"/>
      <c r="FXP1394" s="9"/>
      <c r="FXQ1394" s="9"/>
      <c r="FXR1394" s="9"/>
      <c r="FXS1394" s="9"/>
      <c r="FXT1394" s="9"/>
      <c r="FXU1394" s="9"/>
      <c r="FXV1394" s="9"/>
      <c r="FXW1394" s="9"/>
      <c r="FXX1394" s="9"/>
      <c r="FXY1394" s="9"/>
      <c r="FXZ1394" s="9"/>
      <c r="FYA1394" s="9"/>
      <c r="FYB1394" s="9"/>
      <c r="FYC1394" s="9"/>
      <c r="FYD1394" s="9"/>
      <c r="FYE1394" s="9"/>
      <c r="FYF1394" s="9"/>
      <c r="FYG1394" s="9"/>
      <c r="FYH1394" s="9"/>
      <c r="FYI1394" s="9"/>
      <c r="FYJ1394" s="9"/>
      <c r="FYK1394" s="9"/>
      <c r="FYL1394" s="9"/>
      <c r="FYM1394" s="9"/>
      <c r="FYN1394" s="9"/>
      <c r="FYO1394" s="9"/>
      <c r="FYP1394" s="9"/>
      <c r="FYQ1394" s="9"/>
      <c r="FYR1394" s="9"/>
      <c r="FYS1394" s="9"/>
      <c r="FYT1394" s="9"/>
      <c r="FYU1394" s="9"/>
      <c r="FYV1394" s="9"/>
      <c r="FYW1394" s="9"/>
      <c r="FYX1394" s="9"/>
      <c r="FYY1394" s="9"/>
      <c r="FYZ1394" s="9"/>
      <c r="FZA1394" s="9"/>
      <c r="FZB1394" s="9"/>
      <c r="FZC1394" s="9"/>
      <c r="FZD1394" s="9"/>
      <c r="FZE1394" s="9"/>
      <c r="FZF1394" s="9"/>
      <c r="FZG1394" s="9"/>
      <c r="FZH1394" s="9"/>
      <c r="FZI1394" s="9"/>
      <c r="FZJ1394" s="9"/>
      <c r="FZK1394" s="9"/>
      <c r="FZL1394" s="9"/>
      <c r="FZM1394" s="9"/>
      <c r="FZN1394" s="9"/>
      <c r="FZO1394" s="9"/>
      <c r="FZP1394" s="9"/>
      <c r="FZQ1394" s="9"/>
      <c r="FZR1394" s="9"/>
      <c r="FZS1394" s="9"/>
      <c r="FZT1394" s="9"/>
      <c r="FZU1394" s="9"/>
      <c r="FZV1394" s="9"/>
      <c r="FZW1394" s="9"/>
      <c r="FZX1394" s="9"/>
      <c r="FZY1394" s="9"/>
      <c r="FZZ1394" s="9"/>
      <c r="GAA1394" s="9"/>
      <c r="GAB1394" s="9"/>
      <c r="GAC1394" s="9"/>
      <c r="GAD1394" s="9"/>
      <c r="GAE1394" s="9"/>
      <c r="GAF1394" s="9"/>
      <c r="GAG1394" s="9"/>
      <c r="GAH1394" s="9"/>
      <c r="GAI1394" s="9"/>
      <c r="GAJ1394" s="9"/>
      <c r="GAK1394" s="9"/>
      <c r="GAL1394" s="9"/>
      <c r="GAM1394" s="9"/>
      <c r="GAN1394" s="9"/>
      <c r="GAO1394" s="9"/>
      <c r="GAP1394" s="9"/>
      <c r="GAQ1394" s="9"/>
      <c r="GAR1394" s="9"/>
      <c r="GAS1394" s="9"/>
      <c r="GAT1394" s="9"/>
      <c r="GAU1394" s="9"/>
      <c r="GAV1394" s="9"/>
      <c r="GAW1394" s="9"/>
      <c r="GAX1394" s="9"/>
      <c r="GAY1394" s="9"/>
      <c r="GAZ1394" s="9"/>
      <c r="GBA1394" s="9"/>
      <c r="GBB1394" s="9"/>
      <c r="GBC1394" s="9"/>
      <c r="GBD1394" s="9"/>
      <c r="GBE1394" s="9"/>
      <c r="GBF1394" s="9"/>
      <c r="GBG1394" s="9"/>
      <c r="GBH1394" s="9"/>
      <c r="GBI1394" s="9"/>
      <c r="GBJ1394" s="9"/>
      <c r="GBK1394" s="9"/>
      <c r="GBL1394" s="9"/>
      <c r="GBM1394" s="9"/>
      <c r="GBN1394" s="9"/>
      <c r="GBO1394" s="9"/>
      <c r="GBP1394" s="9"/>
      <c r="GBQ1394" s="9"/>
      <c r="GBR1394" s="9"/>
      <c r="GBS1394" s="9"/>
      <c r="GBT1394" s="9"/>
      <c r="GBU1394" s="9"/>
      <c r="GBV1394" s="9"/>
      <c r="GBW1394" s="9"/>
      <c r="GBX1394" s="9"/>
      <c r="GBY1394" s="9"/>
      <c r="GBZ1394" s="9"/>
      <c r="GCA1394" s="9"/>
      <c r="GCB1394" s="9"/>
      <c r="GCC1394" s="9"/>
      <c r="GCD1394" s="9"/>
      <c r="GCE1394" s="9"/>
      <c r="GCF1394" s="9"/>
      <c r="GCG1394" s="9"/>
      <c r="GCH1394" s="9"/>
      <c r="GCI1394" s="9"/>
      <c r="GCJ1394" s="9"/>
      <c r="GCK1394" s="9"/>
      <c r="GCL1394" s="9"/>
      <c r="GCM1394" s="9"/>
      <c r="GCN1394" s="9"/>
      <c r="GCO1394" s="9"/>
      <c r="GCP1394" s="9"/>
      <c r="GCQ1394" s="9"/>
      <c r="GCR1394" s="9"/>
      <c r="GCS1394" s="9"/>
      <c r="GCT1394" s="9"/>
      <c r="GCU1394" s="9"/>
      <c r="GCV1394" s="9"/>
      <c r="GCW1394" s="9"/>
      <c r="GCX1394" s="9"/>
      <c r="GCY1394" s="9"/>
      <c r="GCZ1394" s="9"/>
      <c r="GDA1394" s="9"/>
      <c r="GDB1394" s="9"/>
      <c r="GDC1394" s="9"/>
      <c r="GDD1394" s="9"/>
      <c r="GDE1394" s="9"/>
      <c r="GDF1394" s="9"/>
      <c r="GDG1394" s="9"/>
      <c r="GDH1394" s="9"/>
      <c r="GDI1394" s="9"/>
      <c r="GDJ1394" s="9"/>
      <c r="GDK1394" s="9"/>
      <c r="GDL1394" s="9"/>
      <c r="GDM1394" s="9"/>
      <c r="GDN1394" s="9"/>
      <c r="GDO1394" s="9"/>
      <c r="GDP1394" s="9"/>
      <c r="GDQ1394" s="9"/>
      <c r="GDR1394" s="9"/>
      <c r="GDS1394" s="9"/>
      <c r="GDT1394" s="9"/>
      <c r="GDU1394" s="9"/>
      <c r="GDV1394" s="9"/>
      <c r="GDW1394" s="9"/>
      <c r="GDX1394" s="9"/>
      <c r="GDY1394" s="9"/>
      <c r="GDZ1394" s="9"/>
      <c r="GEA1394" s="9"/>
      <c r="GEB1394" s="9"/>
      <c r="GEC1394" s="9"/>
      <c r="GED1394" s="9"/>
      <c r="GEE1394" s="9"/>
      <c r="GEF1394" s="9"/>
      <c r="GEG1394" s="9"/>
      <c r="GEH1394" s="9"/>
      <c r="GEI1394" s="9"/>
      <c r="GEJ1394" s="9"/>
      <c r="GEK1394" s="9"/>
      <c r="GEL1394" s="9"/>
      <c r="GEM1394" s="9"/>
      <c r="GEN1394" s="9"/>
      <c r="GEO1394" s="9"/>
      <c r="GEP1394" s="9"/>
      <c r="GEQ1394" s="9"/>
      <c r="GER1394" s="9"/>
      <c r="GES1394" s="9"/>
      <c r="GET1394" s="9"/>
      <c r="GEU1394" s="9"/>
      <c r="GEV1394" s="9"/>
      <c r="GEW1394" s="9"/>
      <c r="GEX1394" s="9"/>
      <c r="GEY1394" s="9"/>
      <c r="GEZ1394" s="9"/>
      <c r="GFA1394" s="9"/>
      <c r="GFB1394" s="9"/>
      <c r="GFC1394" s="9"/>
      <c r="GFD1394" s="9"/>
      <c r="GFE1394" s="9"/>
      <c r="GFF1394" s="9"/>
      <c r="GFG1394" s="9"/>
      <c r="GFH1394" s="9"/>
      <c r="GFI1394" s="9"/>
      <c r="GFJ1394" s="9"/>
      <c r="GFK1394" s="9"/>
      <c r="GFL1394" s="9"/>
      <c r="GFM1394" s="9"/>
      <c r="GFN1394" s="9"/>
      <c r="GFO1394" s="9"/>
      <c r="GFP1394" s="9"/>
      <c r="GFQ1394" s="9"/>
      <c r="GFR1394" s="9"/>
      <c r="GFS1394" s="9"/>
      <c r="GFT1394" s="9"/>
      <c r="GFU1394" s="9"/>
      <c r="GFV1394" s="9"/>
      <c r="GFW1394" s="9"/>
      <c r="GFX1394" s="9"/>
      <c r="GFY1394" s="9"/>
      <c r="GFZ1394" s="9"/>
      <c r="GGA1394" s="9"/>
      <c r="GGB1394" s="9"/>
      <c r="GGC1394" s="9"/>
      <c r="GGD1394" s="9"/>
      <c r="GGE1394" s="9"/>
      <c r="GGF1394" s="9"/>
      <c r="GGG1394" s="9"/>
      <c r="GGH1394" s="9"/>
      <c r="GGI1394" s="9"/>
      <c r="GGJ1394" s="9"/>
      <c r="GGK1394" s="9"/>
      <c r="GGL1394" s="9"/>
      <c r="GGM1394" s="9"/>
      <c r="GGN1394" s="9"/>
      <c r="GGO1394" s="9"/>
      <c r="GGP1394" s="9"/>
      <c r="GGQ1394" s="9"/>
      <c r="GGR1394" s="9"/>
      <c r="GGS1394" s="9"/>
      <c r="GGT1394" s="9"/>
      <c r="GGU1394" s="9"/>
      <c r="GGV1394" s="9"/>
      <c r="GGW1394" s="9"/>
      <c r="GGX1394" s="9"/>
      <c r="GGY1394" s="9"/>
      <c r="GGZ1394" s="9"/>
      <c r="GHA1394" s="9"/>
      <c r="GHB1394" s="9"/>
      <c r="GHC1394" s="9"/>
      <c r="GHD1394" s="9"/>
      <c r="GHE1394" s="9"/>
      <c r="GHF1394" s="9"/>
      <c r="GHG1394" s="9"/>
      <c r="GHH1394" s="9"/>
      <c r="GHI1394" s="9"/>
      <c r="GHJ1394" s="9"/>
      <c r="GHK1394" s="9"/>
      <c r="GHL1394" s="9"/>
      <c r="GHM1394" s="9"/>
      <c r="GHN1394" s="9"/>
      <c r="GHO1394" s="9"/>
      <c r="GHP1394" s="9"/>
      <c r="GHQ1394" s="9"/>
      <c r="GHR1394" s="9"/>
      <c r="GHS1394" s="9"/>
      <c r="GHT1394" s="9"/>
      <c r="GHU1394" s="9"/>
      <c r="GHV1394" s="9"/>
      <c r="GHW1394" s="9"/>
      <c r="GHX1394" s="9"/>
      <c r="GHY1394" s="9"/>
      <c r="GHZ1394" s="9"/>
      <c r="GIA1394" s="9"/>
      <c r="GIB1394" s="9"/>
      <c r="GIC1394" s="9"/>
      <c r="GID1394" s="9"/>
      <c r="GIE1394" s="9"/>
      <c r="GIF1394" s="9"/>
      <c r="GIG1394" s="9"/>
      <c r="GIH1394" s="9"/>
      <c r="GII1394" s="9"/>
      <c r="GIJ1394" s="9"/>
      <c r="GIK1394" s="9"/>
      <c r="GIL1394" s="9"/>
      <c r="GIM1394" s="9"/>
      <c r="GIN1394" s="9"/>
      <c r="GIO1394" s="9"/>
      <c r="GIP1394" s="9"/>
      <c r="GIQ1394" s="9"/>
      <c r="GIR1394" s="9"/>
      <c r="GIS1394" s="9"/>
      <c r="GIT1394" s="9"/>
      <c r="GIU1394" s="9"/>
      <c r="GIV1394" s="9"/>
      <c r="GIW1394" s="9"/>
      <c r="GIX1394" s="9"/>
      <c r="GIY1394" s="9"/>
      <c r="GIZ1394" s="9"/>
      <c r="GJA1394" s="9"/>
      <c r="GJB1394" s="9"/>
      <c r="GJC1394" s="9"/>
      <c r="GJD1394" s="9"/>
      <c r="GJE1394" s="9"/>
      <c r="GJF1394" s="9"/>
      <c r="GJG1394" s="9"/>
      <c r="GJH1394" s="9"/>
      <c r="GJI1394" s="9"/>
      <c r="GJJ1394" s="9"/>
      <c r="GJK1394" s="9"/>
      <c r="GJL1394" s="9"/>
      <c r="GJM1394" s="9"/>
      <c r="GJN1394" s="9"/>
      <c r="GJO1394" s="9"/>
      <c r="GJP1394" s="9"/>
      <c r="GJQ1394" s="9"/>
      <c r="GJR1394" s="9"/>
      <c r="GJS1394" s="9"/>
      <c r="GJT1394" s="9"/>
      <c r="GJU1394" s="9"/>
      <c r="GJV1394" s="9"/>
      <c r="GJW1394" s="9"/>
      <c r="GJX1394" s="9"/>
      <c r="GJY1394" s="9"/>
      <c r="GJZ1394" s="9"/>
      <c r="GKA1394" s="9"/>
      <c r="GKB1394" s="9"/>
      <c r="GKC1394" s="9"/>
      <c r="GKD1394" s="9"/>
      <c r="GKE1394" s="9"/>
      <c r="GKF1394" s="9"/>
      <c r="GKG1394" s="9"/>
      <c r="GKH1394" s="9"/>
      <c r="GKI1394" s="9"/>
      <c r="GKJ1394" s="9"/>
      <c r="GKK1394" s="9"/>
      <c r="GKL1394" s="9"/>
      <c r="GKM1394" s="9"/>
      <c r="GKN1394" s="9"/>
      <c r="GKO1394" s="9"/>
      <c r="GKP1394" s="9"/>
      <c r="GKQ1394" s="9"/>
      <c r="GKR1394" s="9"/>
      <c r="GKS1394" s="9"/>
      <c r="GKT1394" s="9"/>
      <c r="GKU1394" s="9"/>
      <c r="GKV1394" s="9"/>
      <c r="GKW1394" s="9"/>
      <c r="GKX1394" s="9"/>
      <c r="GKY1394" s="9"/>
      <c r="GKZ1394" s="9"/>
      <c r="GLA1394" s="9"/>
      <c r="GLB1394" s="9"/>
      <c r="GLC1394" s="9"/>
      <c r="GLD1394" s="9"/>
      <c r="GLE1394" s="9"/>
      <c r="GLF1394" s="9"/>
      <c r="GLG1394" s="9"/>
      <c r="GLH1394" s="9"/>
      <c r="GLI1394" s="9"/>
      <c r="GLJ1394" s="9"/>
      <c r="GLK1394" s="9"/>
      <c r="GLL1394" s="9"/>
      <c r="GLM1394" s="9"/>
      <c r="GLN1394" s="9"/>
      <c r="GLO1394" s="9"/>
      <c r="GLP1394" s="9"/>
      <c r="GLQ1394" s="9"/>
      <c r="GLR1394" s="9"/>
      <c r="GLS1394" s="9"/>
      <c r="GLT1394" s="9"/>
      <c r="GLU1394" s="9"/>
      <c r="GLV1394" s="9"/>
      <c r="GLW1394" s="9"/>
      <c r="GLX1394" s="9"/>
      <c r="GLY1394" s="9"/>
      <c r="GLZ1394" s="9"/>
      <c r="GMA1394" s="9"/>
      <c r="GMB1394" s="9"/>
      <c r="GMC1394" s="9"/>
      <c r="GMD1394" s="9"/>
      <c r="GME1394" s="9"/>
      <c r="GMF1394" s="9"/>
      <c r="GMG1394" s="9"/>
      <c r="GMH1394" s="9"/>
      <c r="GMI1394" s="9"/>
      <c r="GMJ1394" s="9"/>
      <c r="GMK1394" s="9"/>
      <c r="GML1394" s="9"/>
      <c r="GMM1394" s="9"/>
      <c r="GMN1394" s="9"/>
      <c r="GMO1394" s="9"/>
      <c r="GMP1394" s="9"/>
      <c r="GMQ1394" s="9"/>
      <c r="GMR1394" s="9"/>
      <c r="GMS1394" s="9"/>
      <c r="GMT1394" s="9"/>
      <c r="GMU1394" s="9"/>
      <c r="GMV1394" s="9"/>
      <c r="GMW1394" s="9"/>
      <c r="GMX1394" s="9"/>
      <c r="GMY1394" s="9"/>
      <c r="GMZ1394" s="9"/>
      <c r="GNA1394" s="9"/>
      <c r="GNB1394" s="9"/>
      <c r="GNC1394" s="9"/>
      <c r="GND1394" s="9"/>
      <c r="GNE1394" s="9"/>
      <c r="GNF1394" s="9"/>
      <c r="GNG1394" s="9"/>
      <c r="GNH1394" s="9"/>
      <c r="GNI1394" s="9"/>
      <c r="GNJ1394" s="9"/>
      <c r="GNK1394" s="9"/>
      <c r="GNL1394" s="9"/>
      <c r="GNM1394" s="9"/>
      <c r="GNN1394" s="9"/>
      <c r="GNO1394" s="9"/>
      <c r="GNP1394" s="9"/>
      <c r="GNQ1394" s="9"/>
      <c r="GNR1394" s="9"/>
      <c r="GNS1394" s="9"/>
      <c r="GNT1394" s="9"/>
      <c r="GNU1394" s="9"/>
      <c r="GNV1394" s="9"/>
      <c r="GNW1394" s="9"/>
      <c r="GNX1394" s="9"/>
      <c r="GNY1394" s="9"/>
      <c r="GNZ1394" s="9"/>
      <c r="GOA1394" s="9"/>
      <c r="GOB1394" s="9"/>
      <c r="GOC1394" s="9"/>
      <c r="GOD1394" s="9"/>
      <c r="GOE1394" s="9"/>
      <c r="GOF1394" s="9"/>
      <c r="GOG1394" s="9"/>
      <c r="GOH1394" s="9"/>
      <c r="GOI1394" s="9"/>
      <c r="GOJ1394" s="9"/>
      <c r="GOK1394" s="9"/>
      <c r="GOL1394" s="9"/>
      <c r="GOM1394" s="9"/>
      <c r="GON1394" s="9"/>
      <c r="GOO1394" s="9"/>
      <c r="GOP1394" s="9"/>
      <c r="GOQ1394" s="9"/>
      <c r="GOR1394" s="9"/>
      <c r="GOS1394" s="9"/>
      <c r="GOT1394" s="9"/>
      <c r="GOU1394" s="9"/>
      <c r="GOV1394" s="9"/>
      <c r="GOW1394" s="9"/>
      <c r="GOX1394" s="9"/>
      <c r="GOY1394" s="9"/>
      <c r="GOZ1394" s="9"/>
      <c r="GPA1394" s="9"/>
      <c r="GPB1394" s="9"/>
      <c r="GPC1394" s="9"/>
      <c r="GPD1394" s="9"/>
      <c r="GPE1394" s="9"/>
      <c r="GPF1394" s="9"/>
      <c r="GPG1394" s="9"/>
      <c r="GPH1394" s="9"/>
      <c r="GPI1394" s="9"/>
      <c r="GPJ1394" s="9"/>
      <c r="GPK1394" s="9"/>
      <c r="GPL1394" s="9"/>
      <c r="GPM1394" s="9"/>
      <c r="GPN1394" s="9"/>
      <c r="GPO1394" s="9"/>
      <c r="GPP1394" s="9"/>
      <c r="GPQ1394" s="9"/>
      <c r="GPR1394" s="9"/>
      <c r="GPS1394" s="9"/>
      <c r="GPT1394" s="9"/>
      <c r="GPU1394" s="9"/>
      <c r="GPV1394" s="9"/>
      <c r="GPW1394" s="9"/>
      <c r="GPX1394" s="9"/>
      <c r="GPY1394" s="9"/>
      <c r="GPZ1394" s="9"/>
      <c r="GQA1394" s="9"/>
      <c r="GQB1394" s="9"/>
      <c r="GQC1394" s="9"/>
      <c r="GQD1394" s="9"/>
      <c r="GQE1394" s="9"/>
      <c r="GQF1394" s="9"/>
      <c r="GQG1394" s="9"/>
      <c r="GQH1394" s="9"/>
      <c r="GQI1394" s="9"/>
      <c r="GQJ1394" s="9"/>
      <c r="GQK1394" s="9"/>
      <c r="GQL1394" s="9"/>
      <c r="GQM1394" s="9"/>
      <c r="GQN1394" s="9"/>
      <c r="GQO1394" s="9"/>
      <c r="GQP1394" s="9"/>
      <c r="GQQ1394" s="9"/>
      <c r="GQR1394" s="9"/>
      <c r="GQS1394" s="9"/>
      <c r="GQT1394" s="9"/>
      <c r="GQU1394" s="9"/>
      <c r="GQV1394" s="9"/>
      <c r="GQW1394" s="9"/>
      <c r="GQX1394" s="9"/>
      <c r="GQY1394" s="9"/>
      <c r="GQZ1394" s="9"/>
      <c r="GRA1394" s="9"/>
      <c r="GRB1394" s="9"/>
      <c r="GRC1394" s="9"/>
      <c r="GRD1394" s="9"/>
      <c r="GRE1394" s="9"/>
      <c r="GRF1394" s="9"/>
      <c r="GRG1394" s="9"/>
      <c r="GRH1394" s="9"/>
      <c r="GRI1394" s="9"/>
      <c r="GRJ1394" s="9"/>
      <c r="GRK1394" s="9"/>
      <c r="GRL1394" s="9"/>
      <c r="GRM1394" s="9"/>
      <c r="GRN1394" s="9"/>
      <c r="GRO1394" s="9"/>
      <c r="GRP1394" s="9"/>
      <c r="GRQ1394" s="9"/>
      <c r="GRR1394" s="9"/>
      <c r="GRS1394" s="9"/>
      <c r="GRT1394" s="9"/>
      <c r="GRU1394" s="9"/>
      <c r="GRV1394" s="9"/>
      <c r="GRW1394" s="9"/>
      <c r="GRX1394" s="9"/>
      <c r="GRY1394" s="9"/>
      <c r="GRZ1394" s="9"/>
      <c r="GSA1394" s="9"/>
      <c r="GSB1394" s="9"/>
      <c r="GSC1394" s="9"/>
      <c r="GSD1394" s="9"/>
      <c r="GSE1394" s="9"/>
      <c r="GSF1394" s="9"/>
      <c r="GSG1394" s="9"/>
      <c r="GSH1394" s="9"/>
      <c r="GSI1394" s="9"/>
      <c r="GSJ1394" s="9"/>
      <c r="GSK1394" s="9"/>
      <c r="GSL1394" s="9"/>
      <c r="GSM1394" s="9"/>
      <c r="GSN1394" s="9"/>
      <c r="GSO1394" s="9"/>
      <c r="GSP1394" s="9"/>
      <c r="GSQ1394" s="9"/>
      <c r="GSR1394" s="9"/>
      <c r="GSS1394" s="9"/>
      <c r="GST1394" s="9"/>
      <c r="GSU1394" s="9"/>
      <c r="GSV1394" s="9"/>
      <c r="GSW1394" s="9"/>
      <c r="GSX1394" s="9"/>
      <c r="GSY1394" s="9"/>
      <c r="GSZ1394" s="9"/>
      <c r="GTA1394" s="9"/>
      <c r="GTB1394" s="9"/>
      <c r="GTC1394" s="9"/>
      <c r="GTD1394" s="9"/>
      <c r="GTE1394" s="9"/>
      <c r="GTF1394" s="9"/>
      <c r="GTG1394" s="9"/>
      <c r="GTH1394" s="9"/>
      <c r="GTI1394" s="9"/>
      <c r="GTJ1394" s="9"/>
      <c r="GTK1394" s="9"/>
      <c r="GTL1394" s="9"/>
      <c r="GTM1394" s="9"/>
      <c r="GTN1394" s="9"/>
      <c r="GTO1394" s="9"/>
      <c r="GTP1394" s="9"/>
      <c r="GTQ1394" s="9"/>
      <c r="GTR1394" s="9"/>
      <c r="GTS1394" s="9"/>
      <c r="GTT1394" s="9"/>
      <c r="GTU1394" s="9"/>
      <c r="GTV1394" s="9"/>
      <c r="GTW1394" s="9"/>
      <c r="GTX1394" s="9"/>
      <c r="GTY1394" s="9"/>
      <c r="GTZ1394" s="9"/>
      <c r="GUA1394" s="9"/>
      <c r="GUB1394" s="9"/>
      <c r="GUC1394" s="9"/>
      <c r="GUD1394" s="9"/>
      <c r="GUE1394" s="9"/>
      <c r="GUF1394" s="9"/>
      <c r="GUG1394" s="9"/>
      <c r="GUH1394" s="9"/>
      <c r="GUI1394" s="9"/>
      <c r="GUJ1394" s="9"/>
      <c r="GUK1394" s="9"/>
      <c r="GUL1394" s="9"/>
      <c r="GUM1394" s="9"/>
      <c r="GUN1394" s="9"/>
      <c r="GUO1394" s="9"/>
      <c r="GUP1394" s="9"/>
      <c r="GUQ1394" s="9"/>
      <c r="GUR1394" s="9"/>
      <c r="GUS1394" s="9"/>
      <c r="GUT1394" s="9"/>
      <c r="GUU1394" s="9"/>
      <c r="GUV1394" s="9"/>
      <c r="GUW1394" s="9"/>
      <c r="GUX1394" s="9"/>
      <c r="GUY1394" s="9"/>
      <c r="GUZ1394" s="9"/>
      <c r="GVA1394" s="9"/>
      <c r="GVB1394" s="9"/>
      <c r="GVC1394" s="9"/>
      <c r="GVD1394" s="9"/>
      <c r="GVE1394" s="9"/>
      <c r="GVF1394" s="9"/>
      <c r="GVG1394" s="9"/>
      <c r="GVH1394" s="9"/>
      <c r="GVI1394" s="9"/>
      <c r="GVJ1394" s="9"/>
      <c r="GVK1394" s="9"/>
      <c r="GVL1394" s="9"/>
      <c r="GVM1394" s="9"/>
      <c r="GVN1394" s="9"/>
      <c r="GVO1394" s="9"/>
      <c r="GVP1394" s="9"/>
      <c r="GVQ1394" s="9"/>
      <c r="GVR1394" s="9"/>
      <c r="GVS1394" s="9"/>
      <c r="GVT1394" s="9"/>
      <c r="GVU1394" s="9"/>
      <c r="GVV1394" s="9"/>
      <c r="GVW1394" s="9"/>
      <c r="GVX1394" s="9"/>
      <c r="GVY1394" s="9"/>
      <c r="GVZ1394" s="9"/>
      <c r="GWA1394" s="9"/>
      <c r="GWB1394" s="9"/>
      <c r="GWC1394" s="9"/>
      <c r="GWD1394" s="9"/>
      <c r="GWE1394" s="9"/>
      <c r="GWF1394" s="9"/>
      <c r="GWG1394" s="9"/>
      <c r="GWH1394" s="9"/>
      <c r="GWI1394" s="9"/>
      <c r="GWJ1394" s="9"/>
      <c r="GWK1394" s="9"/>
      <c r="GWL1394" s="9"/>
      <c r="GWM1394" s="9"/>
      <c r="GWN1394" s="9"/>
      <c r="GWO1394" s="9"/>
      <c r="GWP1394" s="9"/>
      <c r="GWQ1394" s="9"/>
      <c r="GWR1394" s="9"/>
      <c r="GWS1394" s="9"/>
      <c r="GWT1394" s="9"/>
      <c r="GWU1394" s="9"/>
      <c r="GWV1394" s="9"/>
      <c r="GWW1394" s="9"/>
      <c r="GWX1394" s="9"/>
      <c r="GWY1394" s="9"/>
      <c r="GWZ1394" s="9"/>
      <c r="GXA1394" s="9"/>
      <c r="GXB1394" s="9"/>
      <c r="GXC1394" s="9"/>
      <c r="GXD1394" s="9"/>
      <c r="GXE1394" s="9"/>
      <c r="GXF1394" s="9"/>
      <c r="GXG1394" s="9"/>
      <c r="GXH1394" s="9"/>
      <c r="GXI1394" s="9"/>
      <c r="GXJ1394" s="9"/>
      <c r="GXK1394" s="9"/>
      <c r="GXL1394" s="9"/>
      <c r="GXM1394" s="9"/>
      <c r="GXN1394" s="9"/>
      <c r="GXO1394" s="9"/>
      <c r="GXP1394" s="9"/>
      <c r="GXQ1394" s="9"/>
      <c r="GXR1394" s="9"/>
      <c r="GXS1394" s="9"/>
      <c r="GXT1394" s="9"/>
      <c r="GXU1394" s="9"/>
      <c r="GXV1394" s="9"/>
      <c r="GXW1394" s="9"/>
      <c r="GXX1394" s="9"/>
      <c r="GXY1394" s="9"/>
      <c r="GXZ1394" s="9"/>
      <c r="GYA1394" s="9"/>
      <c r="GYB1394" s="9"/>
      <c r="GYC1394" s="9"/>
      <c r="GYD1394" s="9"/>
      <c r="GYE1394" s="9"/>
      <c r="GYF1394" s="9"/>
      <c r="GYG1394" s="9"/>
      <c r="GYH1394" s="9"/>
      <c r="GYI1394" s="9"/>
      <c r="GYJ1394" s="9"/>
      <c r="GYK1394" s="9"/>
      <c r="GYL1394" s="9"/>
      <c r="GYM1394" s="9"/>
      <c r="GYN1394" s="9"/>
      <c r="GYO1394" s="9"/>
      <c r="GYP1394" s="9"/>
      <c r="GYQ1394" s="9"/>
      <c r="GYR1394" s="9"/>
      <c r="GYS1394" s="9"/>
      <c r="GYT1394" s="9"/>
      <c r="GYU1394" s="9"/>
      <c r="GYV1394" s="9"/>
      <c r="GYW1394" s="9"/>
      <c r="GYX1394" s="9"/>
      <c r="GYY1394" s="9"/>
      <c r="GYZ1394" s="9"/>
      <c r="GZA1394" s="9"/>
      <c r="GZB1394" s="9"/>
      <c r="GZC1394" s="9"/>
      <c r="GZD1394" s="9"/>
      <c r="GZE1394" s="9"/>
      <c r="GZF1394" s="9"/>
      <c r="GZG1394" s="9"/>
      <c r="GZH1394" s="9"/>
      <c r="GZI1394" s="9"/>
      <c r="GZJ1394" s="9"/>
      <c r="GZK1394" s="9"/>
      <c r="GZL1394" s="9"/>
      <c r="GZM1394" s="9"/>
      <c r="GZN1394" s="9"/>
      <c r="GZO1394" s="9"/>
      <c r="GZP1394" s="9"/>
      <c r="GZQ1394" s="9"/>
      <c r="GZR1394" s="9"/>
      <c r="GZS1394" s="9"/>
      <c r="GZT1394" s="9"/>
      <c r="GZU1394" s="9"/>
      <c r="GZV1394" s="9"/>
      <c r="GZW1394" s="9"/>
      <c r="GZX1394" s="9"/>
      <c r="GZY1394" s="9"/>
      <c r="GZZ1394" s="9"/>
      <c r="HAA1394" s="9"/>
      <c r="HAB1394" s="9"/>
      <c r="HAC1394" s="9"/>
      <c r="HAD1394" s="9"/>
      <c r="HAE1394" s="9"/>
      <c r="HAF1394" s="9"/>
      <c r="HAG1394" s="9"/>
      <c r="HAH1394" s="9"/>
      <c r="HAI1394" s="9"/>
      <c r="HAJ1394" s="9"/>
      <c r="HAK1394" s="9"/>
      <c r="HAL1394" s="9"/>
      <c r="HAM1394" s="9"/>
      <c r="HAN1394" s="9"/>
      <c r="HAO1394" s="9"/>
      <c r="HAP1394" s="9"/>
      <c r="HAQ1394" s="9"/>
      <c r="HAR1394" s="9"/>
      <c r="HAS1394" s="9"/>
      <c r="HAT1394" s="9"/>
      <c r="HAU1394" s="9"/>
      <c r="HAV1394" s="9"/>
      <c r="HAW1394" s="9"/>
      <c r="HAX1394" s="9"/>
      <c r="HAY1394" s="9"/>
      <c r="HAZ1394" s="9"/>
      <c r="HBA1394" s="9"/>
      <c r="HBB1394" s="9"/>
      <c r="HBC1394" s="9"/>
      <c r="HBD1394" s="9"/>
      <c r="HBE1394" s="9"/>
      <c r="HBF1394" s="9"/>
      <c r="HBG1394" s="9"/>
      <c r="HBH1394" s="9"/>
      <c r="HBI1394" s="9"/>
      <c r="HBJ1394" s="9"/>
      <c r="HBK1394" s="9"/>
      <c r="HBL1394" s="9"/>
      <c r="HBM1394" s="9"/>
      <c r="HBN1394" s="9"/>
      <c r="HBO1394" s="9"/>
      <c r="HBP1394" s="9"/>
      <c r="HBQ1394" s="9"/>
      <c r="HBR1394" s="9"/>
      <c r="HBS1394" s="9"/>
      <c r="HBT1394" s="9"/>
      <c r="HBU1394" s="9"/>
      <c r="HBV1394" s="9"/>
      <c r="HBW1394" s="9"/>
      <c r="HBX1394" s="9"/>
      <c r="HBY1394" s="9"/>
      <c r="HBZ1394" s="9"/>
      <c r="HCA1394" s="9"/>
      <c r="HCB1394" s="9"/>
      <c r="HCC1394" s="9"/>
      <c r="HCD1394" s="9"/>
      <c r="HCE1394" s="9"/>
      <c r="HCF1394" s="9"/>
      <c r="HCG1394" s="9"/>
      <c r="HCH1394" s="9"/>
      <c r="HCI1394" s="9"/>
      <c r="HCJ1394" s="9"/>
      <c r="HCK1394" s="9"/>
      <c r="HCL1394" s="9"/>
      <c r="HCM1394" s="9"/>
      <c r="HCN1394" s="9"/>
      <c r="HCO1394" s="9"/>
      <c r="HCP1394" s="9"/>
      <c r="HCQ1394" s="9"/>
      <c r="HCR1394" s="9"/>
      <c r="HCS1394" s="9"/>
      <c r="HCT1394" s="9"/>
      <c r="HCU1394" s="9"/>
      <c r="HCV1394" s="9"/>
      <c r="HCW1394" s="9"/>
      <c r="HCX1394" s="9"/>
      <c r="HCY1394" s="9"/>
      <c r="HCZ1394" s="9"/>
      <c r="HDA1394" s="9"/>
      <c r="HDB1394" s="9"/>
      <c r="HDC1394" s="9"/>
      <c r="HDD1394" s="9"/>
      <c r="HDE1394" s="9"/>
      <c r="HDF1394" s="9"/>
      <c r="HDG1394" s="9"/>
      <c r="HDH1394" s="9"/>
      <c r="HDI1394" s="9"/>
      <c r="HDJ1394" s="9"/>
      <c r="HDK1394" s="9"/>
      <c r="HDL1394" s="9"/>
      <c r="HDM1394" s="9"/>
      <c r="HDN1394" s="9"/>
      <c r="HDO1394" s="9"/>
      <c r="HDP1394" s="9"/>
      <c r="HDQ1394" s="9"/>
      <c r="HDR1394" s="9"/>
      <c r="HDS1394" s="9"/>
      <c r="HDT1394" s="9"/>
      <c r="HDU1394" s="9"/>
      <c r="HDV1394" s="9"/>
      <c r="HDW1394" s="9"/>
      <c r="HDX1394" s="9"/>
      <c r="HDY1394" s="9"/>
      <c r="HDZ1394" s="9"/>
      <c r="HEA1394" s="9"/>
      <c r="HEB1394" s="9"/>
      <c r="HEC1394" s="9"/>
      <c r="HED1394" s="9"/>
      <c r="HEE1394" s="9"/>
      <c r="HEF1394" s="9"/>
      <c r="HEG1394" s="9"/>
      <c r="HEH1394" s="9"/>
      <c r="HEI1394" s="9"/>
      <c r="HEJ1394" s="9"/>
      <c r="HEK1394" s="9"/>
      <c r="HEL1394" s="9"/>
      <c r="HEM1394" s="9"/>
      <c r="HEN1394" s="9"/>
      <c r="HEO1394" s="9"/>
      <c r="HEP1394" s="9"/>
      <c r="HEQ1394" s="9"/>
      <c r="HER1394" s="9"/>
      <c r="HES1394" s="9"/>
      <c r="HET1394" s="9"/>
      <c r="HEU1394" s="9"/>
      <c r="HEV1394" s="9"/>
      <c r="HEW1394" s="9"/>
      <c r="HEX1394" s="9"/>
      <c r="HEY1394" s="9"/>
      <c r="HEZ1394" s="9"/>
      <c r="HFA1394" s="9"/>
      <c r="HFB1394" s="9"/>
      <c r="HFC1394" s="9"/>
      <c r="HFD1394" s="9"/>
      <c r="HFE1394" s="9"/>
      <c r="HFF1394" s="9"/>
      <c r="HFG1394" s="9"/>
      <c r="HFH1394" s="9"/>
      <c r="HFI1394" s="9"/>
      <c r="HFJ1394" s="9"/>
      <c r="HFK1394" s="9"/>
      <c r="HFL1394" s="9"/>
      <c r="HFM1394" s="9"/>
      <c r="HFN1394" s="9"/>
      <c r="HFO1394" s="9"/>
      <c r="HFP1394" s="9"/>
      <c r="HFQ1394" s="9"/>
      <c r="HFR1394" s="9"/>
      <c r="HFS1394" s="9"/>
      <c r="HFT1394" s="9"/>
      <c r="HFU1394" s="9"/>
      <c r="HFV1394" s="9"/>
      <c r="HFW1394" s="9"/>
      <c r="HFX1394" s="9"/>
      <c r="HFY1394" s="9"/>
      <c r="HFZ1394" s="9"/>
      <c r="HGA1394" s="9"/>
      <c r="HGB1394" s="9"/>
      <c r="HGC1394" s="9"/>
      <c r="HGD1394" s="9"/>
      <c r="HGE1394" s="9"/>
      <c r="HGF1394" s="9"/>
      <c r="HGG1394" s="9"/>
      <c r="HGH1394" s="9"/>
      <c r="HGI1394" s="9"/>
      <c r="HGJ1394" s="9"/>
      <c r="HGK1394" s="9"/>
      <c r="HGL1394" s="9"/>
      <c r="HGM1394" s="9"/>
      <c r="HGN1394" s="9"/>
      <c r="HGO1394" s="9"/>
      <c r="HGP1394" s="9"/>
      <c r="HGQ1394" s="9"/>
      <c r="HGR1394" s="9"/>
      <c r="HGS1394" s="9"/>
      <c r="HGT1394" s="9"/>
      <c r="HGU1394" s="9"/>
      <c r="HGV1394" s="9"/>
      <c r="HGW1394" s="9"/>
      <c r="HGX1394" s="9"/>
      <c r="HGY1394" s="9"/>
      <c r="HGZ1394" s="9"/>
      <c r="HHA1394" s="9"/>
      <c r="HHB1394" s="9"/>
      <c r="HHC1394" s="9"/>
      <c r="HHD1394" s="9"/>
      <c r="HHE1394" s="9"/>
      <c r="HHF1394" s="9"/>
      <c r="HHG1394" s="9"/>
      <c r="HHH1394" s="9"/>
      <c r="HHI1394" s="9"/>
      <c r="HHJ1394" s="9"/>
      <c r="HHK1394" s="9"/>
      <c r="HHL1394" s="9"/>
      <c r="HHM1394" s="9"/>
      <c r="HHN1394" s="9"/>
      <c r="HHO1394" s="9"/>
      <c r="HHP1394" s="9"/>
      <c r="HHQ1394" s="9"/>
      <c r="HHR1394" s="9"/>
      <c r="HHS1394" s="9"/>
      <c r="HHT1394" s="9"/>
      <c r="HHU1394" s="9"/>
      <c r="HHV1394" s="9"/>
      <c r="HHW1394" s="9"/>
      <c r="HHX1394" s="9"/>
      <c r="HHY1394" s="9"/>
      <c r="HHZ1394" s="9"/>
      <c r="HIA1394" s="9"/>
      <c r="HIB1394" s="9"/>
      <c r="HIC1394" s="9"/>
      <c r="HID1394" s="9"/>
      <c r="HIE1394" s="9"/>
      <c r="HIF1394" s="9"/>
      <c r="HIG1394" s="9"/>
      <c r="HIH1394" s="9"/>
      <c r="HII1394" s="9"/>
      <c r="HIJ1394" s="9"/>
      <c r="HIK1394" s="9"/>
      <c r="HIL1394" s="9"/>
      <c r="HIM1394" s="9"/>
      <c r="HIN1394" s="9"/>
      <c r="HIO1394" s="9"/>
      <c r="HIP1394" s="9"/>
      <c r="HIQ1394" s="9"/>
      <c r="HIR1394" s="9"/>
      <c r="HIS1394" s="9"/>
      <c r="HIT1394" s="9"/>
      <c r="HIU1394" s="9"/>
      <c r="HIV1394" s="9"/>
      <c r="HIW1394" s="9"/>
      <c r="HIX1394" s="9"/>
      <c r="HIY1394" s="9"/>
      <c r="HIZ1394" s="9"/>
      <c r="HJA1394" s="9"/>
      <c r="HJB1394" s="9"/>
      <c r="HJC1394" s="9"/>
      <c r="HJD1394" s="9"/>
      <c r="HJE1394" s="9"/>
      <c r="HJF1394" s="9"/>
      <c r="HJG1394" s="9"/>
      <c r="HJH1394" s="9"/>
      <c r="HJI1394" s="9"/>
      <c r="HJJ1394" s="9"/>
      <c r="HJK1394" s="9"/>
      <c r="HJL1394" s="9"/>
      <c r="HJM1394" s="9"/>
      <c r="HJN1394" s="9"/>
      <c r="HJO1394" s="9"/>
      <c r="HJP1394" s="9"/>
      <c r="HJQ1394" s="9"/>
      <c r="HJR1394" s="9"/>
      <c r="HJS1394" s="9"/>
      <c r="HJT1394" s="9"/>
      <c r="HJU1394" s="9"/>
      <c r="HJV1394" s="9"/>
      <c r="HJW1394" s="9"/>
      <c r="HJX1394" s="9"/>
      <c r="HJY1394" s="9"/>
      <c r="HJZ1394" s="9"/>
      <c r="HKA1394" s="9"/>
      <c r="HKB1394" s="9"/>
      <c r="HKC1394" s="9"/>
      <c r="HKD1394" s="9"/>
      <c r="HKE1394" s="9"/>
      <c r="HKF1394" s="9"/>
      <c r="HKG1394" s="9"/>
      <c r="HKH1394" s="9"/>
      <c r="HKI1394" s="9"/>
      <c r="HKJ1394" s="9"/>
      <c r="HKK1394" s="9"/>
      <c r="HKL1394" s="9"/>
      <c r="HKM1394" s="9"/>
      <c r="HKN1394" s="9"/>
      <c r="HKO1394" s="9"/>
      <c r="HKP1394" s="9"/>
      <c r="HKQ1394" s="9"/>
      <c r="HKR1394" s="9"/>
      <c r="HKS1394" s="9"/>
      <c r="HKT1394" s="9"/>
      <c r="HKU1394" s="9"/>
      <c r="HKV1394" s="9"/>
      <c r="HKW1394" s="9"/>
      <c r="HKX1394" s="9"/>
      <c r="HKY1394" s="9"/>
      <c r="HKZ1394" s="9"/>
      <c r="HLA1394" s="9"/>
      <c r="HLB1394" s="9"/>
      <c r="HLC1394" s="9"/>
      <c r="HLD1394" s="9"/>
      <c r="HLE1394" s="9"/>
      <c r="HLF1394" s="9"/>
      <c r="HLG1394" s="9"/>
      <c r="HLH1394" s="9"/>
      <c r="HLI1394" s="9"/>
      <c r="HLJ1394" s="9"/>
      <c r="HLK1394" s="9"/>
      <c r="HLL1394" s="9"/>
      <c r="HLM1394" s="9"/>
      <c r="HLN1394" s="9"/>
      <c r="HLO1394" s="9"/>
      <c r="HLP1394" s="9"/>
      <c r="HLQ1394" s="9"/>
      <c r="HLR1394" s="9"/>
      <c r="HLS1394" s="9"/>
      <c r="HLT1394" s="9"/>
      <c r="HLU1394" s="9"/>
      <c r="HLV1394" s="9"/>
      <c r="HLW1394" s="9"/>
      <c r="HLX1394" s="9"/>
      <c r="HLY1394" s="9"/>
      <c r="HLZ1394" s="9"/>
      <c r="HMA1394" s="9"/>
      <c r="HMB1394" s="9"/>
      <c r="HMC1394" s="9"/>
      <c r="HMD1394" s="9"/>
      <c r="HME1394" s="9"/>
      <c r="HMF1394" s="9"/>
      <c r="HMG1394" s="9"/>
      <c r="HMH1394" s="9"/>
      <c r="HMI1394" s="9"/>
      <c r="HMJ1394" s="9"/>
      <c r="HMK1394" s="9"/>
      <c r="HML1394" s="9"/>
      <c r="HMM1394" s="9"/>
      <c r="HMN1394" s="9"/>
      <c r="HMO1394" s="9"/>
      <c r="HMP1394" s="9"/>
      <c r="HMQ1394" s="9"/>
      <c r="HMR1394" s="9"/>
      <c r="HMS1394" s="9"/>
      <c r="HMT1394" s="9"/>
      <c r="HMU1394" s="9"/>
      <c r="HMV1394" s="9"/>
      <c r="HMW1394" s="9"/>
      <c r="HMX1394" s="9"/>
      <c r="HMY1394" s="9"/>
      <c r="HMZ1394" s="9"/>
      <c r="HNA1394" s="9"/>
      <c r="HNB1394" s="9"/>
      <c r="HNC1394" s="9"/>
      <c r="HND1394" s="9"/>
      <c r="HNE1394" s="9"/>
      <c r="HNF1394" s="9"/>
      <c r="HNG1394" s="9"/>
      <c r="HNH1394" s="9"/>
      <c r="HNI1394" s="9"/>
      <c r="HNJ1394" s="9"/>
      <c r="HNK1394" s="9"/>
      <c r="HNL1394" s="9"/>
      <c r="HNM1394" s="9"/>
      <c r="HNN1394" s="9"/>
      <c r="HNO1394" s="9"/>
      <c r="HNP1394" s="9"/>
      <c r="HNQ1394" s="9"/>
      <c r="HNR1394" s="9"/>
      <c r="HNS1394" s="9"/>
      <c r="HNT1394" s="9"/>
      <c r="HNU1394" s="9"/>
      <c r="HNV1394" s="9"/>
      <c r="HNW1394" s="9"/>
      <c r="HNX1394" s="9"/>
      <c r="HNY1394" s="9"/>
      <c r="HNZ1394" s="9"/>
      <c r="HOA1394" s="9"/>
      <c r="HOB1394" s="9"/>
      <c r="HOC1394" s="9"/>
      <c r="HOD1394" s="9"/>
      <c r="HOE1394" s="9"/>
      <c r="HOF1394" s="9"/>
      <c r="HOG1394" s="9"/>
      <c r="HOH1394" s="9"/>
      <c r="HOI1394" s="9"/>
      <c r="HOJ1394" s="9"/>
      <c r="HOK1394" s="9"/>
      <c r="HOL1394" s="9"/>
      <c r="HOM1394" s="9"/>
      <c r="HON1394" s="9"/>
      <c r="HOO1394" s="9"/>
      <c r="HOP1394" s="9"/>
      <c r="HOQ1394" s="9"/>
      <c r="HOR1394" s="9"/>
      <c r="HOS1394" s="9"/>
      <c r="HOT1394" s="9"/>
      <c r="HOU1394" s="9"/>
      <c r="HOV1394" s="9"/>
      <c r="HOW1394" s="9"/>
      <c r="HOX1394" s="9"/>
      <c r="HOY1394" s="9"/>
      <c r="HOZ1394" s="9"/>
      <c r="HPA1394" s="9"/>
      <c r="HPB1394" s="9"/>
      <c r="HPC1394" s="9"/>
      <c r="HPD1394" s="9"/>
      <c r="HPE1394" s="9"/>
      <c r="HPF1394" s="9"/>
      <c r="HPG1394" s="9"/>
      <c r="HPH1394" s="9"/>
      <c r="HPI1394" s="9"/>
      <c r="HPJ1394" s="9"/>
      <c r="HPK1394" s="9"/>
      <c r="HPL1394" s="9"/>
      <c r="HPM1394" s="9"/>
      <c r="HPN1394" s="9"/>
      <c r="HPO1394" s="9"/>
      <c r="HPP1394" s="9"/>
      <c r="HPQ1394" s="9"/>
      <c r="HPR1394" s="9"/>
      <c r="HPS1394" s="9"/>
      <c r="HPT1394" s="9"/>
      <c r="HPU1394" s="9"/>
      <c r="HPV1394" s="9"/>
      <c r="HPW1394" s="9"/>
      <c r="HPX1394" s="9"/>
      <c r="HPY1394" s="9"/>
      <c r="HPZ1394" s="9"/>
      <c r="HQA1394" s="9"/>
      <c r="HQB1394" s="9"/>
      <c r="HQC1394" s="9"/>
      <c r="HQD1394" s="9"/>
      <c r="HQE1394" s="9"/>
      <c r="HQF1394" s="9"/>
      <c r="HQG1394" s="9"/>
      <c r="HQH1394" s="9"/>
      <c r="HQI1394" s="9"/>
      <c r="HQJ1394" s="9"/>
      <c r="HQK1394" s="9"/>
      <c r="HQL1394" s="9"/>
      <c r="HQM1394" s="9"/>
      <c r="HQN1394" s="9"/>
      <c r="HQO1394" s="9"/>
      <c r="HQP1394" s="9"/>
      <c r="HQQ1394" s="9"/>
      <c r="HQR1394" s="9"/>
      <c r="HQS1394" s="9"/>
      <c r="HQT1394" s="9"/>
      <c r="HQU1394" s="9"/>
      <c r="HQV1394" s="9"/>
      <c r="HQW1394" s="9"/>
      <c r="HQX1394" s="9"/>
      <c r="HQY1394" s="9"/>
      <c r="HQZ1394" s="9"/>
      <c r="HRA1394" s="9"/>
      <c r="HRB1394" s="9"/>
      <c r="HRC1394" s="9"/>
      <c r="HRD1394" s="9"/>
      <c r="HRE1394" s="9"/>
      <c r="HRF1394" s="9"/>
      <c r="HRG1394" s="9"/>
      <c r="HRH1394" s="9"/>
      <c r="HRI1394" s="9"/>
      <c r="HRJ1394" s="9"/>
      <c r="HRK1394" s="9"/>
      <c r="HRL1394" s="9"/>
      <c r="HRM1394" s="9"/>
      <c r="HRN1394" s="9"/>
      <c r="HRO1394" s="9"/>
      <c r="HRP1394" s="9"/>
      <c r="HRQ1394" s="9"/>
      <c r="HRR1394" s="9"/>
      <c r="HRS1394" s="9"/>
      <c r="HRT1394" s="9"/>
      <c r="HRU1394" s="9"/>
      <c r="HRV1394" s="9"/>
      <c r="HRW1394" s="9"/>
      <c r="HRX1394" s="9"/>
      <c r="HRY1394" s="9"/>
      <c r="HRZ1394" s="9"/>
      <c r="HSA1394" s="9"/>
      <c r="HSB1394" s="9"/>
      <c r="HSC1394" s="9"/>
      <c r="HSD1394" s="9"/>
      <c r="HSE1394" s="9"/>
      <c r="HSF1394" s="9"/>
      <c r="HSG1394" s="9"/>
      <c r="HSH1394" s="9"/>
      <c r="HSI1394" s="9"/>
      <c r="HSJ1394" s="9"/>
      <c r="HSK1394" s="9"/>
      <c r="HSL1394" s="9"/>
      <c r="HSM1394" s="9"/>
      <c r="HSN1394" s="9"/>
      <c r="HSO1394" s="9"/>
      <c r="HSP1394" s="9"/>
      <c r="HSQ1394" s="9"/>
      <c r="HSR1394" s="9"/>
      <c r="HSS1394" s="9"/>
      <c r="HST1394" s="9"/>
      <c r="HSU1394" s="9"/>
      <c r="HSV1394" s="9"/>
      <c r="HSW1394" s="9"/>
      <c r="HSX1394" s="9"/>
      <c r="HSY1394" s="9"/>
      <c r="HSZ1394" s="9"/>
      <c r="HTA1394" s="9"/>
      <c r="HTB1394" s="9"/>
      <c r="HTC1394" s="9"/>
      <c r="HTD1394" s="9"/>
      <c r="HTE1394" s="9"/>
      <c r="HTF1394" s="9"/>
      <c r="HTG1394" s="9"/>
      <c r="HTH1394" s="9"/>
      <c r="HTI1394" s="9"/>
      <c r="HTJ1394" s="9"/>
      <c r="HTK1394" s="9"/>
      <c r="HTL1394" s="9"/>
      <c r="HTM1394" s="9"/>
      <c r="HTN1394" s="9"/>
      <c r="HTO1394" s="9"/>
      <c r="HTP1394" s="9"/>
      <c r="HTQ1394" s="9"/>
      <c r="HTR1394" s="9"/>
      <c r="HTS1394" s="9"/>
      <c r="HTT1394" s="9"/>
      <c r="HTU1394" s="9"/>
      <c r="HTV1394" s="9"/>
      <c r="HTW1394" s="9"/>
      <c r="HTX1394" s="9"/>
      <c r="HTY1394" s="9"/>
      <c r="HTZ1394" s="9"/>
      <c r="HUA1394" s="9"/>
      <c r="HUB1394" s="9"/>
      <c r="HUC1394" s="9"/>
      <c r="HUD1394" s="9"/>
      <c r="HUE1394" s="9"/>
      <c r="HUF1394" s="9"/>
      <c r="HUG1394" s="9"/>
      <c r="HUH1394" s="9"/>
      <c r="HUI1394" s="9"/>
      <c r="HUJ1394" s="9"/>
      <c r="HUK1394" s="9"/>
      <c r="HUL1394" s="9"/>
      <c r="HUM1394" s="9"/>
      <c r="HUN1394" s="9"/>
      <c r="HUO1394" s="9"/>
      <c r="HUP1394" s="9"/>
      <c r="HUQ1394" s="9"/>
      <c r="HUR1394" s="9"/>
      <c r="HUS1394" s="9"/>
      <c r="HUT1394" s="9"/>
      <c r="HUU1394" s="9"/>
      <c r="HUV1394" s="9"/>
      <c r="HUW1394" s="9"/>
      <c r="HUX1394" s="9"/>
      <c r="HUY1394" s="9"/>
      <c r="HUZ1394" s="9"/>
      <c r="HVA1394" s="9"/>
      <c r="HVB1394" s="9"/>
      <c r="HVC1394" s="9"/>
      <c r="HVD1394" s="9"/>
      <c r="HVE1394" s="9"/>
      <c r="HVF1394" s="9"/>
      <c r="HVG1394" s="9"/>
      <c r="HVH1394" s="9"/>
      <c r="HVI1394" s="9"/>
      <c r="HVJ1394" s="9"/>
      <c r="HVK1394" s="9"/>
      <c r="HVL1394" s="9"/>
      <c r="HVM1394" s="9"/>
      <c r="HVN1394" s="9"/>
      <c r="HVO1394" s="9"/>
      <c r="HVP1394" s="9"/>
      <c r="HVQ1394" s="9"/>
      <c r="HVR1394" s="9"/>
      <c r="HVS1394" s="9"/>
      <c r="HVT1394" s="9"/>
      <c r="HVU1394" s="9"/>
      <c r="HVV1394" s="9"/>
      <c r="HVW1394" s="9"/>
      <c r="HVX1394" s="9"/>
      <c r="HVY1394" s="9"/>
      <c r="HVZ1394" s="9"/>
      <c r="HWA1394" s="9"/>
      <c r="HWB1394" s="9"/>
      <c r="HWC1394" s="9"/>
      <c r="HWD1394" s="9"/>
      <c r="HWE1394" s="9"/>
      <c r="HWF1394" s="9"/>
      <c r="HWG1394" s="9"/>
      <c r="HWH1394" s="9"/>
      <c r="HWI1394" s="9"/>
      <c r="HWJ1394" s="9"/>
      <c r="HWK1394" s="9"/>
      <c r="HWL1394" s="9"/>
      <c r="HWM1394" s="9"/>
      <c r="HWN1394" s="9"/>
      <c r="HWO1394" s="9"/>
      <c r="HWP1394" s="9"/>
      <c r="HWQ1394" s="9"/>
      <c r="HWR1394" s="9"/>
      <c r="HWS1394" s="9"/>
      <c r="HWT1394" s="9"/>
      <c r="HWU1394" s="9"/>
      <c r="HWV1394" s="9"/>
      <c r="HWW1394" s="9"/>
      <c r="HWX1394" s="9"/>
      <c r="HWY1394" s="9"/>
      <c r="HWZ1394" s="9"/>
      <c r="HXA1394" s="9"/>
      <c r="HXB1394" s="9"/>
      <c r="HXC1394" s="9"/>
      <c r="HXD1394" s="9"/>
      <c r="HXE1394" s="9"/>
      <c r="HXF1394" s="9"/>
      <c r="HXG1394" s="9"/>
      <c r="HXH1394" s="9"/>
      <c r="HXI1394" s="9"/>
      <c r="HXJ1394" s="9"/>
      <c r="HXK1394" s="9"/>
      <c r="HXL1394" s="9"/>
      <c r="HXM1394" s="9"/>
      <c r="HXN1394" s="9"/>
      <c r="HXO1394" s="9"/>
      <c r="HXP1394" s="9"/>
      <c r="HXQ1394" s="9"/>
      <c r="HXR1394" s="9"/>
      <c r="HXS1394" s="9"/>
      <c r="HXT1394" s="9"/>
      <c r="HXU1394" s="9"/>
      <c r="HXV1394" s="9"/>
      <c r="HXW1394" s="9"/>
      <c r="HXX1394" s="9"/>
      <c r="HXY1394" s="9"/>
      <c r="HXZ1394" s="9"/>
      <c r="HYA1394" s="9"/>
      <c r="HYB1394" s="9"/>
      <c r="HYC1394" s="9"/>
      <c r="HYD1394" s="9"/>
      <c r="HYE1394" s="9"/>
      <c r="HYF1394" s="9"/>
      <c r="HYG1394" s="9"/>
      <c r="HYH1394" s="9"/>
      <c r="HYI1394" s="9"/>
      <c r="HYJ1394" s="9"/>
      <c r="HYK1394" s="9"/>
      <c r="HYL1394" s="9"/>
      <c r="HYM1394" s="9"/>
      <c r="HYN1394" s="9"/>
      <c r="HYO1394" s="9"/>
      <c r="HYP1394" s="9"/>
      <c r="HYQ1394" s="9"/>
      <c r="HYR1394" s="9"/>
      <c r="HYS1394" s="9"/>
      <c r="HYT1394" s="9"/>
      <c r="HYU1394" s="9"/>
      <c r="HYV1394" s="9"/>
      <c r="HYW1394" s="9"/>
      <c r="HYX1394" s="9"/>
      <c r="HYY1394" s="9"/>
      <c r="HYZ1394" s="9"/>
      <c r="HZA1394" s="9"/>
      <c r="HZB1394" s="9"/>
      <c r="HZC1394" s="9"/>
      <c r="HZD1394" s="9"/>
      <c r="HZE1394" s="9"/>
      <c r="HZF1394" s="9"/>
      <c r="HZG1394" s="9"/>
      <c r="HZH1394" s="9"/>
      <c r="HZI1394" s="9"/>
      <c r="HZJ1394" s="9"/>
      <c r="HZK1394" s="9"/>
      <c r="HZL1394" s="9"/>
      <c r="HZM1394" s="9"/>
      <c r="HZN1394" s="9"/>
      <c r="HZO1394" s="9"/>
      <c r="HZP1394" s="9"/>
      <c r="HZQ1394" s="9"/>
      <c r="HZR1394" s="9"/>
      <c r="HZS1394" s="9"/>
      <c r="HZT1394" s="9"/>
      <c r="HZU1394" s="9"/>
      <c r="HZV1394" s="9"/>
      <c r="HZW1394" s="9"/>
      <c r="HZX1394" s="9"/>
      <c r="HZY1394" s="9"/>
      <c r="HZZ1394" s="9"/>
      <c r="IAA1394" s="9"/>
      <c r="IAB1394" s="9"/>
      <c r="IAC1394" s="9"/>
      <c r="IAD1394" s="9"/>
      <c r="IAE1394" s="9"/>
      <c r="IAF1394" s="9"/>
      <c r="IAG1394" s="9"/>
      <c r="IAH1394" s="9"/>
      <c r="IAI1394" s="9"/>
      <c r="IAJ1394" s="9"/>
      <c r="IAK1394" s="9"/>
      <c r="IAL1394" s="9"/>
      <c r="IAM1394" s="9"/>
      <c r="IAN1394" s="9"/>
      <c r="IAO1394" s="9"/>
      <c r="IAP1394" s="9"/>
      <c r="IAQ1394" s="9"/>
      <c r="IAR1394" s="9"/>
      <c r="IAS1394" s="9"/>
      <c r="IAT1394" s="9"/>
      <c r="IAU1394" s="9"/>
      <c r="IAV1394" s="9"/>
      <c r="IAW1394" s="9"/>
      <c r="IAX1394" s="9"/>
      <c r="IAY1394" s="9"/>
      <c r="IAZ1394" s="9"/>
      <c r="IBA1394" s="9"/>
      <c r="IBB1394" s="9"/>
      <c r="IBC1394" s="9"/>
      <c r="IBD1394" s="9"/>
      <c r="IBE1394" s="9"/>
      <c r="IBF1394" s="9"/>
      <c r="IBG1394" s="9"/>
      <c r="IBH1394" s="9"/>
      <c r="IBI1394" s="9"/>
      <c r="IBJ1394" s="9"/>
      <c r="IBK1394" s="9"/>
      <c r="IBL1394" s="9"/>
      <c r="IBM1394" s="9"/>
      <c r="IBN1394" s="9"/>
      <c r="IBO1394" s="9"/>
      <c r="IBP1394" s="9"/>
      <c r="IBQ1394" s="9"/>
      <c r="IBR1394" s="9"/>
      <c r="IBS1394" s="9"/>
      <c r="IBT1394" s="9"/>
      <c r="IBU1394" s="9"/>
      <c r="IBV1394" s="9"/>
      <c r="IBW1394" s="9"/>
      <c r="IBX1394" s="9"/>
      <c r="IBY1394" s="9"/>
      <c r="IBZ1394" s="9"/>
      <c r="ICA1394" s="9"/>
      <c r="ICB1394" s="9"/>
      <c r="ICC1394" s="9"/>
      <c r="ICD1394" s="9"/>
      <c r="ICE1394" s="9"/>
      <c r="ICF1394" s="9"/>
      <c r="ICG1394" s="9"/>
      <c r="ICH1394" s="9"/>
      <c r="ICI1394" s="9"/>
      <c r="ICJ1394" s="9"/>
      <c r="ICK1394" s="9"/>
      <c r="ICL1394" s="9"/>
      <c r="ICM1394" s="9"/>
      <c r="ICN1394" s="9"/>
      <c r="ICO1394" s="9"/>
      <c r="ICP1394" s="9"/>
      <c r="ICQ1394" s="9"/>
      <c r="ICR1394" s="9"/>
      <c r="ICS1394" s="9"/>
      <c r="ICT1394" s="9"/>
      <c r="ICU1394" s="9"/>
      <c r="ICV1394" s="9"/>
      <c r="ICW1394" s="9"/>
      <c r="ICX1394" s="9"/>
      <c r="ICY1394" s="9"/>
      <c r="ICZ1394" s="9"/>
      <c r="IDA1394" s="9"/>
      <c r="IDB1394" s="9"/>
      <c r="IDC1394" s="9"/>
      <c r="IDD1394" s="9"/>
      <c r="IDE1394" s="9"/>
      <c r="IDF1394" s="9"/>
      <c r="IDG1394" s="9"/>
      <c r="IDH1394" s="9"/>
      <c r="IDI1394" s="9"/>
      <c r="IDJ1394" s="9"/>
      <c r="IDK1394" s="9"/>
      <c r="IDL1394" s="9"/>
      <c r="IDM1394" s="9"/>
      <c r="IDN1394" s="9"/>
      <c r="IDO1394" s="9"/>
      <c r="IDP1394" s="9"/>
      <c r="IDQ1394" s="9"/>
      <c r="IDR1394" s="9"/>
      <c r="IDS1394" s="9"/>
      <c r="IDT1394" s="9"/>
      <c r="IDU1394" s="9"/>
      <c r="IDV1394" s="9"/>
      <c r="IDW1394" s="9"/>
      <c r="IDX1394" s="9"/>
      <c r="IDY1394" s="9"/>
      <c r="IDZ1394" s="9"/>
      <c r="IEA1394" s="9"/>
      <c r="IEB1394" s="9"/>
      <c r="IEC1394" s="9"/>
      <c r="IED1394" s="9"/>
      <c r="IEE1394" s="9"/>
      <c r="IEF1394" s="9"/>
      <c r="IEG1394" s="9"/>
      <c r="IEH1394" s="9"/>
      <c r="IEI1394" s="9"/>
      <c r="IEJ1394" s="9"/>
      <c r="IEK1394" s="9"/>
      <c r="IEL1394" s="9"/>
      <c r="IEM1394" s="9"/>
      <c r="IEN1394" s="9"/>
      <c r="IEO1394" s="9"/>
      <c r="IEP1394" s="9"/>
      <c r="IEQ1394" s="9"/>
      <c r="IER1394" s="9"/>
      <c r="IES1394" s="9"/>
      <c r="IET1394" s="9"/>
      <c r="IEU1394" s="9"/>
      <c r="IEV1394" s="9"/>
      <c r="IEW1394" s="9"/>
      <c r="IEX1394" s="9"/>
      <c r="IEY1394" s="9"/>
      <c r="IEZ1394" s="9"/>
      <c r="IFA1394" s="9"/>
      <c r="IFB1394" s="9"/>
      <c r="IFC1394" s="9"/>
      <c r="IFD1394" s="9"/>
      <c r="IFE1394" s="9"/>
      <c r="IFF1394" s="9"/>
      <c r="IFG1394" s="9"/>
      <c r="IFH1394" s="9"/>
      <c r="IFI1394" s="9"/>
      <c r="IFJ1394" s="9"/>
      <c r="IFK1394" s="9"/>
      <c r="IFL1394" s="9"/>
      <c r="IFM1394" s="9"/>
      <c r="IFN1394" s="9"/>
      <c r="IFO1394" s="9"/>
      <c r="IFP1394" s="9"/>
      <c r="IFQ1394" s="9"/>
      <c r="IFR1394" s="9"/>
      <c r="IFS1394" s="9"/>
      <c r="IFT1394" s="9"/>
      <c r="IFU1394" s="9"/>
      <c r="IFV1394" s="9"/>
      <c r="IFW1394" s="9"/>
      <c r="IFX1394" s="9"/>
      <c r="IFY1394" s="9"/>
      <c r="IFZ1394" s="9"/>
      <c r="IGA1394" s="9"/>
      <c r="IGB1394" s="9"/>
      <c r="IGC1394" s="9"/>
      <c r="IGD1394" s="9"/>
      <c r="IGE1394" s="9"/>
      <c r="IGF1394" s="9"/>
      <c r="IGG1394" s="9"/>
      <c r="IGH1394" s="9"/>
      <c r="IGI1394" s="9"/>
      <c r="IGJ1394" s="9"/>
      <c r="IGK1394" s="9"/>
      <c r="IGL1394" s="9"/>
      <c r="IGM1394" s="9"/>
      <c r="IGN1394" s="9"/>
      <c r="IGO1394" s="9"/>
      <c r="IGP1394" s="9"/>
      <c r="IGQ1394" s="9"/>
      <c r="IGR1394" s="9"/>
      <c r="IGS1394" s="9"/>
      <c r="IGT1394" s="9"/>
      <c r="IGU1394" s="9"/>
      <c r="IGV1394" s="9"/>
      <c r="IGW1394" s="9"/>
      <c r="IGX1394" s="9"/>
      <c r="IGY1394" s="9"/>
      <c r="IGZ1394" s="9"/>
      <c r="IHA1394" s="9"/>
      <c r="IHB1394" s="9"/>
      <c r="IHC1394" s="9"/>
      <c r="IHD1394" s="9"/>
      <c r="IHE1394" s="9"/>
      <c r="IHF1394" s="9"/>
      <c r="IHG1394" s="9"/>
      <c r="IHH1394" s="9"/>
      <c r="IHI1394" s="9"/>
      <c r="IHJ1394" s="9"/>
      <c r="IHK1394" s="9"/>
      <c r="IHL1394" s="9"/>
      <c r="IHM1394" s="9"/>
      <c r="IHN1394" s="9"/>
      <c r="IHO1394" s="9"/>
      <c r="IHP1394" s="9"/>
      <c r="IHQ1394" s="9"/>
      <c r="IHR1394" s="9"/>
      <c r="IHS1394" s="9"/>
      <c r="IHT1394" s="9"/>
      <c r="IHU1394" s="9"/>
      <c r="IHV1394" s="9"/>
      <c r="IHW1394" s="9"/>
      <c r="IHX1394" s="9"/>
      <c r="IHY1394" s="9"/>
      <c r="IHZ1394" s="9"/>
      <c r="IIA1394" s="9"/>
      <c r="IIB1394" s="9"/>
      <c r="IIC1394" s="9"/>
      <c r="IID1394" s="9"/>
      <c r="IIE1394" s="9"/>
      <c r="IIF1394" s="9"/>
      <c r="IIG1394" s="9"/>
      <c r="IIH1394" s="9"/>
      <c r="III1394" s="9"/>
      <c r="IIJ1394" s="9"/>
      <c r="IIK1394" s="9"/>
      <c r="IIL1394" s="9"/>
      <c r="IIM1394" s="9"/>
      <c r="IIN1394" s="9"/>
      <c r="IIO1394" s="9"/>
      <c r="IIP1394" s="9"/>
      <c r="IIQ1394" s="9"/>
      <c r="IIR1394" s="9"/>
      <c r="IIS1394" s="9"/>
      <c r="IIT1394" s="9"/>
      <c r="IIU1394" s="9"/>
      <c r="IIV1394" s="9"/>
      <c r="IIW1394" s="9"/>
      <c r="IIX1394" s="9"/>
      <c r="IIY1394" s="9"/>
      <c r="IIZ1394" s="9"/>
      <c r="IJA1394" s="9"/>
      <c r="IJB1394" s="9"/>
      <c r="IJC1394" s="9"/>
      <c r="IJD1394" s="9"/>
      <c r="IJE1394" s="9"/>
      <c r="IJF1394" s="9"/>
      <c r="IJG1394" s="9"/>
      <c r="IJH1394" s="9"/>
      <c r="IJI1394" s="9"/>
      <c r="IJJ1394" s="9"/>
      <c r="IJK1394" s="9"/>
      <c r="IJL1394" s="9"/>
      <c r="IJM1394" s="9"/>
      <c r="IJN1394" s="9"/>
      <c r="IJO1394" s="9"/>
      <c r="IJP1394" s="9"/>
      <c r="IJQ1394" s="9"/>
      <c r="IJR1394" s="9"/>
      <c r="IJS1394" s="9"/>
      <c r="IJT1394" s="9"/>
      <c r="IJU1394" s="9"/>
      <c r="IJV1394" s="9"/>
      <c r="IJW1394" s="9"/>
      <c r="IJX1394" s="9"/>
      <c r="IJY1394" s="9"/>
      <c r="IJZ1394" s="9"/>
      <c r="IKA1394" s="9"/>
      <c r="IKB1394" s="9"/>
      <c r="IKC1394" s="9"/>
      <c r="IKD1394" s="9"/>
      <c r="IKE1394" s="9"/>
      <c r="IKF1394" s="9"/>
      <c r="IKG1394" s="9"/>
      <c r="IKH1394" s="9"/>
      <c r="IKI1394" s="9"/>
      <c r="IKJ1394" s="9"/>
      <c r="IKK1394" s="9"/>
      <c r="IKL1394" s="9"/>
      <c r="IKM1394" s="9"/>
      <c r="IKN1394" s="9"/>
      <c r="IKO1394" s="9"/>
      <c r="IKP1394" s="9"/>
      <c r="IKQ1394" s="9"/>
      <c r="IKR1394" s="9"/>
      <c r="IKS1394" s="9"/>
      <c r="IKT1394" s="9"/>
      <c r="IKU1394" s="9"/>
      <c r="IKV1394" s="9"/>
      <c r="IKW1394" s="9"/>
      <c r="IKX1394" s="9"/>
      <c r="IKY1394" s="9"/>
      <c r="IKZ1394" s="9"/>
      <c r="ILA1394" s="9"/>
      <c r="ILB1394" s="9"/>
      <c r="ILC1394" s="9"/>
      <c r="ILD1394" s="9"/>
      <c r="ILE1394" s="9"/>
      <c r="ILF1394" s="9"/>
      <c r="ILG1394" s="9"/>
      <c r="ILH1394" s="9"/>
      <c r="ILI1394" s="9"/>
      <c r="ILJ1394" s="9"/>
      <c r="ILK1394" s="9"/>
      <c r="ILL1394" s="9"/>
      <c r="ILM1394" s="9"/>
      <c r="ILN1394" s="9"/>
      <c r="ILO1394" s="9"/>
      <c r="ILP1394" s="9"/>
      <c r="ILQ1394" s="9"/>
      <c r="ILR1394" s="9"/>
      <c r="ILS1394" s="9"/>
      <c r="ILT1394" s="9"/>
      <c r="ILU1394" s="9"/>
      <c r="ILV1394" s="9"/>
      <c r="ILW1394" s="9"/>
      <c r="ILX1394" s="9"/>
      <c r="ILY1394" s="9"/>
      <c r="ILZ1394" s="9"/>
      <c r="IMA1394" s="9"/>
      <c r="IMB1394" s="9"/>
      <c r="IMC1394" s="9"/>
      <c r="IMD1394" s="9"/>
      <c r="IME1394" s="9"/>
      <c r="IMF1394" s="9"/>
      <c r="IMG1394" s="9"/>
      <c r="IMH1394" s="9"/>
      <c r="IMI1394" s="9"/>
      <c r="IMJ1394" s="9"/>
      <c r="IMK1394" s="9"/>
      <c r="IML1394" s="9"/>
      <c r="IMM1394" s="9"/>
      <c r="IMN1394" s="9"/>
      <c r="IMO1394" s="9"/>
      <c r="IMP1394" s="9"/>
      <c r="IMQ1394" s="9"/>
      <c r="IMR1394" s="9"/>
      <c r="IMS1394" s="9"/>
      <c r="IMT1394" s="9"/>
      <c r="IMU1394" s="9"/>
      <c r="IMV1394" s="9"/>
      <c r="IMW1394" s="9"/>
      <c r="IMX1394" s="9"/>
      <c r="IMY1394" s="9"/>
      <c r="IMZ1394" s="9"/>
      <c r="INA1394" s="9"/>
      <c r="INB1394" s="9"/>
      <c r="INC1394" s="9"/>
      <c r="IND1394" s="9"/>
      <c r="INE1394" s="9"/>
      <c r="INF1394" s="9"/>
      <c r="ING1394" s="9"/>
      <c r="INH1394" s="9"/>
      <c r="INI1394" s="9"/>
      <c r="INJ1394" s="9"/>
      <c r="INK1394" s="9"/>
      <c r="INL1394" s="9"/>
      <c r="INM1394" s="9"/>
      <c r="INN1394" s="9"/>
      <c r="INO1394" s="9"/>
      <c r="INP1394" s="9"/>
      <c r="INQ1394" s="9"/>
      <c r="INR1394" s="9"/>
      <c r="INS1394" s="9"/>
      <c r="INT1394" s="9"/>
      <c r="INU1394" s="9"/>
      <c r="INV1394" s="9"/>
      <c r="INW1394" s="9"/>
      <c r="INX1394" s="9"/>
      <c r="INY1394" s="9"/>
      <c r="INZ1394" s="9"/>
      <c r="IOA1394" s="9"/>
      <c r="IOB1394" s="9"/>
      <c r="IOC1394" s="9"/>
      <c r="IOD1394" s="9"/>
      <c r="IOE1394" s="9"/>
      <c r="IOF1394" s="9"/>
      <c r="IOG1394" s="9"/>
      <c r="IOH1394" s="9"/>
      <c r="IOI1394" s="9"/>
      <c r="IOJ1394" s="9"/>
      <c r="IOK1394" s="9"/>
      <c r="IOL1394" s="9"/>
      <c r="IOM1394" s="9"/>
      <c r="ION1394" s="9"/>
      <c r="IOO1394" s="9"/>
      <c r="IOP1394" s="9"/>
      <c r="IOQ1394" s="9"/>
      <c r="IOR1394" s="9"/>
      <c r="IOS1394" s="9"/>
      <c r="IOT1394" s="9"/>
      <c r="IOU1394" s="9"/>
      <c r="IOV1394" s="9"/>
      <c r="IOW1394" s="9"/>
      <c r="IOX1394" s="9"/>
      <c r="IOY1394" s="9"/>
      <c r="IOZ1394" s="9"/>
      <c r="IPA1394" s="9"/>
      <c r="IPB1394" s="9"/>
      <c r="IPC1394" s="9"/>
      <c r="IPD1394" s="9"/>
      <c r="IPE1394" s="9"/>
      <c r="IPF1394" s="9"/>
      <c r="IPG1394" s="9"/>
      <c r="IPH1394" s="9"/>
      <c r="IPI1394" s="9"/>
      <c r="IPJ1394" s="9"/>
      <c r="IPK1394" s="9"/>
      <c r="IPL1394" s="9"/>
      <c r="IPM1394" s="9"/>
      <c r="IPN1394" s="9"/>
      <c r="IPO1394" s="9"/>
      <c r="IPP1394" s="9"/>
      <c r="IPQ1394" s="9"/>
      <c r="IPR1394" s="9"/>
      <c r="IPS1394" s="9"/>
      <c r="IPT1394" s="9"/>
      <c r="IPU1394" s="9"/>
      <c r="IPV1394" s="9"/>
      <c r="IPW1394" s="9"/>
      <c r="IPX1394" s="9"/>
      <c r="IPY1394" s="9"/>
      <c r="IPZ1394" s="9"/>
      <c r="IQA1394" s="9"/>
      <c r="IQB1394" s="9"/>
      <c r="IQC1394" s="9"/>
      <c r="IQD1394" s="9"/>
      <c r="IQE1394" s="9"/>
      <c r="IQF1394" s="9"/>
      <c r="IQG1394" s="9"/>
      <c r="IQH1394" s="9"/>
      <c r="IQI1394" s="9"/>
      <c r="IQJ1394" s="9"/>
      <c r="IQK1394" s="9"/>
      <c r="IQL1394" s="9"/>
      <c r="IQM1394" s="9"/>
      <c r="IQN1394" s="9"/>
      <c r="IQO1394" s="9"/>
      <c r="IQP1394" s="9"/>
      <c r="IQQ1394" s="9"/>
      <c r="IQR1394" s="9"/>
      <c r="IQS1394" s="9"/>
      <c r="IQT1394" s="9"/>
      <c r="IQU1394" s="9"/>
      <c r="IQV1394" s="9"/>
      <c r="IQW1394" s="9"/>
      <c r="IQX1394" s="9"/>
      <c r="IQY1394" s="9"/>
      <c r="IQZ1394" s="9"/>
      <c r="IRA1394" s="9"/>
      <c r="IRB1394" s="9"/>
      <c r="IRC1394" s="9"/>
      <c r="IRD1394" s="9"/>
      <c r="IRE1394" s="9"/>
      <c r="IRF1394" s="9"/>
      <c r="IRG1394" s="9"/>
      <c r="IRH1394" s="9"/>
      <c r="IRI1394" s="9"/>
      <c r="IRJ1394" s="9"/>
      <c r="IRK1394" s="9"/>
      <c r="IRL1394" s="9"/>
      <c r="IRM1394" s="9"/>
      <c r="IRN1394" s="9"/>
      <c r="IRO1394" s="9"/>
      <c r="IRP1394" s="9"/>
      <c r="IRQ1394" s="9"/>
      <c r="IRR1394" s="9"/>
      <c r="IRS1394" s="9"/>
      <c r="IRT1394" s="9"/>
      <c r="IRU1394" s="9"/>
      <c r="IRV1394" s="9"/>
      <c r="IRW1394" s="9"/>
      <c r="IRX1394" s="9"/>
      <c r="IRY1394" s="9"/>
      <c r="IRZ1394" s="9"/>
      <c r="ISA1394" s="9"/>
      <c r="ISB1394" s="9"/>
      <c r="ISC1394" s="9"/>
      <c r="ISD1394" s="9"/>
      <c r="ISE1394" s="9"/>
      <c r="ISF1394" s="9"/>
      <c r="ISG1394" s="9"/>
      <c r="ISH1394" s="9"/>
      <c r="ISI1394" s="9"/>
      <c r="ISJ1394" s="9"/>
      <c r="ISK1394" s="9"/>
      <c r="ISL1394" s="9"/>
      <c r="ISM1394" s="9"/>
      <c r="ISN1394" s="9"/>
      <c r="ISO1394" s="9"/>
      <c r="ISP1394" s="9"/>
      <c r="ISQ1394" s="9"/>
      <c r="ISR1394" s="9"/>
      <c r="ISS1394" s="9"/>
      <c r="IST1394" s="9"/>
      <c r="ISU1394" s="9"/>
      <c r="ISV1394" s="9"/>
      <c r="ISW1394" s="9"/>
      <c r="ISX1394" s="9"/>
      <c r="ISY1394" s="9"/>
      <c r="ISZ1394" s="9"/>
      <c r="ITA1394" s="9"/>
      <c r="ITB1394" s="9"/>
      <c r="ITC1394" s="9"/>
      <c r="ITD1394" s="9"/>
      <c r="ITE1394" s="9"/>
      <c r="ITF1394" s="9"/>
      <c r="ITG1394" s="9"/>
      <c r="ITH1394" s="9"/>
      <c r="ITI1394" s="9"/>
      <c r="ITJ1394" s="9"/>
      <c r="ITK1394" s="9"/>
      <c r="ITL1394" s="9"/>
      <c r="ITM1394" s="9"/>
      <c r="ITN1394" s="9"/>
      <c r="ITO1394" s="9"/>
      <c r="ITP1394" s="9"/>
      <c r="ITQ1394" s="9"/>
      <c r="ITR1394" s="9"/>
      <c r="ITS1394" s="9"/>
      <c r="ITT1394" s="9"/>
      <c r="ITU1394" s="9"/>
      <c r="ITV1394" s="9"/>
      <c r="ITW1394" s="9"/>
      <c r="ITX1394" s="9"/>
      <c r="ITY1394" s="9"/>
      <c r="ITZ1394" s="9"/>
      <c r="IUA1394" s="9"/>
      <c r="IUB1394" s="9"/>
      <c r="IUC1394" s="9"/>
      <c r="IUD1394" s="9"/>
      <c r="IUE1394" s="9"/>
      <c r="IUF1394" s="9"/>
      <c r="IUG1394" s="9"/>
      <c r="IUH1394" s="9"/>
      <c r="IUI1394" s="9"/>
      <c r="IUJ1394" s="9"/>
      <c r="IUK1394" s="9"/>
      <c r="IUL1394" s="9"/>
      <c r="IUM1394" s="9"/>
      <c r="IUN1394" s="9"/>
      <c r="IUO1394" s="9"/>
      <c r="IUP1394" s="9"/>
      <c r="IUQ1394" s="9"/>
      <c r="IUR1394" s="9"/>
      <c r="IUS1394" s="9"/>
      <c r="IUT1394" s="9"/>
      <c r="IUU1394" s="9"/>
      <c r="IUV1394" s="9"/>
      <c r="IUW1394" s="9"/>
      <c r="IUX1394" s="9"/>
      <c r="IUY1394" s="9"/>
      <c r="IUZ1394" s="9"/>
      <c r="IVA1394" s="9"/>
      <c r="IVB1394" s="9"/>
      <c r="IVC1394" s="9"/>
      <c r="IVD1394" s="9"/>
      <c r="IVE1394" s="9"/>
      <c r="IVF1394" s="9"/>
      <c r="IVG1394" s="9"/>
      <c r="IVH1394" s="9"/>
      <c r="IVI1394" s="9"/>
      <c r="IVJ1394" s="9"/>
      <c r="IVK1394" s="9"/>
      <c r="IVL1394" s="9"/>
      <c r="IVM1394" s="9"/>
      <c r="IVN1394" s="9"/>
      <c r="IVO1394" s="9"/>
      <c r="IVP1394" s="9"/>
      <c r="IVQ1394" s="9"/>
      <c r="IVR1394" s="9"/>
      <c r="IVS1394" s="9"/>
      <c r="IVT1394" s="9"/>
      <c r="IVU1394" s="9"/>
      <c r="IVV1394" s="9"/>
      <c r="IVW1394" s="9"/>
      <c r="IVX1394" s="9"/>
      <c r="IVY1394" s="9"/>
      <c r="IVZ1394" s="9"/>
      <c r="IWA1394" s="9"/>
      <c r="IWB1394" s="9"/>
      <c r="IWC1394" s="9"/>
      <c r="IWD1394" s="9"/>
      <c r="IWE1394" s="9"/>
      <c r="IWF1394" s="9"/>
      <c r="IWG1394" s="9"/>
      <c r="IWH1394" s="9"/>
      <c r="IWI1394" s="9"/>
      <c r="IWJ1394" s="9"/>
      <c r="IWK1394" s="9"/>
      <c r="IWL1394" s="9"/>
      <c r="IWM1394" s="9"/>
      <c r="IWN1394" s="9"/>
      <c r="IWO1394" s="9"/>
      <c r="IWP1394" s="9"/>
      <c r="IWQ1394" s="9"/>
      <c r="IWR1394" s="9"/>
      <c r="IWS1394" s="9"/>
      <c r="IWT1394" s="9"/>
      <c r="IWU1394" s="9"/>
      <c r="IWV1394" s="9"/>
      <c r="IWW1394" s="9"/>
      <c r="IWX1394" s="9"/>
      <c r="IWY1394" s="9"/>
      <c r="IWZ1394" s="9"/>
      <c r="IXA1394" s="9"/>
      <c r="IXB1394" s="9"/>
      <c r="IXC1394" s="9"/>
      <c r="IXD1394" s="9"/>
      <c r="IXE1394" s="9"/>
      <c r="IXF1394" s="9"/>
      <c r="IXG1394" s="9"/>
      <c r="IXH1394" s="9"/>
      <c r="IXI1394" s="9"/>
      <c r="IXJ1394" s="9"/>
      <c r="IXK1394" s="9"/>
      <c r="IXL1394" s="9"/>
      <c r="IXM1394" s="9"/>
      <c r="IXN1394" s="9"/>
      <c r="IXO1394" s="9"/>
      <c r="IXP1394" s="9"/>
      <c r="IXQ1394" s="9"/>
      <c r="IXR1394" s="9"/>
      <c r="IXS1394" s="9"/>
      <c r="IXT1394" s="9"/>
      <c r="IXU1394" s="9"/>
      <c r="IXV1394" s="9"/>
      <c r="IXW1394" s="9"/>
      <c r="IXX1394" s="9"/>
      <c r="IXY1394" s="9"/>
      <c r="IXZ1394" s="9"/>
      <c r="IYA1394" s="9"/>
      <c r="IYB1394" s="9"/>
      <c r="IYC1394" s="9"/>
      <c r="IYD1394" s="9"/>
      <c r="IYE1394" s="9"/>
      <c r="IYF1394" s="9"/>
      <c r="IYG1394" s="9"/>
      <c r="IYH1394" s="9"/>
      <c r="IYI1394" s="9"/>
      <c r="IYJ1394" s="9"/>
      <c r="IYK1394" s="9"/>
      <c r="IYL1394" s="9"/>
      <c r="IYM1394" s="9"/>
      <c r="IYN1394" s="9"/>
      <c r="IYO1394" s="9"/>
      <c r="IYP1394" s="9"/>
      <c r="IYQ1394" s="9"/>
      <c r="IYR1394" s="9"/>
      <c r="IYS1394" s="9"/>
      <c r="IYT1394" s="9"/>
      <c r="IYU1394" s="9"/>
      <c r="IYV1394" s="9"/>
      <c r="IYW1394" s="9"/>
      <c r="IYX1394" s="9"/>
      <c r="IYY1394" s="9"/>
      <c r="IYZ1394" s="9"/>
      <c r="IZA1394" s="9"/>
      <c r="IZB1394" s="9"/>
      <c r="IZC1394" s="9"/>
      <c r="IZD1394" s="9"/>
      <c r="IZE1394" s="9"/>
      <c r="IZF1394" s="9"/>
      <c r="IZG1394" s="9"/>
      <c r="IZH1394" s="9"/>
      <c r="IZI1394" s="9"/>
      <c r="IZJ1394" s="9"/>
      <c r="IZK1394" s="9"/>
      <c r="IZL1394" s="9"/>
      <c r="IZM1394" s="9"/>
      <c r="IZN1394" s="9"/>
      <c r="IZO1394" s="9"/>
      <c r="IZP1394" s="9"/>
      <c r="IZQ1394" s="9"/>
      <c r="IZR1394" s="9"/>
      <c r="IZS1394" s="9"/>
      <c r="IZT1394" s="9"/>
      <c r="IZU1394" s="9"/>
      <c r="IZV1394" s="9"/>
      <c r="IZW1394" s="9"/>
      <c r="IZX1394" s="9"/>
      <c r="IZY1394" s="9"/>
      <c r="IZZ1394" s="9"/>
      <c r="JAA1394" s="9"/>
      <c r="JAB1394" s="9"/>
      <c r="JAC1394" s="9"/>
      <c r="JAD1394" s="9"/>
      <c r="JAE1394" s="9"/>
      <c r="JAF1394" s="9"/>
      <c r="JAG1394" s="9"/>
      <c r="JAH1394" s="9"/>
      <c r="JAI1394" s="9"/>
      <c r="JAJ1394" s="9"/>
      <c r="JAK1394" s="9"/>
      <c r="JAL1394" s="9"/>
      <c r="JAM1394" s="9"/>
      <c r="JAN1394" s="9"/>
      <c r="JAO1394" s="9"/>
      <c r="JAP1394" s="9"/>
      <c r="JAQ1394" s="9"/>
      <c r="JAR1394" s="9"/>
      <c r="JAS1394" s="9"/>
      <c r="JAT1394" s="9"/>
      <c r="JAU1394" s="9"/>
      <c r="JAV1394" s="9"/>
      <c r="JAW1394" s="9"/>
      <c r="JAX1394" s="9"/>
      <c r="JAY1394" s="9"/>
      <c r="JAZ1394" s="9"/>
      <c r="JBA1394" s="9"/>
      <c r="JBB1394" s="9"/>
      <c r="JBC1394" s="9"/>
      <c r="JBD1394" s="9"/>
      <c r="JBE1394" s="9"/>
      <c r="JBF1394" s="9"/>
      <c r="JBG1394" s="9"/>
      <c r="JBH1394" s="9"/>
      <c r="JBI1394" s="9"/>
      <c r="JBJ1394" s="9"/>
      <c r="JBK1394" s="9"/>
      <c r="JBL1394" s="9"/>
      <c r="JBM1394" s="9"/>
      <c r="JBN1394" s="9"/>
      <c r="JBO1394" s="9"/>
      <c r="JBP1394" s="9"/>
      <c r="JBQ1394" s="9"/>
      <c r="JBR1394" s="9"/>
      <c r="JBS1394" s="9"/>
      <c r="JBT1394" s="9"/>
      <c r="JBU1394" s="9"/>
      <c r="JBV1394" s="9"/>
      <c r="JBW1394" s="9"/>
      <c r="JBX1394" s="9"/>
      <c r="JBY1394" s="9"/>
      <c r="JBZ1394" s="9"/>
      <c r="JCA1394" s="9"/>
      <c r="JCB1394" s="9"/>
      <c r="JCC1394" s="9"/>
      <c r="JCD1394" s="9"/>
      <c r="JCE1394" s="9"/>
      <c r="JCF1394" s="9"/>
      <c r="JCG1394" s="9"/>
      <c r="JCH1394" s="9"/>
      <c r="JCI1394" s="9"/>
      <c r="JCJ1394" s="9"/>
      <c r="JCK1394" s="9"/>
      <c r="JCL1394" s="9"/>
      <c r="JCM1394" s="9"/>
      <c r="JCN1394" s="9"/>
      <c r="JCO1394" s="9"/>
      <c r="JCP1394" s="9"/>
      <c r="JCQ1394" s="9"/>
      <c r="JCR1394" s="9"/>
      <c r="JCS1394" s="9"/>
      <c r="JCT1394" s="9"/>
      <c r="JCU1394" s="9"/>
      <c r="JCV1394" s="9"/>
      <c r="JCW1394" s="9"/>
      <c r="JCX1394" s="9"/>
      <c r="JCY1394" s="9"/>
      <c r="JCZ1394" s="9"/>
      <c r="JDA1394" s="9"/>
      <c r="JDB1394" s="9"/>
      <c r="JDC1394" s="9"/>
      <c r="JDD1394" s="9"/>
      <c r="JDE1394" s="9"/>
      <c r="JDF1394" s="9"/>
      <c r="JDG1394" s="9"/>
      <c r="JDH1394" s="9"/>
      <c r="JDI1394" s="9"/>
      <c r="JDJ1394" s="9"/>
      <c r="JDK1394" s="9"/>
      <c r="JDL1394" s="9"/>
      <c r="JDM1394" s="9"/>
      <c r="JDN1394" s="9"/>
      <c r="JDO1394" s="9"/>
      <c r="JDP1394" s="9"/>
      <c r="JDQ1394" s="9"/>
      <c r="JDR1394" s="9"/>
      <c r="JDS1394" s="9"/>
      <c r="JDT1394" s="9"/>
      <c r="JDU1394" s="9"/>
      <c r="JDV1394" s="9"/>
      <c r="JDW1394" s="9"/>
      <c r="JDX1394" s="9"/>
      <c r="JDY1394" s="9"/>
      <c r="JDZ1394" s="9"/>
      <c r="JEA1394" s="9"/>
      <c r="JEB1394" s="9"/>
      <c r="JEC1394" s="9"/>
      <c r="JED1394" s="9"/>
      <c r="JEE1394" s="9"/>
      <c r="JEF1394" s="9"/>
      <c r="JEG1394" s="9"/>
      <c r="JEH1394" s="9"/>
      <c r="JEI1394" s="9"/>
      <c r="JEJ1394" s="9"/>
      <c r="JEK1394" s="9"/>
      <c r="JEL1394" s="9"/>
      <c r="JEM1394" s="9"/>
      <c r="JEN1394" s="9"/>
      <c r="JEO1394" s="9"/>
      <c r="JEP1394" s="9"/>
      <c r="JEQ1394" s="9"/>
      <c r="JER1394" s="9"/>
      <c r="JES1394" s="9"/>
      <c r="JET1394" s="9"/>
      <c r="JEU1394" s="9"/>
      <c r="JEV1394" s="9"/>
      <c r="JEW1394" s="9"/>
      <c r="JEX1394" s="9"/>
      <c r="JEY1394" s="9"/>
      <c r="JEZ1394" s="9"/>
      <c r="JFA1394" s="9"/>
      <c r="JFB1394" s="9"/>
      <c r="JFC1394" s="9"/>
      <c r="JFD1394" s="9"/>
      <c r="JFE1394" s="9"/>
      <c r="JFF1394" s="9"/>
      <c r="JFG1394" s="9"/>
      <c r="JFH1394" s="9"/>
      <c r="JFI1394" s="9"/>
      <c r="JFJ1394" s="9"/>
      <c r="JFK1394" s="9"/>
      <c r="JFL1394" s="9"/>
      <c r="JFM1394" s="9"/>
      <c r="JFN1394" s="9"/>
      <c r="JFO1394" s="9"/>
      <c r="JFP1394" s="9"/>
      <c r="JFQ1394" s="9"/>
      <c r="JFR1394" s="9"/>
      <c r="JFS1394" s="9"/>
      <c r="JFT1394" s="9"/>
      <c r="JFU1394" s="9"/>
      <c r="JFV1394" s="9"/>
      <c r="JFW1394" s="9"/>
      <c r="JFX1394" s="9"/>
      <c r="JFY1394" s="9"/>
      <c r="JFZ1394" s="9"/>
      <c r="JGA1394" s="9"/>
      <c r="JGB1394" s="9"/>
      <c r="JGC1394" s="9"/>
      <c r="JGD1394" s="9"/>
      <c r="JGE1394" s="9"/>
      <c r="JGF1394" s="9"/>
      <c r="JGG1394" s="9"/>
      <c r="JGH1394" s="9"/>
      <c r="JGI1394" s="9"/>
      <c r="JGJ1394" s="9"/>
      <c r="JGK1394" s="9"/>
      <c r="JGL1394" s="9"/>
      <c r="JGM1394" s="9"/>
      <c r="JGN1394" s="9"/>
      <c r="JGO1394" s="9"/>
      <c r="JGP1394" s="9"/>
      <c r="JGQ1394" s="9"/>
      <c r="JGR1394" s="9"/>
      <c r="JGS1394" s="9"/>
      <c r="JGT1394" s="9"/>
      <c r="JGU1394" s="9"/>
      <c r="JGV1394" s="9"/>
      <c r="JGW1394" s="9"/>
      <c r="JGX1394" s="9"/>
      <c r="JGY1394" s="9"/>
      <c r="JGZ1394" s="9"/>
      <c r="JHA1394" s="9"/>
      <c r="JHB1394" s="9"/>
      <c r="JHC1394" s="9"/>
      <c r="JHD1394" s="9"/>
      <c r="JHE1394" s="9"/>
      <c r="JHF1394" s="9"/>
      <c r="JHG1394" s="9"/>
      <c r="JHH1394" s="9"/>
      <c r="JHI1394" s="9"/>
      <c r="JHJ1394" s="9"/>
      <c r="JHK1394" s="9"/>
      <c r="JHL1394" s="9"/>
      <c r="JHM1394" s="9"/>
      <c r="JHN1394" s="9"/>
      <c r="JHO1394" s="9"/>
      <c r="JHP1394" s="9"/>
      <c r="JHQ1394" s="9"/>
      <c r="JHR1394" s="9"/>
      <c r="JHS1394" s="9"/>
      <c r="JHT1394" s="9"/>
      <c r="JHU1394" s="9"/>
      <c r="JHV1394" s="9"/>
      <c r="JHW1394" s="9"/>
      <c r="JHX1394" s="9"/>
      <c r="JHY1394" s="9"/>
      <c r="JHZ1394" s="9"/>
      <c r="JIA1394" s="9"/>
      <c r="JIB1394" s="9"/>
      <c r="JIC1394" s="9"/>
      <c r="JID1394" s="9"/>
      <c r="JIE1394" s="9"/>
      <c r="JIF1394" s="9"/>
      <c r="JIG1394" s="9"/>
      <c r="JIH1394" s="9"/>
      <c r="JII1394" s="9"/>
      <c r="JIJ1394" s="9"/>
      <c r="JIK1394" s="9"/>
      <c r="JIL1394" s="9"/>
      <c r="JIM1394" s="9"/>
      <c r="JIN1394" s="9"/>
      <c r="JIO1394" s="9"/>
      <c r="JIP1394" s="9"/>
      <c r="JIQ1394" s="9"/>
      <c r="JIR1394" s="9"/>
      <c r="JIS1394" s="9"/>
      <c r="JIT1394" s="9"/>
      <c r="JIU1394" s="9"/>
      <c r="JIV1394" s="9"/>
      <c r="JIW1394" s="9"/>
      <c r="JIX1394" s="9"/>
      <c r="JIY1394" s="9"/>
      <c r="JIZ1394" s="9"/>
      <c r="JJA1394" s="9"/>
      <c r="JJB1394" s="9"/>
      <c r="JJC1394" s="9"/>
      <c r="JJD1394" s="9"/>
      <c r="JJE1394" s="9"/>
      <c r="JJF1394" s="9"/>
      <c r="JJG1394" s="9"/>
      <c r="JJH1394" s="9"/>
      <c r="JJI1394" s="9"/>
      <c r="JJJ1394" s="9"/>
      <c r="JJK1394" s="9"/>
      <c r="JJL1394" s="9"/>
      <c r="JJM1394" s="9"/>
      <c r="JJN1394" s="9"/>
      <c r="JJO1394" s="9"/>
      <c r="JJP1394" s="9"/>
      <c r="JJQ1394" s="9"/>
      <c r="JJR1394" s="9"/>
      <c r="JJS1394" s="9"/>
      <c r="JJT1394" s="9"/>
      <c r="JJU1394" s="9"/>
      <c r="JJV1394" s="9"/>
      <c r="JJW1394" s="9"/>
      <c r="JJX1394" s="9"/>
      <c r="JJY1394" s="9"/>
      <c r="JJZ1394" s="9"/>
      <c r="JKA1394" s="9"/>
      <c r="JKB1394" s="9"/>
      <c r="JKC1394" s="9"/>
      <c r="JKD1394" s="9"/>
      <c r="JKE1394" s="9"/>
      <c r="JKF1394" s="9"/>
      <c r="JKG1394" s="9"/>
      <c r="JKH1394" s="9"/>
      <c r="JKI1394" s="9"/>
      <c r="JKJ1394" s="9"/>
      <c r="JKK1394" s="9"/>
      <c r="JKL1394" s="9"/>
      <c r="JKM1394" s="9"/>
      <c r="JKN1394" s="9"/>
      <c r="JKO1394" s="9"/>
      <c r="JKP1394" s="9"/>
      <c r="JKQ1394" s="9"/>
      <c r="JKR1394" s="9"/>
      <c r="JKS1394" s="9"/>
      <c r="JKT1394" s="9"/>
      <c r="JKU1394" s="9"/>
      <c r="JKV1394" s="9"/>
      <c r="JKW1394" s="9"/>
      <c r="JKX1394" s="9"/>
      <c r="JKY1394" s="9"/>
      <c r="JKZ1394" s="9"/>
      <c r="JLA1394" s="9"/>
      <c r="JLB1394" s="9"/>
      <c r="JLC1394" s="9"/>
      <c r="JLD1394" s="9"/>
      <c r="JLE1394" s="9"/>
      <c r="JLF1394" s="9"/>
      <c r="JLG1394" s="9"/>
      <c r="JLH1394" s="9"/>
      <c r="JLI1394" s="9"/>
      <c r="JLJ1394" s="9"/>
      <c r="JLK1394" s="9"/>
      <c r="JLL1394" s="9"/>
      <c r="JLM1394" s="9"/>
      <c r="JLN1394" s="9"/>
      <c r="JLO1394" s="9"/>
      <c r="JLP1394" s="9"/>
      <c r="JLQ1394" s="9"/>
      <c r="JLR1394" s="9"/>
      <c r="JLS1394" s="9"/>
      <c r="JLT1394" s="9"/>
      <c r="JLU1394" s="9"/>
      <c r="JLV1394" s="9"/>
      <c r="JLW1394" s="9"/>
      <c r="JLX1394" s="9"/>
      <c r="JLY1394" s="9"/>
      <c r="JLZ1394" s="9"/>
      <c r="JMA1394" s="9"/>
      <c r="JMB1394" s="9"/>
      <c r="JMC1394" s="9"/>
      <c r="JMD1394" s="9"/>
      <c r="JME1394" s="9"/>
      <c r="JMF1394" s="9"/>
      <c r="JMG1394" s="9"/>
      <c r="JMH1394" s="9"/>
      <c r="JMI1394" s="9"/>
      <c r="JMJ1394" s="9"/>
      <c r="JMK1394" s="9"/>
      <c r="JML1394" s="9"/>
      <c r="JMM1394" s="9"/>
      <c r="JMN1394" s="9"/>
      <c r="JMO1394" s="9"/>
      <c r="JMP1394" s="9"/>
      <c r="JMQ1394" s="9"/>
      <c r="JMR1394" s="9"/>
      <c r="JMS1394" s="9"/>
      <c r="JMT1394" s="9"/>
      <c r="JMU1394" s="9"/>
      <c r="JMV1394" s="9"/>
      <c r="JMW1394" s="9"/>
      <c r="JMX1394" s="9"/>
      <c r="JMY1394" s="9"/>
      <c r="JMZ1394" s="9"/>
      <c r="JNA1394" s="9"/>
      <c r="JNB1394" s="9"/>
      <c r="JNC1394" s="9"/>
      <c r="JND1394" s="9"/>
      <c r="JNE1394" s="9"/>
      <c r="JNF1394" s="9"/>
      <c r="JNG1394" s="9"/>
      <c r="JNH1394" s="9"/>
      <c r="JNI1394" s="9"/>
      <c r="JNJ1394" s="9"/>
      <c r="JNK1394" s="9"/>
      <c r="JNL1394" s="9"/>
      <c r="JNM1394" s="9"/>
      <c r="JNN1394" s="9"/>
      <c r="JNO1394" s="9"/>
      <c r="JNP1394" s="9"/>
      <c r="JNQ1394" s="9"/>
      <c r="JNR1394" s="9"/>
      <c r="JNS1394" s="9"/>
      <c r="JNT1394" s="9"/>
      <c r="JNU1394" s="9"/>
      <c r="JNV1394" s="9"/>
      <c r="JNW1394" s="9"/>
      <c r="JNX1394" s="9"/>
      <c r="JNY1394" s="9"/>
      <c r="JNZ1394" s="9"/>
      <c r="JOA1394" s="9"/>
      <c r="JOB1394" s="9"/>
      <c r="JOC1394" s="9"/>
      <c r="JOD1394" s="9"/>
      <c r="JOE1394" s="9"/>
      <c r="JOF1394" s="9"/>
      <c r="JOG1394" s="9"/>
      <c r="JOH1394" s="9"/>
      <c r="JOI1394" s="9"/>
      <c r="JOJ1394" s="9"/>
      <c r="JOK1394" s="9"/>
      <c r="JOL1394" s="9"/>
      <c r="JOM1394" s="9"/>
      <c r="JON1394" s="9"/>
      <c r="JOO1394" s="9"/>
      <c r="JOP1394" s="9"/>
      <c r="JOQ1394" s="9"/>
      <c r="JOR1394" s="9"/>
      <c r="JOS1394" s="9"/>
      <c r="JOT1394" s="9"/>
      <c r="JOU1394" s="9"/>
      <c r="JOV1394" s="9"/>
      <c r="JOW1394" s="9"/>
      <c r="JOX1394" s="9"/>
      <c r="JOY1394" s="9"/>
      <c r="JOZ1394" s="9"/>
      <c r="JPA1394" s="9"/>
      <c r="JPB1394" s="9"/>
      <c r="JPC1394" s="9"/>
      <c r="JPD1394" s="9"/>
      <c r="JPE1394" s="9"/>
      <c r="JPF1394" s="9"/>
      <c r="JPG1394" s="9"/>
      <c r="JPH1394" s="9"/>
      <c r="JPI1394" s="9"/>
      <c r="JPJ1394" s="9"/>
      <c r="JPK1394" s="9"/>
      <c r="JPL1394" s="9"/>
      <c r="JPM1394" s="9"/>
      <c r="JPN1394" s="9"/>
      <c r="JPO1394" s="9"/>
      <c r="JPP1394" s="9"/>
      <c r="JPQ1394" s="9"/>
      <c r="JPR1394" s="9"/>
      <c r="JPS1394" s="9"/>
      <c r="JPT1394" s="9"/>
      <c r="JPU1394" s="9"/>
      <c r="JPV1394" s="9"/>
      <c r="JPW1394" s="9"/>
      <c r="JPX1394" s="9"/>
      <c r="JPY1394" s="9"/>
      <c r="JPZ1394" s="9"/>
      <c r="JQA1394" s="9"/>
      <c r="JQB1394" s="9"/>
      <c r="JQC1394" s="9"/>
      <c r="JQD1394" s="9"/>
      <c r="JQE1394" s="9"/>
      <c r="JQF1394" s="9"/>
      <c r="JQG1394" s="9"/>
      <c r="JQH1394" s="9"/>
      <c r="JQI1394" s="9"/>
      <c r="JQJ1394" s="9"/>
      <c r="JQK1394" s="9"/>
      <c r="JQL1394" s="9"/>
      <c r="JQM1394" s="9"/>
      <c r="JQN1394" s="9"/>
      <c r="JQO1394" s="9"/>
      <c r="JQP1394" s="9"/>
      <c r="JQQ1394" s="9"/>
      <c r="JQR1394" s="9"/>
      <c r="JQS1394" s="9"/>
      <c r="JQT1394" s="9"/>
      <c r="JQU1394" s="9"/>
      <c r="JQV1394" s="9"/>
      <c r="JQW1394" s="9"/>
      <c r="JQX1394" s="9"/>
      <c r="JQY1394" s="9"/>
      <c r="JQZ1394" s="9"/>
      <c r="JRA1394" s="9"/>
      <c r="JRB1394" s="9"/>
      <c r="JRC1394" s="9"/>
      <c r="JRD1394" s="9"/>
      <c r="JRE1394" s="9"/>
      <c r="JRF1394" s="9"/>
      <c r="JRG1394" s="9"/>
      <c r="JRH1394" s="9"/>
      <c r="JRI1394" s="9"/>
      <c r="JRJ1394" s="9"/>
      <c r="JRK1394" s="9"/>
      <c r="JRL1394" s="9"/>
      <c r="JRM1394" s="9"/>
      <c r="JRN1394" s="9"/>
      <c r="JRO1394" s="9"/>
      <c r="JRP1394" s="9"/>
      <c r="JRQ1394" s="9"/>
      <c r="JRR1394" s="9"/>
      <c r="JRS1394" s="9"/>
      <c r="JRT1394" s="9"/>
      <c r="JRU1394" s="9"/>
      <c r="JRV1394" s="9"/>
      <c r="JRW1394" s="9"/>
      <c r="JRX1394" s="9"/>
      <c r="JRY1394" s="9"/>
      <c r="JRZ1394" s="9"/>
      <c r="JSA1394" s="9"/>
      <c r="JSB1394" s="9"/>
      <c r="JSC1394" s="9"/>
      <c r="JSD1394" s="9"/>
      <c r="JSE1394" s="9"/>
      <c r="JSF1394" s="9"/>
      <c r="JSG1394" s="9"/>
      <c r="JSH1394" s="9"/>
      <c r="JSI1394" s="9"/>
      <c r="JSJ1394" s="9"/>
      <c r="JSK1394" s="9"/>
      <c r="JSL1394" s="9"/>
      <c r="JSM1394" s="9"/>
      <c r="JSN1394" s="9"/>
      <c r="JSO1394" s="9"/>
      <c r="JSP1394" s="9"/>
      <c r="JSQ1394" s="9"/>
      <c r="JSR1394" s="9"/>
      <c r="JSS1394" s="9"/>
      <c r="JST1394" s="9"/>
      <c r="JSU1394" s="9"/>
      <c r="JSV1394" s="9"/>
      <c r="JSW1394" s="9"/>
      <c r="JSX1394" s="9"/>
      <c r="JSY1394" s="9"/>
      <c r="JSZ1394" s="9"/>
      <c r="JTA1394" s="9"/>
      <c r="JTB1394" s="9"/>
      <c r="JTC1394" s="9"/>
      <c r="JTD1394" s="9"/>
      <c r="JTE1394" s="9"/>
      <c r="JTF1394" s="9"/>
      <c r="JTG1394" s="9"/>
      <c r="JTH1394" s="9"/>
      <c r="JTI1394" s="9"/>
      <c r="JTJ1394" s="9"/>
      <c r="JTK1394" s="9"/>
      <c r="JTL1394" s="9"/>
      <c r="JTM1394" s="9"/>
      <c r="JTN1394" s="9"/>
      <c r="JTO1394" s="9"/>
      <c r="JTP1394" s="9"/>
      <c r="JTQ1394" s="9"/>
      <c r="JTR1394" s="9"/>
      <c r="JTS1394" s="9"/>
      <c r="JTT1394" s="9"/>
      <c r="JTU1394" s="9"/>
      <c r="JTV1394" s="9"/>
      <c r="JTW1394" s="9"/>
      <c r="JTX1394" s="9"/>
      <c r="JTY1394" s="9"/>
      <c r="JTZ1394" s="9"/>
      <c r="JUA1394" s="9"/>
      <c r="JUB1394" s="9"/>
      <c r="JUC1394" s="9"/>
      <c r="JUD1394" s="9"/>
      <c r="JUE1394" s="9"/>
      <c r="JUF1394" s="9"/>
      <c r="JUG1394" s="9"/>
      <c r="JUH1394" s="9"/>
      <c r="JUI1394" s="9"/>
      <c r="JUJ1394" s="9"/>
      <c r="JUK1394" s="9"/>
      <c r="JUL1394" s="9"/>
      <c r="JUM1394" s="9"/>
      <c r="JUN1394" s="9"/>
      <c r="JUO1394" s="9"/>
      <c r="JUP1394" s="9"/>
      <c r="JUQ1394" s="9"/>
      <c r="JUR1394" s="9"/>
      <c r="JUS1394" s="9"/>
      <c r="JUT1394" s="9"/>
      <c r="JUU1394" s="9"/>
      <c r="JUV1394" s="9"/>
      <c r="JUW1394" s="9"/>
      <c r="JUX1394" s="9"/>
      <c r="JUY1394" s="9"/>
      <c r="JUZ1394" s="9"/>
      <c r="JVA1394" s="9"/>
      <c r="JVB1394" s="9"/>
      <c r="JVC1394" s="9"/>
      <c r="JVD1394" s="9"/>
      <c r="JVE1394" s="9"/>
      <c r="JVF1394" s="9"/>
      <c r="JVG1394" s="9"/>
      <c r="JVH1394" s="9"/>
      <c r="JVI1394" s="9"/>
      <c r="JVJ1394" s="9"/>
      <c r="JVK1394" s="9"/>
      <c r="JVL1394" s="9"/>
      <c r="JVM1394" s="9"/>
      <c r="JVN1394" s="9"/>
      <c r="JVO1394" s="9"/>
      <c r="JVP1394" s="9"/>
      <c r="JVQ1394" s="9"/>
      <c r="JVR1394" s="9"/>
      <c r="JVS1394" s="9"/>
      <c r="JVT1394" s="9"/>
      <c r="JVU1394" s="9"/>
      <c r="JVV1394" s="9"/>
      <c r="JVW1394" s="9"/>
      <c r="JVX1394" s="9"/>
      <c r="JVY1394" s="9"/>
      <c r="JVZ1394" s="9"/>
      <c r="JWA1394" s="9"/>
      <c r="JWB1394" s="9"/>
      <c r="JWC1394" s="9"/>
      <c r="JWD1394" s="9"/>
      <c r="JWE1394" s="9"/>
      <c r="JWF1394" s="9"/>
      <c r="JWG1394" s="9"/>
      <c r="JWH1394" s="9"/>
      <c r="JWI1394" s="9"/>
      <c r="JWJ1394" s="9"/>
      <c r="JWK1394" s="9"/>
      <c r="JWL1394" s="9"/>
      <c r="JWM1394" s="9"/>
      <c r="JWN1394" s="9"/>
      <c r="JWO1394" s="9"/>
      <c r="JWP1394" s="9"/>
      <c r="JWQ1394" s="9"/>
      <c r="JWR1394" s="9"/>
      <c r="JWS1394" s="9"/>
      <c r="JWT1394" s="9"/>
      <c r="JWU1394" s="9"/>
      <c r="JWV1394" s="9"/>
      <c r="JWW1394" s="9"/>
      <c r="JWX1394" s="9"/>
      <c r="JWY1394" s="9"/>
      <c r="JWZ1394" s="9"/>
      <c r="JXA1394" s="9"/>
      <c r="JXB1394" s="9"/>
      <c r="JXC1394" s="9"/>
      <c r="JXD1394" s="9"/>
      <c r="JXE1394" s="9"/>
      <c r="JXF1394" s="9"/>
      <c r="JXG1394" s="9"/>
      <c r="JXH1394" s="9"/>
      <c r="JXI1394" s="9"/>
      <c r="JXJ1394" s="9"/>
      <c r="JXK1394" s="9"/>
      <c r="JXL1394" s="9"/>
      <c r="JXM1394" s="9"/>
      <c r="JXN1394" s="9"/>
      <c r="JXO1394" s="9"/>
      <c r="JXP1394" s="9"/>
      <c r="JXQ1394" s="9"/>
      <c r="JXR1394" s="9"/>
      <c r="JXS1394" s="9"/>
      <c r="JXT1394" s="9"/>
      <c r="JXU1394" s="9"/>
      <c r="JXV1394" s="9"/>
      <c r="JXW1394" s="9"/>
      <c r="JXX1394" s="9"/>
      <c r="JXY1394" s="9"/>
      <c r="JXZ1394" s="9"/>
      <c r="JYA1394" s="9"/>
      <c r="JYB1394" s="9"/>
      <c r="JYC1394" s="9"/>
      <c r="JYD1394" s="9"/>
      <c r="JYE1394" s="9"/>
      <c r="JYF1394" s="9"/>
      <c r="JYG1394" s="9"/>
      <c r="JYH1394" s="9"/>
      <c r="JYI1394" s="9"/>
      <c r="JYJ1394" s="9"/>
      <c r="JYK1394" s="9"/>
      <c r="JYL1394" s="9"/>
      <c r="JYM1394" s="9"/>
      <c r="JYN1394" s="9"/>
      <c r="JYO1394" s="9"/>
      <c r="JYP1394" s="9"/>
      <c r="JYQ1394" s="9"/>
      <c r="JYR1394" s="9"/>
      <c r="JYS1394" s="9"/>
      <c r="JYT1394" s="9"/>
      <c r="JYU1394" s="9"/>
      <c r="JYV1394" s="9"/>
      <c r="JYW1394" s="9"/>
      <c r="JYX1394" s="9"/>
      <c r="JYY1394" s="9"/>
      <c r="JYZ1394" s="9"/>
      <c r="JZA1394" s="9"/>
      <c r="JZB1394" s="9"/>
      <c r="JZC1394" s="9"/>
      <c r="JZD1394" s="9"/>
      <c r="JZE1394" s="9"/>
      <c r="JZF1394" s="9"/>
      <c r="JZG1394" s="9"/>
      <c r="JZH1394" s="9"/>
      <c r="JZI1394" s="9"/>
      <c r="JZJ1394" s="9"/>
      <c r="JZK1394" s="9"/>
      <c r="JZL1394" s="9"/>
      <c r="JZM1394" s="9"/>
      <c r="JZN1394" s="9"/>
      <c r="JZO1394" s="9"/>
      <c r="JZP1394" s="9"/>
      <c r="JZQ1394" s="9"/>
      <c r="JZR1394" s="9"/>
      <c r="JZS1394" s="9"/>
      <c r="JZT1394" s="9"/>
      <c r="JZU1394" s="9"/>
      <c r="JZV1394" s="9"/>
      <c r="JZW1394" s="9"/>
      <c r="JZX1394" s="9"/>
      <c r="JZY1394" s="9"/>
      <c r="JZZ1394" s="9"/>
      <c r="KAA1394" s="9"/>
      <c r="KAB1394" s="9"/>
      <c r="KAC1394" s="9"/>
      <c r="KAD1394" s="9"/>
      <c r="KAE1394" s="9"/>
      <c r="KAF1394" s="9"/>
      <c r="KAG1394" s="9"/>
      <c r="KAH1394" s="9"/>
      <c r="KAI1394" s="9"/>
      <c r="KAJ1394" s="9"/>
      <c r="KAK1394" s="9"/>
      <c r="KAL1394" s="9"/>
      <c r="KAM1394" s="9"/>
      <c r="KAN1394" s="9"/>
      <c r="KAO1394" s="9"/>
      <c r="KAP1394" s="9"/>
      <c r="KAQ1394" s="9"/>
      <c r="KAR1394" s="9"/>
      <c r="KAS1394" s="9"/>
      <c r="KAT1394" s="9"/>
      <c r="KAU1394" s="9"/>
      <c r="KAV1394" s="9"/>
      <c r="KAW1394" s="9"/>
      <c r="KAX1394" s="9"/>
      <c r="KAY1394" s="9"/>
      <c r="KAZ1394" s="9"/>
      <c r="KBA1394" s="9"/>
      <c r="KBB1394" s="9"/>
      <c r="KBC1394" s="9"/>
      <c r="KBD1394" s="9"/>
      <c r="KBE1394" s="9"/>
      <c r="KBF1394" s="9"/>
      <c r="KBG1394" s="9"/>
      <c r="KBH1394" s="9"/>
      <c r="KBI1394" s="9"/>
      <c r="KBJ1394" s="9"/>
      <c r="KBK1394" s="9"/>
      <c r="KBL1394" s="9"/>
      <c r="KBM1394" s="9"/>
      <c r="KBN1394" s="9"/>
      <c r="KBO1394" s="9"/>
      <c r="KBP1394" s="9"/>
      <c r="KBQ1394" s="9"/>
      <c r="KBR1394" s="9"/>
      <c r="KBS1394" s="9"/>
      <c r="KBT1394" s="9"/>
      <c r="KBU1394" s="9"/>
      <c r="KBV1394" s="9"/>
      <c r="KBW1394" s="9"/>
      <c r="KBX1394" s="9"/>
      <c r="KBY1394" s="9"/>
      <c r="KBZ1394" s="9"/>
      <c r="KCA1394" s="9"/>
      <c r="KCB1394" s="9"/>
      <c r="KCC1394" s="9"/>
      <c r="KCD1394" s="9"/>
      <c r="KCE1394" s="9"/>
      <c r="KCF1394" s="9"/>
      <c r="KCG1394" s="9"/>
      <c r="KCH1394" s="9"/>
      <c r="KCI1394" s="9"/>
      <c r="KCJ1394" s="9"/>
      <c r="KCK1394" s="9"/>
      <c r="KCL1394" s="9"/>
      <c r="KCM1394" s="9"/>
      <c r="KCN1394" s="9"/>
      <c r="KCO1394" s="9"/>
      <c r="KCP1394" s="9"/>
      <c r="KCQ1394" s="9"/>
      <c r="KCR1394" s="9"/>
      <c r="KCS1394" s="9"/>
      <c r="KCT1394" s="9"/>
      <c r="KCU1394" s="9"/>
      <c r="KCV1394" s="9"/>
      <c r="KCW1394" s="9"/>
      <c r="KCX1394" s="9"/>
      <c r="KCY1394" s="9"/>
      <c r="KCZ1394" s="9"/>
      <c r="KDA1394" s="9"/>
      <c r="KDB1394" s="9"/>
      <c r="KDC1394" s="9"/>
      <c r="KDD1394" s="9"/>
      <c r="KDE1394" s="9"/>
      <c r="KDF1394" s="9"/>
      <c r="KDG1394" s="9"/>
      <c r="KDH1394" s="9"/>
      <c r="KDI1394" s="9"/>
      <c r="KDJ1394" s="9"/>
      <c r="KDK1394" s="9"/>
      <c r="KDL1394" s="9"/>
      <c r="KDM1394" s="9"/>
      <c r="KDN1394" s="9"/>
      <c r="KDO1394" s="9"/>
      <c r="KDP1394" s="9"/>
      <c r="KDQ1394" s="9"/>
      <c r="KDR1394" s="9"/>
      <c r="KDS1394" s="9"/>
      <c r="KDT1394" s="9"/>
      <c r="KDU1394" s="9"/>
      <c r="KDV1394" s="9"/>
      <c r="KDW1394" s="9"/>
      <c r="KDX1394" s="9"/>
      <c r="KDY1394" s="9"/>
      <c r="KDZ1394" s="9"/>
      <c r="KEA1394" s="9"/>
      <c r="KEB1394" s="9"/>
      <c r="KEC1394" s="9"/>
      <c r="KED1394" s="9"/>
      <c r="KEE1394" s="9"/>
      <c r="KEF1394" s="9"/>
      <c r="KEG1394" s="9"/>
      <c r="KEH1394" s="9"/>
      <c r="KEI1394" s="9"/>
      <c r="KEJ1394" s="9"/>
      <c r="KEK1394" s="9"/>
      <c r="KEL1394" s="9"/>
      <c r="KEM1394" s="9"/>
      <c r="KEN1394" s="9"/>
      <c r="KEO1394" s="9"/>
      <c r="KEP1394" s="9"/>
      <c r="KEQ1394" s="9"/>
      <c r="KER1394" s="9"/>
      <c r="KES1394" s="9"/>
      <c r="KET1394" s="9"/>
      <c r="KEU1394" s="9"/>
      <c r="KEV1394" s="9"/>
      <c r="KEW1394" s="9"/>
      <c r="KEX1394" s="9"/>
      <c r="KEY1394" s="9"/>
      <c r="KEZ1394" s="9"/>
      <c r="KFA1394" s="9"/>
      <c r="KFB1394" s="9"/>
      <c r="KFC1394" s="9"/>
      <c r="KFD1394" s="9"/>
      <c r="KFE1394" s="9"/>
      <c r="KFF1394" s="9"/>
      <c r="KFG1394" s="9"/>
      <c r="KFH1394" s="9"/>
      <c r="KFI1394" s="9"/>
      <c r="KFJ1394" s="9"/>
      <c r="KFK1394" s="9"/>
      <c r="KFL1394" s="9"/>
      <c r="KFM1394" s="9"/>
      <c r="KFN1394" s="9"/>
      <c r="KFO1394" s="9"/>
      <c r="KFP1394" s="9"/>
      <c r="KFQ1394" s="9"/>
      <c r="KFR1394" s="9"/>
      <c r="KFS1394" s="9"/>
      <c r="KFT1394" s="9"/>
      <c r="KFU1394" s="9"/>
      <c r="KFV1394" s="9"/>
      <c r="KFW1394" s="9"/>
      <c r="KFX1394" s="9"/>
      <c r="KFY1394" s="9"/>
      <c r="KFZ1394" s="9"/>
      <c r="KGA1394" s="9"/>
      <c r="KGB1394" s="9"/>
      <c r="KGC1394" s="9"/>
      <c r="KGD1394" s="9"/>
      <c r="KGE1394" s="9"/>
      <c r="KGF1394" s="9"/>
      <c r="KGG1394" s="9"/>
      <c r="KGH1394" s="9"/>
      <c r="KGI1394" s="9"/>
      <c r="KGJ1394" s="9"/>
      <c r="KGK1394" s="9"/>
      <c r="KGL1394" s="9"/>
      <c r="KGM1394" s="9"/>
      <c r="KGN1394" s="9"/>
      <c r="KGO1394" s="9"/>
      <c r="KGP1394" s="9"/>
      <c r="KGQ1394" s="9"/>
      <c r="KGR1394" s="9"/>
      <c r="KGS1394" s="9"/>
      <c r="KGT1394" s="9"/>
      <c r="KGU1394" s="9"/>
      <c r="KGV1394" s="9"/>
      <c r="KGW1394" s="9"/>
      <c r="KGX1394" s="9"/>
      <c r="KGY1394" s="9"/>
      <c r="KGZ1394" s="9"/>
      <c r="KHA1394" s="9"/>
      <c r="KHB1394" s="9"/>
      <c r="KHC1394" s="9"/>
      <c r="KHD1394" s="9"/>
      <c r="KHE1394" s="9"/>
      <c r="KHF1394" s="9"/>
      <c r="KHG1394" s="9"/>
      <c r="KHH1394" s="9"/>
      <c r="KHI1394" s="9"/>
      <c r="KHJ1394" s="9"/>
      <c r="KHK1394" s="9"/>
      <c r="KHL1394" s="9"/>
      <c r="KHM1394" s="9"/>
      <c r="KHN1394" s="9"/>
      <c r="KHO1394" s="9"/>
      <c r="KHP1394" s="9"/>
      <c r="KHQ1394" s="9"/>
      <c r="KHR1394" s="9"/>
      <c r="KHS1394" s="9"/>
      <c r="KHT1394" s="9"/>
      <c r="KHU1394" s="9"/>
      <c r="KHV1394" s="9"/>
      <c r="KHW1394" s="9"/>
      <c r="KHX1394" s="9"/>
      <c r="KHY1394" s="9"/>
      <c r="KHZ1394" s="9"/>
      <c r="KIA1394" s="9"/>
      <c r="KIB1394" s="9"/>
      <c r="KIC1394" s="9"/>
      <c r="KID1394" s="9"/>
      <c r="KIE1394" s="9"/>
      <c r="KIF1394" s="9"/>
      <c r="KIG1394" s="9"/>
      <c r="KIH1394" s="9"/>
      <c r="KII1394" s="9"/>
      <c r="KIJ1394" s="9"/>
      <c r="KIK1394" s="9"/>
      <c r="KIL1394" s="9"/>
      <c r="KIM1394" s="9"/>
      <c r="KIN1394" s="9"/>
      <c r="KIO1394" s="9"/>
      <c r="KIP1394" s="9"/>
      <c r="KIQ1394" s="9"/>
      <c r="KIR1394" s="9"/>
      <c r="KIS1394" s="9"/>
      <c r="KIT1394" s="9"/>
      <c r="KIU1394" s="9"/>
      <c r="KIV1394" s="9"/>
      <c r="KIW1394" s="9"/>
      <c r="KIX1394" s="9"/>
      <c r="KIY1394" s="9"/>
      <c r="KIZ1394" s="9"/>
      <c r="KJA1394" s="9"/>
      <c r="KJB1394" s="9"/>
      <c r="KJC1394" s="9"/>
      <c r="KJD1394" s="9"/>
      <c r="KJE1394" s="9"/>
      <c r="KJF1394" s="9"/>
      <c r="KJG1394" s="9"/>
      <c r="KJH1394" s="9"/>
      <c r="KJI1394" s="9"/>
      <c r="KJJ1394" s="9"/>
      <c r="KJK1394" s="9"/>
      <c r="KJL1394" s="9"/>
      <c r="KJM1394" s="9"/>
      <c r="KJN1394" s="9"/>
      <c r="KJO1394" s="9"/>
      <c r="KJP1394" s="9"/>
      <c r="KJQ1394" s="9"/>
      <c r="KJR1394" s="9"/>
      <c r="KJS1394" s="9"/>
      <c r="KJT1394" s="9"/>
      <c r="KJU1394" s="9"/>
      <c r="KJV1394" s="9"/>
      <c r="KJW1394" s="9"/>
      <c r="KJX1394" s="9"/>
      <c r="KJY1394" s="9"/>
      <c r="KJZ1394" s="9"/>
      <c r="KKA1394" s="9"/>
      <c r="KKB1394" s="9"/>
      <c r="KKC1394" s="9"/>
      <c r="KKD1394" s="9"/>
      <c r="KKE1394" s="9"/>
      <c r="KKF1394" s="9"/>
      <c r="KKG1394" s="9"/>
      <c r="KKH1394" s="9"/>
      <c r="KKI1394" s="9"/>
      <c r="KKJ1394" s="9"/>
      <c r="KKK1394" s="9"/>
      <c r="KKL1394" s="9"/>
      <c r="KKM1394" s="9"/>
      <c r="KKN1394" s="9"/>
      <c r="KKO1394" s="9"/>
      <c r="KKP1394" s="9"/>
      <c r="KKQ1394" s="9"/>
      <c r="KKR1394" s="9"/>
      <c r="KKS1394" s="9"/>
      <c r="KKT1394" s="9"/>
      <c r="KKU1394" s="9"/>
      <c r="KKV1394" s="9"/>
      <c r="KKW1394" s="9"/>
      <c r="KKX1394" s="9"/>
      <c r="KKY1394" s="9"/>
      <c r="KKZ1394" s="9"/>
      <c r="KLA1394" s="9"/>
      <c r="KLB1394" s="9"/>
      <c r="KLC1394" s="9"/>
      <c r="KLD1394" s="9"/>
      <c r="KLE1394" s="9"/>
      <c r="KLF1394" s="9"/>
      <c r="KLG1394" s="9"/>
      <c r="KLH1394" s="9"/>
      <c r="KLI1394" s="9"/>
      <c r="KLJ1394" s="9"/>
      <c r="KLK1394" s="9"/>
      <c r="KLL1394" s="9"/>
      <c r="KLM1394" s="9"/>
      <c r="KLN1394" s="9"/>
      <c r="KLO1394" s="9"/>
      <c r="KLP1394" s="9"/>
      <c r="KLQ1394" s="9"/>
      <c r="KLR1394" s="9"/>
      <c r="KLS1394" s="9"/>
      <c r="KLT1394" s="9"/>
      <c r="KLU1394" s="9"/>
      <c r="KLV1394" s="9"/>
      <c r="KLW1394" s="9"/>
      <c r="KLX1394" s="9"/>
      <c r="KLY1394" s="9"/>
      <c r="KLZ1394" s="9"/>
      <c r="KMA1394" s="9"/>
      <c r="KMB1394" s="9"/>
      <c r="KMC1394" s="9"/>
      <c r="KMD1394" s="9"/>
      <c r="KME1394" s="9"/>
      <c r="KMF1394" s="9"/>
      <c r="KMG1394" s="9"/>
      <c r="KMH1394" s="9"/>
      <c r="KMI1394" s="9"/>
      <c r="KMJ1394" s="9"/>
      <c r="KMK1394" s="9"/>
      <c r="KML1394" s="9"/>
      <c r="KMM1394" s="9"/>
      <c r="KMN1394" s="9"/>
      <c r="KMO1394" s="9"/>
      <c r="KMP1394" s="9"/>
      <c r="KMQ1394" s="9"/>
      <c r="KMR1394" s="9"/>
      <c r="KMS1394" s="9"/>
      <c r="KMT1394" s="9"/>
      <c r="KMU1394" s="9"/>
      <c r="KMV1394" s="9"/>
      <c r="KMW1394" s="9"/>
      <c r="KMX1394" s="9"/>
      <c r="KMY1394" s="9"/>
      <c r="KMZ1394" s="9"/>
      <c r="KNA1394" s="9"/>
      <c r="KNB1394" s="9"/>
      <c r="KNC1394" s="9"/>
      <c r="KND1394" s="9"/>
      <c r="KNE1394" s="9"/>
      <c r="KNF1394" s="9"/>
      <c r="KNG1394" s="9"/>
      <c r="KNH1394" s="9"/>
      <c r="KNI1394" s="9"/>
      <c r="KNJ1394" s="9"/>
      <c r="KNK1394" s="9"/>
      <c r="KNL1394" s="9"/>
      <c r="KNM1394" s="9"/>
      <c r="KNN1394" s="9"/>
      <c r="KNO1394" s="9"/>
      <c r="KNP1394" s="9"/>
      <c r="KNQ1394" s="9"/>
      <c r="KNR1394" s="9"/>
      <c r="KNS1394" s="9"/>
      <c r="KNT1394" s="9"/>
      <c r="KNU1394" s="9"/>
      <c r="KNV1394" s="9"/>
      <c r="KNW1394" s="9"/>
      <c r="KNX1394" s="9"/>
      <c r="KNY1394" s="9"/>
      <c r="KNZ1394" s="9"/>
      <c r="KOA1394" s="9"/>
      <c r="KOB1394" s="9"/>
      <c r="KOC1394" s="9"/>
      <c r="KOD1394" s="9"/>
      <c r="KOE1394" s="9"/>
      <c r="KOF1394" s="9"/>
      <c r="KOG1394" s="9"/>
      <c r="KOH1394" s="9"/>
      <c r="KOI1394" s="9"/>
      <c r="KOJ1394" s="9"/>
      <c r="KOK1394" s="9"/>
      <c r="KOL1394" s="9"/>
      <c r="KOM1394" s="9"/>
      <c r="KON1394" s="9"/>
      <c r="KOO1394" s="9"/>
      <c r="KOP1394" s="9"/>
      <c r="KOQ1394" s="9"/>
      <c r="KOR1394" s="9"/>
      <c r="KOS1394" s="9"/>
      <c r="KOT1394" s="9"/>
      <c r="KOU1394" s="9"/>
      <c r="KOV1394" s="9"/>
      <c r="KOW1394" s="9"/>
      <c r="KOX1394" s="9"/>
      <c r="KOY1394" s="9"/>
      <c r="KOZ1394" s="9"/>
      <c r="KPA1394" s="9"/>
      <c r="KPB1394" s="9"/>
      <c r="KPC1394" s="9"/>
      <c r="KPD1394" s="9"/>
      <c r="KPE1394" s="9"/>
      <c r="KPF1394" s="9"/>
      <c r="KPG1394" s="9"/>
      <c r="KPH1394" s="9"/>
      <c r="KPI1394" s="9"/>
      <c r="KPJ1394" s="9"/>
      <c r="KPK1394" s="9"/>
      <c r="KPL1394" s="9"/>
      <c r="KPM1394" s="9"/>
      <c r="KPN1394" s="9"/>
      <c r="KPO1394" s="9"/>
      <c r="KPP1394" s="9"/>
      <c r="KPQ1394" s="9"/>
      <c r="KPR1394" s="9"/>
      <c r="KPS1394" s="9"/>
      <c r="KPT1394" s="9"/>
      <c r="KPU1394" s="9"/>
      <c r="KPV1394" s="9"/>
      <c r="KPW1394" s="9"/>
      <c r="KPX1394" s="9"/>
      <c r="KPY1394" s="9"/>
      <c r="KPZ1394" s="9"/>
      <c r="KQA1394" s="9"/>
      <c r="KQB1394" s="9"/>
      <c r="KQC1394" s="9"/>
      <c r="KQD1394" s="9"/>
      <c r="KQE1394" s="9"/>
      <c r="KQF1394" s="9"/>
      <c r="KQG1394" s="9"/>
      <c r="KQH1394" s="9"/>
      <c r="KQI1394" s="9"/>
      <c r="KQJ1394" s="9"/>
      <c r="KQK1394" s="9"/>
      <c r="KQL1394" s="9"/>
      <c r="KQM1394" s="9"/>
      <c r="KQN1394" s="9"/>
      <c r="KQO1394" s="9"/>
      <c r="KQP1394" s="9"/>
      <c r="KQQ1394" s="9"/>
      <c r="KQR1394" s="9"/>
      <c r="KQS1394" s="9"/>
      <c r="KQT1394" s="9"/>
      <c r="KQU1394" s="9"/>
      <c r="KQV1394" s="9"/>
      <c r="KQW1394" s="9"/>
      <c r="KQX1394" s="9"/>
      <c r="KQY1394" s="9"/>
      <c r="KQZ1394" s="9"/>
      <c r="KRA1394" s="9"/>
      <c r="KRB1394" s="9"/>
      <c r="KRC1394" s="9"/>
      <c r="KRD1394" s="9"/>
      <c r="KRE1394" s="9"/>
      <c r="KRF1394" s="9"/>
      <c r="KRG1394" s="9"/>
      <c r="KRH1394" s="9"/>
      <c r="KRI1394" s="9"/>
      <c r="KRJ1394" s="9"/>
      <c r="KRK1394" s="9"/>
      <c r="KRL1394" s="9"/>
      <c r="KRM1394" s="9"/>
      <c r="KRN1394" s="9"/>
      <c r="KRO1394" s="9"/>
      <c r="KRP1394" s="9"/>
      <c r="KRQ1394" s="9"/>
      <c r="KRR1394" s="9"/>
      <c r="KRS1394" s="9"/>
      <c r="KRT1394" s="9"/>
      <c r="KRU1394" s="9"/>
      <c r="KRV1394" s="9"/>
      <c r="KRW1394" s="9"/>
      <c r="KRX1394" s="9"/>
      <c r="KRY1394" s="9"/>
      <c r="KRZ1394" s="9"/>
      <c r="KSA1394" s="9"/>
      <c r="KSB1394" s="9"/>
      <c r="KSC1394" s="9"/>
      <c r="KSD1394" s="9"/>
      <c r="KSE1394" s="9"/>
      <c r="KSF1394" s="9"/>
      <c r="KSG1394" s="9"/>
      <c r="KSH1394" s="9"/>
      <c r="KSI1394" s="9"/>
      <c r="KSJ1394" s="9"/>
      <c r="KSK1394" s="9"/>
      <c r="KSL1394" s="9"/>
      <c r="KSM1394" s="9"/>
      <c r="KSN1394" s="9"/>
      <c r="KSO1394" s="9"/>
      <c r="KSP1394" s="9"/>
      <c r="KSQ1394" s="9"/>
      <c r="KSR1394" s="9"/>
      <c r="KSS1394" s="9"/>
      <c r="KST1394" s="9"/>
      <c r="KSU1394" s="9"/>
      <c r="KSV1394" s="9"/>
      <c r="KSW1394" s="9"/>
      <c r="KSX1394" s="9"/>
      <c r="KSY1394" s="9"/>
      <c r="KSZ1394" s="9"/>
      <c r="KTA1394" s="9"/>
      <c r="KTB1394" s="9"/>
      <c r="KTC1394" s="9"/>
      <c r="KTD1394" s="9"/>
      <c r="KTE1394" s="9"/>
      <c r="KTF1394" s="9"/>
      <c r="KTG1394" s="9"/>
      <c r="KTH1394" s="9"/>
      <c r="KTI1394" s="9"/>
      <c r="KTJ1394" s="9"/>
      <c r="KTK1394" s="9"/>
      <c r="KTL1394" s="9"/>
      <c r="KTM1394" s="9"/>
      <c r="KTN1394" s="9"/>
      <c r="KTO1394" s="9"/>
      <c r="KTP1394" s="9"/>
      <c r="KTQ1394" s="9"/>
      <c r="KTR1394" s="9"/>
      <c r="KTS1394" s="9"/>
      <c r="KTT1394" s="9"/>
      <c r="KTU1394" s="9"/>
      <c r="KTV1394" s="9"/>
      <c r="KTW1394" s="9"/>
      <c r="KTX1394" s="9"/>
      <c r="KTY1394" s="9"/>
      <c r="KTZ1394" s="9"/>
      <c r="KUA1394" s="9"/>
      <c r="KUB1394" s="9"/>
      <c r="KUC1394" s="9"/>
      <c r="KUD1394" s="9"/>
      <c r="KUE1394" s="9"/>
      <c r="KUF1394" s="9"/>
      <c r="KUG1394" s="9"/>
      <c r="KUH1394" s="9"/>
      <c r="KUI1394" s="9"/>
      <c r="KUJ1394" s="9"/>
      <c r="KUK1394" s="9"/>
      <c r="KUL1394" s="9"/>
      <c r="KUM1394" s="9"/>
      <c r="KUN1394" s="9"/>
      <c r="KUO1394" s="9"/>
      <c r="KUP1394" s="9"/>
      <c r="KUQ1394" s="9"/>
      <c r="KUR1394" s="9"/>
      <c r="KUS1394" s="9"/>
      <c r="KUT1394" s="9"/>
      <c r="KUU1394" s="9"/>
      <c r="KUV1394" s="9"/>
      <c r="KUW1394" s="9"/>
      <c r="KUX1394" s="9"/>
      <c r="KUY1394" s="9"/>
      <c r="KUZ1394" s="9"/>
      <c r="KVA1394" s="9"/>
      <c r="KVB1394" s="9"/>
      <c r="KVC1394" s="9"/>
      <c r="KVD1394" s="9"/>
      <c r="KVE1394" s="9"/>
      <c r="KVF1394" s="9"/>
      <c r="KVG1394" s="9"/>
      <c r="KVH1394" s="9"/>
      <c r="KVI1394" s="9"/>
      <c r="KVJ1394" s="9"/>
      <c r="KVK1394" s="9"/>
      <c r="KVL1394" s="9"/>
      <c r="KVM1394" s="9"/>
      <c r="KVN1394" s="9"/>
      <c r="KVO1394" s="9"/>
      <c r="KVP1394" s="9"/>
      <c r="KVQ1394" s="9"/>
      <c r="KVR1394" s="9"/>
      <c r="KVS1394" s="9"/>
      <c r="KVT1394" s="9"/>
      <c r="KVU1394" s="9"/>
      <c r="KVV1394" s="9"/>
      <c r="KVW1394" s="9"/>
      <c r="KVX1394" s="9"/>
      <c r="KVY1394" s="9"/>
      <c r="KVZ1394" s="9"/>
      <c r="KWA1394" s="9"/>
      <c r="KWB1394" s="9"/>
      <c r="KWC1394" s="9"/>
      <c r="KWD1394" s="9"/>
      <c r="KWE1394" s="9"/>
      <c r="KWF1394" s="9"/>
      <c r="KWG1394" s="9"/>
      <c r="KWH1394" s="9"/>
      <c r="KWI1394" s="9"/>
      <c r="KWJ1394" s="9"/>
      <c r="KWK1394" s="9"/>
      <c r="KWL1394" s="9"/>
      <c r="KWM1394" s="9"/>
      <c r="KWN1394" s="9"/>
      <c r="KWO1394" s="9"/>
      <c r="KWP1394" s="9"/>
      <c r="KWQ1394" s="9"/>
      <c r="KWR1394" s="9"/>
      <c r="KWS1394" s="9"/>
      <c r="KWT1394" s="9"/>
      <c r="KWU1394" s="9"/>
      <c r="KWV1394" s="9"/>
      <c r="KWW1394" s="9"/>
      <c r="KWX1394" s="9"/>
      <c r="KWY1394" s="9"/>
      <c r="KWZ1394" s="9"/>
      <c r="KXA1394" s="9"/>
      <c r="KXB1394" s="9"/>
      <c r="KXC1394" s="9"/>
      <c r="KXD1394" s="9"/>
      <c r="KXE1394" s="9"/>
      <c r="KXF1394" s="9"/>
      <c r="KXG1394" s="9"/>
      <c r="KXH1394" s="9"/>
      <c r="KXI1394" s="9"/>
      <c r="KXJ1394" s="9"/>
      <c r="KXK1394" s="9"/>
      <c r="KXL1394" s="9"/>
      <c r="KXM1394" s="9"/>
      <c r="KXN1394" s="9"/>
      <c r="KXO1394" s="9"/>
      <c r="KXP1394" s="9"/>
      <c r="KXQ1394" s="9"/>
      <c r="KXR1394" s="9"/>
      <c r="KXS1394" s="9"/>
      <c r="KXT1394" s="9"/>
      <c r="KXU1394" s="9"/>
      <c r="KXV1394" s="9"/>
      <c r="KXW1394" s="9"/>
      <c r="KXX1394" s="9"/>
      <c r="KXY1394" s="9"/>
      <c r="KXZ1394" s="9"/>
      <c r="KYA1394" s="9"/>
      <c r="KYB1394" s="9"/>
      <c r="KYC1394" s="9"/>
      <c r="KYD1394" s="9"/>
      <c r="KYE1394" s="9"/>
      <c r="KYF1394" s="9"/>
      <c r="KYG1394" s="9"/>
      <c r="KYH1394" s="9"/>
      <c r="KYI1394" s="9"/>
      <c r="KYJ1394" s="9"/>
      <c r="KYK1394" s="9"/>
      <c r="KYL1394" s="9"/>
      <c r="KYM1394" s="9"/>
      <c r="KYN1394" s="9"/>
      <c r="KYO1394" s="9"/>
      <c r="KYP1394" s="9"/>
      <c r="KYQ1394" s="9"/>
      <c r="KYR1394" s="9"/>
      <c r="KYS1394" s="9"/>
      <c r="KYT1394" s="9"/>
      <c r="KYU1394" s="9"/>
      <c r="KYV1394" s="9"/>
      <c r="KYW1394" s="9"/>
      <c r="KYX1394" s="9"/>
      <c r="KYY1394" s="9"/>
      <c r="KYZ1394" s="9"/>
      <c r="KZA1394" s="9"/>
      <c r="KZB1394" s="9"/>
      <c r="KZC1394" s="9"/>
      <c r="KZD1394" s="9"/>
      <c r="KZE1394" s="9"/>
      <c r="KZF1394" s="9"/>
      <c r="KZG1394" s="9"/>
      <c r="KZH1394" s="9"/>
      <c r="KZI1394" s="9"/>
      <c r="KZJ1394" s="9"/>
      <c r="KZK1394" s="9"/>
      <c r="KZL1394" s="9"/>
      <c r="KZM1394" s="9"/>
      <c r="KZN1394" s="9"/>
      <c r="KZO1394" s="9"/>
      <c r="KZP1394" s="9"/>
      <c r="KZQ1394" s="9"/>
      <c r="KZR1394" s="9"/>
      <c r="KZS1394" s="9"/>
      <c r="KZT1394" s="9"/>
      <c r="KZU1394" s="9"/>
      <c r="KZV1394" s="9"/>
      <c r="KZW1394" s="9"/>
      <c r="KZX1394" s="9"/>
      <c r="KZY1394" s="9"/>
      <c r="KZZ1394" s="9"/>
      <c r="LAA1394" s="9"/>
      <c r="LAB1394" s="9"/>
      <c r="LAC1394" s="9"/>
      <c r="LAD1394" s="9"/>
      <c r="LAE1394" s="9"/>
      <c r="LAF1394" s="9"/>
      <c r="LAG1394" s="9"/>
      <c r="LAH1394" s="9"/>
      <c r="LAI1394" s="9"/>
      <c r="LAJ1394" s="9"/>
      <c r="LAK1394" s="9"/>
      <c r="LAL1394" s="9"/>
      <c r="LAM1394" s="9"/>
      <c r="LAN1394" s="9"/>
      <c r="LAO1394" s="9"/>
      <c r="LAP1394" s="9"/>
      <c r="LAQ1394" s="9"/>
      <c r="LAR1394" s="9"/>
      <c r="LAS1394" s="9"/>
      <c r="LAT1394" s="9"/>
      <c r="LAU1394" s="9"/>
      <c r="LAV1394" s="9"/>
      <c r="LAW1394" s="9"/>
      <c r="LAX1394" s="9"/>
      <c r="LAY1394" s="9"/>
      <c r="LAZ1394" s="9"/>
      <c r="LBA1394" s="9"/>
      <c r="LBB1394" s="9"/>
      <c r="LBC1394" s="9"/>
      <c r="LBD1394" s="9"/>
      <c r="LBE1394" s="9"/>
      <c r="LBF1394" s="9"/>
      <c r="LBG1394" s="9"/>
      <c r="LBH1394" s="9"/>
      <c r="LBI1394" s="9"/>
      <c r="LBJ1394" s="9"/>
      <c r="LBK1394" s="9"/>
      <c r="LBL1394" s="9"/>
      <c r="LBM1394" s="9"/>
      <c r="LBN1394" s="9"/>
      <c r="LBO1394" s="9"/>
      <c r="LBP1394" s="9"/>
      <c r="LBQ1394" s="9"/>
      <c r="LBR1394" s="9"/>
      <c r="LBS1394" s="9"/>
      <c r="LBT1394" s="9"/>
      <c r="LBU1394" s="9"/>
      <c r="LBV1394" s="9"/>
      <c r="LBW1394" s="9"/>
      <c r="LBX1394" s="9"/>
      <c r="LBY1394" s="9"/>
      <c r="LBZ1394" s="9"/>
      <c r="LCA1394" s="9"/>
      <c r="LCB1394" s="9"/>
      <c r="LCC1394" s="9"/>
      <c r="LCD1394" s="9"/>
      <c r="LCE1394" s="9"/>
      <c r="LCF1394" s="9"/>
      <c r="LCG1394" s="9"/>
      <c r="LCH1394" s="9"/>
      <c r="LCI1394" s="9"/>
      <c r="LCJ1394" s="9"/>
      <c r="LCK1394" s="9"/>
      <c r="LCL1394" s="9"/>
      <c r="LCM1394" s="9"/>
      <c r="LCN1394" s="9"/>
      <c r="LCO1394" s="9"/>
      <c r="LCP1394" s="9"/>
      <c r="LCQ1394" s="9"/>
      <c r="LCR1394" s="9"/>
      <c r="LCS1394" s="9"/>
      <c r="LCT1394" s="9"/>
      <c r="LCU1394" s="9"/>
      <c r="LCV1394" s="9"/>
      <c r="LCW1394" s="9"/>
      <c r="LCX1394" s="9"/>
      <c r="LCY1394" s="9"/>
      <c r="LCZ1394" s="9"/>
      <c r="LDA1394" s="9"/>
      <c r="LDB1394" s="9"/>
      <c r="LDC1394" s="9"/>
      <c r="LDD1394" s="9"/>
      <c r="LDE1394" s="9"/>
      <c r="LDF1394" s="9"/>
      <c r="LDG1394" s="9"/>
      <c r="LDH1394" s="9"/>
      <c r="LDI1394" s="9"/>
      <c r="LDJ1394" s="9"/>
      <c r="LDK1394" s="9"/>
      <c r="LDL1394" s="9"/>
      <c r="LDM1394" s="9"/>
      <c r="LDN1394" s="9"/>
      <c r="LDO1394" s="9"/>
      <c r="LDP1394" s="9"/>
      <c r="LDQ1394" s="9"/>
      <c r="LDR1394" s="9"/>
      <c r="LDS1394" s="9"/>
      <c r="LDT1394" s="9"/>
      <c r="LDU1394" s="9"/>
      <c r="LDV1394" s="9"/>
      <c r="LDW1394" s="9"/>
      <c r="LDX1394" s="9"/>
      <c r="LDY1394" s="9"/>
      <c r="LDZ1394" s="9"/>
      <c r="LEA1394" s="9"/>
      <c r="LEB1394" s="9"/>
      <c r="LEC1394" s="9"/>
      <c r="LED1394" s="9"/>
      <c r="LEE1394" s="9"/>
      <c r="LEF1394" s="9"/>
      <c r="LEG1394" s="9"/>
      <c r="LEH1394" s="9"/>
      <c r="LEI1394" s="9"/>
      <c r="LEJ1394" s="9"/>
      <c r="LEK1394" s="9"/>
      <c r="LEL1394" s="9"/>
      <c r="LEM1394" s="9"/>
      <c r="LEN1394" s="9"/>
      <c r="LEO1394" s="9"/>
      <c r="LEP1394" s="9"/>
      <c r="LEQ1394" s="9"/>
      <c r="LER1394" s="9"/>
      <c r="LES1394" s="9"/>
      <c r="LET1394" s="9"/>
      <c r="LEU1394" s="9"/>
      <c r="LEV1394" s="9"/>
      <c r="LEW1394" s="9"/>
      <c r="LEX1394" s="9"/>
      <c r="LEY1394" s="9"/>
      <c r="LEZ1394" s="9"/>
      <c r="LFA1394" s="9"/>
      <c r="LFB1394" s="9"/>
      <c r="LFC1394" s="9"/>
      <c r="LFD1394" s="9"/>
      <c r="LFE1394" s="9"/>
      <c r="LFF1394" s="9"/>
      <c r="LFG1394" s="9"/>
      <c r="LFH1394" s="9"/>
      <c r="LFI1394" s="9"/>
      <c r="LFJ1394" s="9"/>
      <c r="LFK1394" s="9"/>
      <c r="LFL1394" s="9"/>
      <c r="LFM1394" s="9"/>
      <c r="LFN1394" s="9"/>
      <c r="LFO1394" s="9"/>
      <c r="LFP1394" s="9"/>
      <c r="LFQ1394" s="9"/>
      <c r="LFR1394" s="9"/>
      <c r="LFS1394" s="9"/>
      <c r="LFT1394" s="9"/>
      <c r="LFU1394" s="9"/>
      <c r="LFV1394" s="9"/>
      <c r="LFW1394" s="9"/>
      <c r="LFX1394" s="9"/>
      <c r="LFY1394" s="9"/>
      <c r="LFZ1394" s="9"/>
      <c r="LGA1394" s="9"/>
      <c r="LGB1394" s="9"/>
      <c r="LGC1394" s="9"/>
      <c r="LGD1394" s="9"/>
      <c r="LGE1394" s="9"/>
      <c r="LGF1394" s="9"/>
      <c r="LGG1394" s="9"/>
      <c r="LGH1394" s="9"/>
      <c r="LGI1394" s="9"/>
      <c r="LGJ1394" s="9"/>
      <c r="LGK1394" s="9"/>
      <c r="LGL1394" s="9"/>
      <c r="LGM1394" s="9"/>
      <c r="LGN1394" s="9"/>
      <c r="LGO1394" s="9"/>
      <c r="LGP1394" s="9"/>
      <c r="LGQ1394" s="9"/>
      <c r="LGR1394" s="9"/>
      <c r="LGS1394" s="9"/>
      <c r="LGT1394" s="9"/>
      <c r="LGU1394" s="9"/>
      <c r="LGV1394" s="9"/>
      <c r="LGW1394" s="9"/>
      <c r="LGX1394" s="9"/>
      <c r="LGY1394" s="9"/>
      <c r="LGZ1394" s="9"/>
      <c r="LHA1394" s="9"/>
      <c r="LHB1394" s="9"/>
      <c r="LHC1394" s="9"/>
      <c r="LHD1394" s="9"/>
      <c r="LHE1394" s="9"/>
      <c r="LHF1394" s="9"/>
      <c r="LHG1394" s="9"/>
      <c r="LHH1394" s="9"/>
      <c r="LHI1394" s="9"/>
      <c r="LHJ1394" s="9"/>
      <c r="LHK1394" s="9"/>
      <c r="LHL1394" s="9"/>
      <c r="LHM1394" s="9"/>
      <c r="LHN1394" s="9"/>
      <c r="LHO1394" s="9"/>
      <c r="LHP1394" s="9"/>
      <c r="LHQ1394" s="9"/>
      <c r="LHR1394" s="9"/>
      <c r="LHS1394" s="9"/>
      <c r="LHT1394" s="9"/>
      <c r="LHU1394" s="9"/>
      <c r="LHV1394" s="9"/>
      <c r="LHW1394" s="9"/>
      <c r="LHX1394" s="9"/>
      <c r="LHY1394" s="9"/>
      <c r="LHZ1394" s="9"/>
      <c r="LIA1394" s="9"/>
      <c r="LIB1394" s="9"/>
      <c r="LIC1394" s="9"/>
      <c r="LID1394" s="9"/>
      <c r="LIE1394" s="9"/>
      <c r="LIF1394" s="9"/>
      <c r="LIG1394" s="9"/>
      <c r="LIH1394" s="9"/>
      <c r="LII1394" s="9"/>
      <c r="LIJ1394" s="9"/>
      <c r="LIK1394" s="9"/>
      <c r="LIL1394" s="9"/>
      <c r="LIM1394" s="9"/>
      <c r="LIN1394" s="9"/>
      <c r="LIO1394" s="9"/>
      <c r="LIP1394" s="9"/>
      <c r="LIQ1394" s="9"/>
      <c r="LIR1394" s="9"/>
      <c r="LIS1394" s="9"/>
      <c r="LIT1394" s="9"/>
      <c r="LIU1394" s="9"/>
      <c r="LIV1394" s="9"/>
      <c r="LIW1394" s="9"/>
      <c r="LIX1394" s="9"/>
      <c r="LIY1394" s="9"/>
      <c r="LIZ1394" s="9"/>
      <c r="LJA1394" s="9"/>
      <c r="LJB1394" s="9"/>
      <c r="LJC1394" s="9"/>
      <c r="LJD1394" s="9"/>
      <c r="LJE1394" s="9"/>
      <c r="LJF1394" s="9"/>
      <c r="LJG1394" s="9"/>
      <c r="LJH1394" s="9"/>
      <c r="LJI1394" s="9"/>
      <c r="LJJ1394" s="9"/>
      <c r="LJK1394" s="9"/>
      <c r="LJL1394" s="9"/>
      <c r="LJM1394" s="9"/>
      <c r="LJN1394" s="9"/>
      <c r="LJO1394" s="9"/>
      <c r="LJP1394" s="9"/>
      <c r="LJQ1394" s="9"/>
      <c r="LJR1394" s="9"/>
      <c r="LJS1394" s="9"/>
      <c r="LJT1394" s="9"/>
      <c r="LJU1394" s="9"/>
      <c r="LJV1394" s="9"/>
      <c r="LJW1394" s="9"/>
      <c r="LJX1394" s="9"/>
      <c r="LJY1394" s="9"/>
      <c r="LJZ1394" s="9"/>
      <c r="LKA1394" s="9"/>
      <c r="LKB1394" s="9"/>
      <c r="LKC1394" s="9"/>
      <c r="LKD1394" s="9"/>
      <c r="LKE1394" s="9"/>
      <c r="LKF1394" s="9"/>
      <c r="LKG1394" s="9"/>
      <c r="LKH1394" s="9"/>
      <c r="LKI1394" s="9"/>
      <c r="LKJ1394" s="9"/>
      <c r="LKK1394" s="9"/>
      <c r="LKL1394" s="9"/>
      <c r="LKM1394" s="9"/>
      <c r="LKN1394" s="9"/>
      <c r="LKO1394" s="9"/>
      <c r="LKP1394" s="9"/>
      <c r="LKQ1394" s="9"/>
      <c r="LKR1394" s="9"/>
      <c r="LKS1394" s="9"/>
      <c r="LKT1394" s="9"/>
      <c r="LKU1394" s="9"/>
      <c r="LKV1394" s="9"/>
      <c r="LKW1394" s="9"/>
      <c r="LKX1394" s="9"/>
      <c r="LKY1394" s="9"/>
      <c r="LKZ1394" s="9"/>
      <c r="LLA1394" s="9"/>
      <c r="LLB1394" s="9"/>
      <c r="LLC1394" s="9"/>
      <c r="LLD1394" s="9"/>
      <c r="LLE1394" s="9"/>
      <c r="LLF1394" s="9"/>
      <c r="LLG1394" s="9"/>
      <c r="LLH1394" s="9"/>
      <c r="LLI1394" s="9"/>
      <c r="LLJ1394" s="9"/>
      <c r="LLK1394" s="9"/>
      <c r="LLL1394" s="9"/>
      <c r="LLM1394" s="9"/>
      <c r="LLN1394" s="9"/>
      <c r="LLO1394" s="9"/>
      <c r="LLP1394" s="9"/>
      <c r="LLQ1394" s="9"/>
      <c r="LLR1394" s="9"/>
      <c r="LLS1394" s="9"/>
      <c r="LLT1394" s="9"/>
      <c r="LLU1394" s="9"/>
      <c r="LLV1394" s="9"/>
      <c r="LLW1394" s="9"/>
      <c r="LLX1394" s="9"/>
      <c r="LLY1394" s="9"/>
      <c r="LLZ1394" s="9"/>
      <c r="LMA1394" s="9"/>
      <c r="LMB1394" s="9"/>
      <c r="LMC1394" s="9"/>
      <c r="LMD1394" s="9"/>
      <c r="LME1394" s="9"/>
      <c r="LMF1394" s="9"/>
      <c r="LMG1394" s="9"/>
      <c r="LMH1394" s="9"/>
      <c r="LMI1394" s="9"/>
      <c r="LMJ1394" s="9"/>
      <c r="LMK1394" s="9"/>
      <c r="LML1394" s="9"/>
      <c r="LMM1394" s="9"/>
      <c r="LMN1394" s="9"/>
      <c r="LMO1394" s="9"/>
      <c r="LMP1394" s="9"/>
      <c r="LMQ1394" s="9"/>
      <c r="LMR1394" s="9"/>
      <c r="LMS1394" s="9"/>
      <c r="LMT1394" s="9"/>
      <c r="LMU1394" s="9"/>
      <c r="LMV1394" s="9"/>
      <c r="LMW1394" s="9"/>
      <c r="LMX1394" s="9"/>
      <c r="LMY1394" s="9"/>
      <c r="LMZ1394" s="9"/>
      <c r="LNA1394" s="9"/>
      <c r="LNB1394" s="9"/>
      <c r="LNC1394" s="9"/>
      <c r="LND1394" s="9"/>
      <c r="LNE1394" s="9"/>
      <c r="LNF1394" s="9"/>
      <c r="LNG1394" s="9"/>
      <c r="LNH1394" s="9"/>
      <c r="LNI1394" s="9"/>
      <c r="LNJ1394" s="9"/>
      <c r="LNK1394" s="9"/>
      <c r="LNL1394" s="9"/>
      <c r="LNM1394" s="9"/>
      <c r="LNN1394" s="9"/>
      <c r="LNO1394" s="9"/>
      <c r="LNP1394" s="9"/>
      <c r="LNQ1394" s="9"/>
      <c r="LNR1394" s="9"/>
      <c r="LNS1394" s="9"/>
      <c r="LNT1394" s="9"/>
      <c r="LNU1394" s="9"/>
      <c r="LNV1394" s="9"/>
      <c r="LNW1394" s="9"/>
      <c r="LNX1394" s="9"/>
      <c r="LNY1394" s="9"/>
      <c r="LNZ1394" s="9"/>
      <c r="LOA1394" s="9"/>
      <c r="LOB1394" s="9"/>
      <c r="LOC1394" s="9"/>
      <c r="LOD1394" s="9"/>
      <c r="LOE1394" s="9"/>
      <c r="LOF1394" s="9"/>
      <c r="LOG1394" s="9"/>
      <c r="LOH1394" s="9"/>
      <c r="LOI1394" s="9"/>
      <c r="LOJ1394" s="9"/>
      <c r="LOK1394" s="9"/>
      <c r="LOL1394" s="9"/>
      <c r="LOM1394" s="9"/>
      <c r="LON1394" s="9"/>
      <c r="LOO1394" s="9"/>
      <c r="LOP1394" s="9"/>
      <c r="LOQ1394" s="9"/>
      <c r="LOR1394" s="9"/>
      <c r="LOS1394" s="9"/>
      <c r="LOT1394" s="9"/>
      <c r="LOU1394" s="9"/>
      <c r="LOV1394" s="9"/>
      <c r="LOW1394" s="9"/>
      <c r="LOX1394" s="9"/>
      <c r="LOY1394" s="9"/>
      <c r="LOZ1394" s="9"/>
      <c r="LPA1394" s="9"/>
      <c r="LPB1394" s="9"/>
      <c r="LPC1394" s="9"/>
      <c r="LPD1394" s="9"/>
      <c r="LPE1394" s="9"/>
      <c r="LPF1394" s="9"/>
      <c r="LPG1394" s="9"/>
      <c r="LPH1394" s="9"/>
      <c r="LPI1394" s="9"/>
      <c r="LPJ1394" s="9"/>
      <c r="LPK1394" s="9"/>
      <c r="LPL1394" s="9"/>
      <c r="LPM1394" s="9"/>
      <c r="LPN1394" s="9"/>
      <c r="LPO1394" s="9"/>
      <c r="LPP1394" s="9"/>
      <c r="LPQ1394" s="9"/>
      <c r="LPR1394" s="9"/>
      <c r="LPS1394" s="9"/>
      <c r="LPT1394" s="9"/>
      <c r="LPU1394" s="9"/>
      <c r="LPV1394" s="9"/>
      <c r="LPW1394" s="9"/>
      <c r="LPX1394" s="9"/>
      <c r="LPY1394" s="9"/>
      <c r="LPZ1394" s="9"/>
      <c r="LQA1394" s="9"/>
      <c r="LQB1394" s="9"/>
      <c r="LQC1394" s="9"/>
      <c r="LQD1394" s="9"/>
      <c r="LQE1394" s="9"/>
      <c r="LQF1394" s="9"/>
      <c r="LQG1394" s="9"/>
      <c r="LQH1394" s="9"/>
      <c r="LQI1394" s="9"/>
      <c r="LQJ1394" s="9"/>
      <c r="LQK1394" s="9"/>
      <c r="LQL1394" s="9"/>
      <c r="LQM1394" s="9"/>
      <c r="LQN1394" s="9"/>
      <c r="LQO1394" s="9"/>
      <c r="LQP1394" s="9"/>
      <c r="LQQ1394" s="9"/>
      <c r="LQR1394" s="9"/>
      <c r="LQS1394" s="9"/>
      <c r="LQT1394" s="9"/>
      <c r="LQU1394" s="9"/>
      <c r="LQV1394" s="9"/>
      <c r="LQW1394" s="9"/>
      <c r="LQX1394" s="9"/>
      <c r="LQY1394" s="9"/>
      <c r="LQZ1394" s="9"/>
      <c r="LRA1394" s="9"/>
      <c r="LRB1394" s="9"/>
      <c r="LRC1394" s="9"/>
      <c r="LRD1394" s="9"/>
      <c r="LRE1394" s="9"/>
      <c r="LRF1394" s="9"/>
      <c r="LRG1394" s="9"/>
      <c r="LRH1394" s="9"/>
      <c r="LRI1394" s="9"/>
      <c r="LRJ1394" s="9"/>
      <c r="LRK1394" s="9"/>
      <c r="LRL1394" s="9"/>
      <c r="LRM1394" s="9"/>
      <c r="LRN1394" s="9"/>
      <c r="LRO1394" s="9"/>
      <c r="LRP1394" s="9"/>
      <c r="LRQ1394" s="9"/>
      <c r="LRR1394" s="9"/>
      <c r="LRS1394" s="9"/>
      <c r="LRT1394" s="9"/>
      <c r="LRU1394" s="9"/>
      <c r="LRV1394" s="9"/>
      <c r="LRW1394" s="9"/>
      <c r="LRX1394" s="9"/>
      <c r="LRY1394" s="9"/>
      <c r="LRZ1394" s="9"/>
      <c r="LSA1394" s="9"/>
      <c r="LSB1394" s="9"/>
      <c r="LSC1394" s="9"/>
      <c r="LSD1394" s="9"/>
      <c r="LSE1394" s="9"/>
      <c r="LSF1394" s="9"/>
      <c r="LSG1394" s="9"/>
      <c r="LSH1394" s="9"/>
      <c r="LSI1394" s="9"/>
      <c r="LSJ1394" s="9"/>
      <c r="LSK1394" s="9"/>
      <c r="LSL1394" s="9"/>
      <c r="LSM1394" s="9"/>
      <c r="LSN1394" s="9"/>
      <c r="LSO1394" s="9"/>
      <c r="LSP1394" s="9"/>
      <c r="LSQ1394" s="9"/>
      <c r="LSR1394" s="9"/>
      <c r="LSS1394" s="9"/>
      <c r="LST1394" s="9"/>
      <c r="LSU1394" s="9"/>
      <c r="LSV1394" s="9"/>
      <c r="LSW1394" s="9"/>
      <c r="LSX1394" s="9"/>
      <c r="LSY1394" s="9"/>
      <c r="LSZ1394" s="9"/>
      <c r="LTA1394" s="9"/>
      <c r="LTB1394" s="9"/>
      <c r="LTC1394" s="9"/>
      <c r="LTD1394" s="9"/>
      <c r="LTE1394" s="9"/>
      <c r="LTF1394" s="9"/>
      <c r="LTG1394" s="9"/>
      <c r="LTH1394" s="9"/>
      <c r="LTI1394" s="9"/>
      <c r="LTJ1394" s="9"/>
      <c r="LTK1394" s="9"/>
      <c r="LTL1394" s="9"/>
      <c r="LTM1394" s="9"/>
      <c r="LTN1394" s="9"/>
      <c r="LTO1394" s="9"/>
      <c r="LTP1394" s="9"/>
      <c r="LTQ1394" s="9"/>
      <c r="LTR1394" s="9"/>
      <c r="LTS1394" s="9"/>
      <c r="LTT1394" s="9"/>
      <c r="LTU1394" s="9"/>
      <c r="LTV1394" s="9"/>
      <c r="LTW1394" s="9"/>
      <c r="LTX1394" s="9"/>
      <c r="LTY1394" s="9"/>
      <c r="LTZ1394" s="9"/>
      <c r="LUA1394" s="9"/>
      <c r="LUB1394" s="9"/>
      <c r="LUC1394" s="9"/>
      <c r="LUD1394" s="9"/>
      <c r="LUE1394" s="9"/>
      <c r="LUF1394" s="9"/>
      <c r="LUG1394" s="9"/>
      <c r="LUH1394" s="9"/>
      <c r="LUI1394" s="9"/>
      <c r="LUJ1394" s="9"/>
      <c r="LUK1394" s="9"/>
      <c r="LUL1394" s="9"/>
      <c r="LUM1394" s="9"/>
      <c r="LUN1394" s="9"/>
      <c r="LUO1394" s="9"/>
      <c r="LUP1394" s="9"/>
      <c r="LUQ1394" s="9"/>
      <c r="LUR1394" s="9"/>
      <c r="LUS1394" s="9"/>
      <c r="LUT1394" s="9"/>
      <c r="LUU1394" s="9"/>
      <c r="LUV1394" s="9"/>
      <c r="LUW1394" s="9"/>
      <c r="LUX1394" s="9"/>
      <c r="LUY1394" s="9"/>
      <c r="LUZ1394" s="9"/>
      <c r="LVA1394" s="9"/>
      <c r="LVB1394" s="9"/>
      <c r="LVC1394" s="9"/>
      <c r="LVD1394" s="9"/>
      <c r="LVE1394" s="9"/>
      <c r="LVF1394" s="9"/>
      <c r="LVG1394" s="9"/>
      <c r="LVH1394" s="9"/>
      <c r="LVI1394" s="9"/>
      <c r="LVJ1394" s="9"/>
      <c r="LVK1394" s="9"/>
      <c r="LVL1394" s="9"/>
      <c r="LVM1394" s="9"/>
      <c r="LVN1394" s="9"/>
      <c r="LVO1394" s="9"/>
      <c r="LVP1394" s="9"/>
      <c r="LVQ1394" s="9"/>
      <c r="LVR1394" s="9"/>
      <c r="LVS1394" s="9"/>
      <c r="LVT1394" s="9"/>
      <c r="LVU1394" s="9"/>
      <c r="LVV1394" s="9"/>
      <c r="LVW1394" s="9"/>
      <c r="LVX1394" s="9"/>
      <c r="LVY1394" s="9"/>
      <c r="LVZ1394" s="9"/>
      <c r="LWA1394" s="9"/>
      <c r="LWB1394" s="9"/>
      <c r="LWC1394" s="9"/>
      <c r="LWD1394" s="9"/>
      <c r="LWE1394" s="9"/>
      <c r="LWF1394" s="9"/>
      <c r="LWG1394" s="9"/>
      <c r="LWH1394" s="9"/>
      <c r="LWI1394" s="9"/>
      <c r="LWJ1394" s="9"/>
      <c r="LWK1394" s="9"/>
      <c r="LWL1394" s="9"/>
      <c r="LWM1394" s="9"/>
      <c r="LWN1394" s="9"/>
      <c r="LWO1394" s="9"/>
      <c r="LWP1394" s="9"/>
      <c r="LWQ1394" s="9"/>
      <c r="LWR1394" s="9"/>
      <c r="LWS1394" s="9"/>
      <c r="LWT1394" s="9"/>
      <c r="LWU1394" s="9"/>
      <c r="LWV1394" s="9"/>
      <c r="LWW1394" s="9"/>
      <c r="LWX1394" s="9"/>
      <c r="LWY1394" s="9"/>
      <c r="LWZ1394" s="9"/>
      <c r="LXA1394" s="9"/>
      <c r="LXB1394" s="9"/>
      <c r="LXC1394" s="9"/>
      <c r="LXD1394" s="9"/>
      <c r="LXE1394" s="9"/>
      <c r="LXF1394" s="9"/>
      <c r="LXG1394" s="9"/>
      <c r="LXH1394" s="9"/>
      <c r="LXI1394" s="9"/>
      <c r="LXJ1394" s="9"/>
      <c r="LXK1394" s="9"/>
      <c r="LXL1394" s="9"/>
      <c r="LXM1394" s="9"/>
      <c r="LXN1394" s="9"/>
      <c r="LXO1394" s="9"/>
      <c r="LXP1394" s="9"/>
      <c r="LXQ1394" s="9"/>
      <c r="LXR1394" s="9"/>
      <c r="LXS1394" s="9"/>
      <c r="LXT1394" s="9"/>
      <c r="LXU1394" s="9"/>
      <c r="LXV1394" s="9"/>
      <c r="LXW1394" s="9"/>
      <c r="LXX1394" s="9"/>
      <c r="LXY1394" s="9"/>
      <c r="LXZ1394" s="9"/>
      <c r="LYA1394" s="9"/>
      <c r="LYB1394" s="9"/>
      <c r="LYC1394" s="9"/>
      <c r="LYD1394" s="9"/>
      <c r="LYE1394" s="9"/>
      <c r="LYF1394" s="9"/>
      <c r="LYG1394" s="9"/>
      <c r="LYH1394" s="9"/>
      <c r="LYI1394" s="9"/>
      <c r="LYJ1394" s="9"/>
      <c r="LYK1394" s="9"/>
      <c r="LYL1394" s="9"/>
      <c r="LYM1394" s="9"/>
      <c r="LYN1394" s="9"/>
      <c r="LYO1394" s="9"/>
      <c r="LYP1394" s="9"/>
      <c r="LYQ1394" s="9"/>
      <c r="LYR1394" s="9"/>
      <c r="LYS1394" s="9"/>
      <c r="LYT1394" s="9"/>
      <c r="LYU1394" s="9"/>
      <c r="LYV1394" s="9"/>
      <c r="LYW1394" s="9"/>
      <c r="LYX1394" s="9"/>
      <c r="LYY1394" s="9"/>
      <c r="LYZ1394" s="9"/>
      <c r="LZA1394" s="9"/>
      <c r="LZB1394" s="9"/>
      <c r="LZC1394" s="9"/>
      <c r="LZD1394" s="9"/>
      <c r="LZE1394" s="9"/>
      <c r="LZF1394" s="9"/>
      <c r="LZG1394" s="9"/>
      <c r="LZH1394" s="9"/>
      <c r="LZI1394" s="9"/>
      <c r="LZJ1394" s="9"/>
      <c r="LZK1394" s="9"/>
      <c r="LZL1394" s="9"/>
      <c r="LZM1394" s="9"/>
      <c r="LZN1394" s="9"/>
      <c r="LZO1394" s="9"/>
      <c r="LZP1394" s="9"/>
      <c r="LZQ1394" s="9"/>
      <c r="LZR1394" s="9"/>
      <c r="LZS1394" s="9"/>
      <c r="LZT1394" s="9"/>
      <c r="LZU1394" s="9"/>
      <c r="LZV1394" s="9"/>
      <c r="LZW1394" s="9"/>
      <c r="LZX1394" s="9"/>
      <c r="LZY1394" s="9"/>
      <c r="LZZ1394" s="9"/>
      <c r="MAA1394" s="9"/>
      <c r="MAB1394" s="9"/>
      <c r="MAC1394" s="9"/>
      <c r="MAD1394" s="9"/>
      <c r="MAE1394" s="9"/>
      <c r="MAF1394" s="9"/>
      <c r="MAG1394" s="9"/>
      <c r="MAH1394" s="9"/>
      <c r="MAI1394" s="9"/>
      <c r="MAJ1394" s="9"/>
      <c r="MAK1394" s="9"/>
      <c r="MAL1394" s="9"/>
      <c r="MAM1394" s="9"/>
      <c r="MAN1394" s="9"/>
      <c r="MAO1394" s="9"/>
      <c r="MAP1394" s="9"/>
      <c r="MAQ1394" s="9"/>
      <c r="MAR1394" s="9"/>
      <c r="MAS1394" s="9"/>
      <c r="MAT1394" s="9"/>
      <c r="MAU1394" s="9"/>
      <c r="MAV1394" s="9"/>
      <c r="MAW1394" s="9"/>
      <c r="MAX1394" s="9"/>
      <c r="MAY1394" s="9"/>
      <c r="MAZ1394" s="9"/>
      <c r="MBA1394" s="9"/>
      <c r="MBB1394" s="9"/>
      <c r="MBC1394" s="9"/>
      <c r="MBD1394" s="9"/>
      <c r="MBE1394" s="9"/>
      <c r="MBF1394" s="9"/>
      <c r="MBG1394" s="9"/>
      <c r="MBH1394" s="9"/>
      <c r="MBI1394" s="9"/>
      <c r="MBJ1394" s="9"/>
      <c r="MBK1394" s="9"/>
      <c r="MBL1394" s="9"/>
      <c r="MBM1394" s="9"/>
      <c r="MBN1394" s="9"/>
      <c r="MBO1394" s="9"/>
      <c r="MBP1394" s="9"/>
      <c r="MBQ1394" s="9"/>
      <c r="MBR1394" s="9"/>
      <c r="MBS1394" s="9"/>
      <c r="MBT1394" s="9"/>
      <c r="MBU1394" s="9"/>
      <c r="MBV1394" s="9"/>
      <c r="MBW1394" s="9"/>
      <c r="MBX1394" s="9"/>
      <c r="MBY1394" s="9"/>
      <c r="MBZ1394" s="9"/>
      <c r="MCA1394" s="9"/>
      <c r="MCB1394" s="9"/>
      <c r="MCC1394" s="9"/>
      <c r="MCD1394" s="9"/>
      <c r="MCE1394" s="9"/>
      <c r="MCF1394" s="9"/>
      <c r="MCG1394" s="9"/>
      <c r="MCH1394" s="9"/>
      <c r="MCI1394" s="9"/>
      <c r="MCJ1394" s="9"/>
      <c r="MCK1394" s="9"/>
      <c r="MCL1394" s="9"/>
      <c r="MCM1394" s="9"/>
      <c r="MCN1394" s="9"/>
      <c r="MCO1394" s="9"/>
      <c r="MCP1394" s="9"/>
      <c r="MCQ1394" s="9"/>
      <c r="MCR1394" s="9"/>
      <c r="MCS1394" s="9"/>
      <c r="MCT1394" s="9"/>
      <c r="MCU1394" s="9"/>
      <c r="MCV1394" s="9"/>
      <c r="MCW1394" s="9"/>
      <c r="MCX1394" s="9"/>
      <c r="MCY1394" s="9"/>
      <c r="MCZ1394" s="9"/>
      <c r="MDA1394" s="9"/>
      <c r="MDB1394" s="9"/>
      <c r="MDC1394" s="9"/>
      <c r="MDD1394" s="9"/>
      <c r="MDE1394" s="9"/>
      <c r="MDF1394" s="9"/>
      <c r="MDG1394" s="9"/>
      <c r="MDH1394" s="9"/>
      <c r="MDI1394" s="9"/>
      <c r="MDJ1394" s="9"/>
      <c r="MDK1394" s="9"/>
      <c r="MDL1394" s="9"/>
      <c r="MDM1394" s="9"/>
      <c r="MDN1394" s="9"/>
      <c r="MDO1394" s="9"/>
      <c r="MDP1394" s="9"/>
      <c r="MDQ1394" s="9"/>
      <c r="MDR1394" s="9"/>
      <c r="MDS1394" s="9"/>
      <c r="MDT1394" s="9"/>
      <c r="MDU1394" s="9"/>
      <c r="MDV1394" s="9"/>
      <c r="MDW1394" s="9"/>
      <c r="MDX1394" s="9"/>
      <c r="MDY1394" s="9"/>
      <c r="MDZ1394" s="9"/>
      <c r="MEA1394" s="9"/>
      <c r="MEB1394" s="9"/>
      <c r="MEC1394" s="9"/>
      <c r="MED1394" s="9"/>
      <c r="MEE1394" s="9"/>
      <c r="MEF1394" s="9"/>
      <c r="MEG1394" s="9"/>
      <c r="MEH1394" s="9"/>
      <c r="MEI1394" s="9"/>
      <c r="MEJ1394" s="9"/>
      <c r="MEK1394" s="9"/>
      <c r="MEL1394" s="9"/>
      <c r="MEM1394" s="9"/>
      <c r="MEN1394" s="9"/>
      <c r="MEO1394" s="9"/>
      <c r="MEP1394" s="9"/>
      <c r="MEQ1394" s="9"/>
      <c r="MER1394" s="9"/>
      <c r="MES1394" s="9"/>
      <c r="MET1394" s="9"/>
      <c r="MEU1394" s="9"/>
      <c r="MEV1394" s="9"/>
      <c r="MEW1394" s="9"/>
      <c r="MEX1394" s="9"/>
      <c r="MEY1394" s="9"/>
      <c r="MEZ1394" s="9"/>
      <c r="MFA1394" s="9"/>
      <c r="MFB1394" s="9"/>
      <c r="MFC1394" s="9"/>
      <c r="MFD1394" s="9"/>
      <c r="MFE1394" s="9"/>
      <c r="MFF1394" s="9"/>
      <c r="MFG1394" s="9"/>
      <c r="MFH1394" s="9"/>
      <c r="MFI1394" s="9"/>
      <c r="MFJ1394" s="9"/>
      <c r="MFK1394" s="9"/>
      <c r="MFL1394" s="9"/>
      <c r="MFM1394" s="9"/>
      <c r="MFN1394" s="9"/>
      <c r="MFO1394" s="9"/>
      <c r="MFP1394" s="9"/>
      <c r="MFQ1394" s="9"/>
      <c r="MFR1394" s="9"/>
      <c r="MFS1394" s="9"/>
      <c r="MFT1394" s="9"/>
      <c r="MFU1394" s="9"/>
      <c r="MFV1394" s="9"/>
      <c r="MFW1394" s="9"/>
      <c r="MFX1394" s="9"/>
      <c r="MFY1394" s="9"/>
      <c r="MFZ1394" s="9"/>
      <c r="MGA1394" s="9"/>
      <c r="MGB1394" s="9"/>
      <c r="MGC1394" s="9"/>
      <c r="MGD1394" s="9"/>
      <c r="MGE1394" s="9"/>
      <c r="MGF1394" s="9"/>
      <c r="MGG1394" s="9"/>
      <c r="MGH1394" s="9"/>
      <c r="MGI1394" s="9"/>
      <c r="MGJ1394" s="9"/>
      <c r="MGK1394" s="9"/>
      <c r="MGL1394" s="9"/>
      <c r="MGM1394" s="9"/>
      <c r="MGN1394" s="9"/>
      <c r="MGO1394" s="9"/>
      <c r="MGP1394" s="9"/>
      <c r="MGQ1394" s="9"/>
      <c r="MGR1394" s="9"/>
      <c r="MGS1394" s="9"/>
      <c r="MGT1394" s="9"/>
      <c r="MGU1394" s="9"/>
      <c r="MGV1394" s="9"/>
      <c r="MGW1394" s="9"/>
      <c r="MGX1394" s="9"/>
      <c r="MGY1394" s="9"/>
      <c r="MGZ1394" s="9"/>
      <c r="MHA1394" s="9"/>
      <c r="MHB1394" s="9"/>
      <c r="MHC1394" s="9"/>
      <c r="MHD1394" s="9"/>
      <c r="MHE1394" s="9"/>
      <c r="MHF1394" s="9"/>
      <c r="MHG1394" s="9"/>
      <c r="MHH1394" s="9"/>
      <c r="MHI1394" s="9"/>
      <c r="MHJ1394" s="9"/>
      <c r="MHK1394" s="9"/>
      <c r="MHL1394" s="9"/>
      <c r="MHM1394" s="9"/>
      <c r="MHN1394" s="9"/>
      <c r="MHO1394" s="9"/>
      <c r="MHP1394" s="9"/>
      <c r="MHQ1394" s="9"/>
      <c r="MHR1394" s="9"/>
      <c r="MHS1394" s="9"/>
      <c r="MHT1394" s="9"/>
      <c r="MHU1394" s="9"/>
      <c r="MHV1394" s="9"/>
      <c r="MHW1394" s="9"/>
      <c r="MHX1394" s="9"/>
      <c r="MHY1394" s="9"/>
      <c r="MHZ1394" s="9"/>
      <c r="MIA1394" s="9"/>
      <c r="MIB1394" s="9"/>
      <c r="MIC1394" s="9"/>
      <c r="MID1394" s="9"/>
      <c r="MIE1394" s="9"/>
      <c r="MIF1394" s="9"/>
      <c r="MIG1394" s="9"/>
      <c r="MIH1394" s="9"/>
      <c r="MII1394" s="9"/>
      <c r="MIJ1394" s="9"/>
      <c r="MIK1394" s="9"/>
      <c r="MIL1394" s="9"/>
      <c r="MIM1394" s="9"/>
      <c r="MIN1394" s="9"/>
      <c r="MIO1394" s="9"/>
      <c r="MIP1394" s="9"/>
      <c r="MIQ1394" s="9"/>
      <c r="MIR1394" s="9"/>
      <c r="MIS1394" s="9"/>
      <c r="MIT1394" s="9"/>
      <c r="MIU1394" s="9"/>
      <c r="MIV1394" s="9"/>
      <c r="MIW1394" s="9"/>
      <c r="MIX1394" s="9"/>
      <c r="MIY1394" s="9"/>
      <c r="MIZ1394" s="9"/>
      <c r="MJA1394" s="9"/>
      <c r="MJB1394" s="9"/>
      <c r="MJC1394" s="9"/>
      <c r="MJD1394" s="9"/>
      <c r="MJE1394" s="9"/>
      <c r="MJF1394" s="9"/>
      <c r="MJG1394" s="9"/>
      <c r="MJH1394" s="9"/>
      <c r="MJI1394" s="9"/>
      <c r="MJJ1394" s="9"/>
      <c r="MJK1394" s="9"/>
      <c r="MJL1394" s="9"/>
      <c r="MJM1394" s="9"/>
      <c r="MJN1394" s="9"/>
      <c r="MJO1394" s="9"/>
      <c r="MJP1394" s="9"/>
      <c r="MJQ1394" s="9"/>
      <c r="MJR1394" s="9"/>
      <c r="MJS1394" s="9"/>
      <c r="MJT1394" s="9"/>
      <c r="MJU1394" s="9"/>
      <c r="MJV1394" s="9"/>
      <c r="MJW1394" s="9"/>
      <c r="MJX1394" s="9"/>
      <c r="MJY1394" s="9"/>
      <c r="MJZ1394" s="9"/>
      <c r="MKA1394" s="9"/>
      <c r="MKB1394" s="9"/>
      <c r="MKC1394" s="9"/>
      <c r="MKD1394" s="9"/>
      <c r="MKE1394" s="9"/>
      <c r="MKF1394" s="9"/>
      <c r="MKG1394" s="9"/>
      <c r="MKH1394" s="9"/>
      <c r="MKI1394" s="9"/>
      <c r="MKJ1394" s="9"/>
      <c r="MKK1394" s="9"/>
      <c r="MKL1394" s="9"/>
      <c r="MKM1394" s="9"/>
      <c r="MKN1394" s="9"/>
      <c r="MKO1394" s="9"/>
      <c r="MKP1394" s="9"/>
      <c r="MKQ1394" s="9"/>
      <c r="MKR1394" s="9"/>
      <c r="MKS1394" s="9"/>
      <c r="MKT1394" s="9"/>
      <c r="MKU1394" s="9"/>
      <c r="MKV1394" s="9"/>
      <c r="MKW1394" s="9"/>
      <c r="MKX1394" s="9"/>
      <c r="MKY1394" s="9"/>
      <c r="MKZ1394" s="9"/>
      <c r="MLA1394" s="9"/>
      <c r="MLB1394" s="9"/>
      <c r="MLC1394" s="9"/>
      <c r="MLD1394" s="9"/>
      <c r="MLE1394" s="9"/>
      <c r="MLF1394" s="9"/>
      <c r="MLG1394" s="9"/>
      <c r="MLH1394" s="9"/>
      <c r="MLI1394" s="9"/>
      <c r="MLJ1394" s="9"/>
      <c r="MLK1394" s="9"/>
      <c r="MLL1394" s="9"/>
      <c r="MLM1394" s="9"/>
      <c r="MLN1394" s="9"/>
      <c r="MLO1394" s="9"/>
      <c r="MLP1394" s="9"/>
      <c r="MLQ1394" s="9"/>
      <c r="MLR1394" s="9"/>
      <c r="MLS1394" s="9"/>
      <c r="MLT1394" s="9"/>
      <c r="MLU1394" s="9"/>
      <c r="MLV1394" s="9"/>
      <c r="MLW1394" s="9"/>
      <c r="MLX1394" s="9"/>
      <c r="MLY1394" s="9"/>
      <c r="MLZ1394" s="9"/>
      <c r="MMA1394" s="9"/>
      <c r="MMB1394" s="9"/>
      <c r="MMC1394" s="9"/>
      <c r="MMD1394" s="9"/>
      <c r="MME1394" s="9"/>
      <c r="MMF1394" s="9"/>
      <c r="MMG1394" s="9"/>
      <c r="MMH1394" s="9"/>
      <c r="MMI1394" s="9"/>
      <c r="MMJ1394" s="9"/>
      <c r="MMK1394" s="9"/>
      <c r="MML1394" s="9"/>
      <c r="MMM1394" s="9"/>
      <c r="MMN1394" s="9"/>
      <c r="MMO1394" s="9"/>
      <c r="MMP1394" s="9"/>
      <c r="MMQ1394" s="9"/>
      <c r="MMR1394" s="9"/>
      <c r="MMS1394" s="9"/>
      <c r="MMT1394" s="9"/>
      <c r="MMU1394" s="9"/>
      <c r="MMV1394" s="9"/>
      <c r="MMW1394" s="9"/>
      <c r="MMX1394" s="9"/>
      <c r="MMY1394" s="9"/>
      <c r="MMZ1394" s="9"/>
      <c r="MNA1394" s="9"/>
      <c r="MNB1394" s="9"/>
      <c r="MNC1394" s="9"/>
      <c r="MND1394" s="9"/>
      <c r="MNE1394" s="9"/>
      <c r="MNF1394" s="9"/>
      <c r="MNG1394" s="9"/>
      <c r="MNH1394" s="9"/>
      <c r="MNI1394" s="9"/>
      <c r="MNJ1394" s="9"/>
      <c r="MNK1394" s="9"/>
      <c r="MNL1394" s="9"/>
      <c r="MNM1394" s="9"/>
      <c r="MNN1394" s="9"/>
      <c r="MNO1394" s="9"/>
      <c r="MNP1394" s="9"/>
      <c r="MNQ1394" s="9"/>
      <c r="MNR1394" s="9"/>
      <c r="MNS1394" s="9"/>
      <c r="MNT1394" s="9"/>
      <c r="MNU1394" s="9"/>
      <c r="MNV1394" s="9"/>
      <c r="MNW1394" s="9"/>
      <c r="MNX1394" s="9"/>
      <c r="MNY1394" s="9"/>
      <c r="MNZ1394" s="9"/>
      <c r="MOA1394" s="9"/>
      <c r="MOB1394" s="9"/>
      <c r="MOC1394" s="9"/>
      <c r="MOD1394" s="9"/>
      <c r="MOE1394" s="9"/>
      <c r="MOF1394" s="9"/>
      <c r="MOG1394" s="9"/>
      <c r="MOH1394" s="9"/>
      <c r="MOI1394" s="9"/>
      <c r="MOJ1394" s="9"/>
      <c r="MOK1394" s="9"/>
      <c r="MOL1394" s="9"/>
      <c r="MOM1394" s="9"/>
      <c r="MON1394" s="9"/>
      <c r="MOO1394" s="9"/>
      <c r="MOP1394" s="9"/>
      <c r="MOQ1394" s="9"/>
      <c r="MOR1394" s="9"/>
      <c r="MOS1394" s="9"/>
      <c r="MOT1394" s="9"/>
      <c r="MOU1394" s="9"/>
      <c r="MOV1394" s="9"/>
      <c r="MOW1394" s="9"/>
      <c r="MOX1394" s="9"/>
      <c r="MOY1394" s="9"/>
      <c r="MOZ1394" s="9"/>
      <c r="MPA1394" s="9"/>
      <c r="MPB1394" s="9"/>
      <c r="MPC1394" s="9"/>
      <c r="MPD1394" s="9"/>
      <c r="MPE1394" s="9"/>
      <c r="MPF1394" s="9"/>
      <c r="MPG1394" s="9"/>
      <c r="MPH1394" s="9"/>
      <c r="MPI1394" s="9"/>
      <c r="MPJ1394" s="9"/>
      <c r="MPK1394" s="9"/>
      <c r="MPL1394" s="9"/>
      <c r="MPM1394" s="9"/>
      <c r="MPN1394" s="9"/>
      <c r="MPO1394" s="9"/>
      <c r="MPP1394" s="9"/>
      <c r="MPQ1394" s="9"/>
      <c r="MPR1394" s="9"/>
      <c r="MPS1394" s="9"/>
      <c r="MPT1394" s="9"/>
      <c r="MPU1394" s="9"/>
      <c r="MPV1394" s="9"/>
      <c r="MPW1394" s="9"/>
      <c r="MPX1394" s="9"/>
      <c r="MPY1394" s="9"/>
      <c r="MPZ1394" s="9"/>
      <c r="MQA1394" s="9"/>
      <c r="MQB1394" s="9"/>
      <c r="MQC1394" s="9"/>
      <c r="MQD1394" s="9"/>
      <c r="MQE1394" s="9"/>
      <c r="MQF1394" s="9"/>
      <c r="MQG1394" s="9"/>
      <c r="MQH1394" s="9"/>
      <c r="MQI1394" s="9"/>
      <c r="MQJ1394" s="9"/>
      <c r="MQK1394" s="9"/>
      <c r="MQL1394" s="9"/>
      <c r="MQM1394" s="9"/>
      <c r="MQN1394" s="9"/>
      <c r="MQO1394" s="9"/>
      <c r="MQP1394" s="9"/>
      <c r="MQQ1394" s="9"/>
      <c r="MQR1394" s="9"/>
      <c r="MQS1394" s="9"/>
      <c r="MQT1394" s="9"/>
      <c r="MQU1394" s="9"/>
      <c r="MQV1394" s="9"/>
      <c r="MQW1394" s="9"/>
      <c r="MQX1394" s="9"/>
      <c r="MQY1394" s="9"/>
      <c r="MQZ1394" s="9"/>
      <c r="MRA1394" s="9"/>
      <c r="MRB1394" s="9"/>
      <c r="MRC1394" s="9"/>
      <c r="MRD1394" s="9"/>
      <c r="MRE1394" s="9"/>
      <c r="MRF1394" s="9"/>
      <c r="MRG1394" s="9"/>
      <c r="MRH1394" s="9"/>
      <c r="MRI1394" s="9"/>
      <c r="MRJ1394" s="9"/>
      <c r="MRK1394" s="9"/>
      <c r="MRL1394" s="9"/>
      <c r="MRM1394" s="9"/>
      <c r="MRN1394" s="9"/>
      <c r="MRO1394" s="9"/>
      <c r="MRP1394" s="9"/>
      <c r="MRQ1394" s="9"/>
      <c r="MRR1394" s="9"/>
      <c r="MRS1394" s="9"/>
      <c r="MRT1394" s="9"/>
      <c r="MRU1394" s="9"/>
      <c r="MRV1394" s="9"/>
      <c r="MRW1394" s="9"/>
      <c r="MRX1394" s="9"/>
      <c r="MRY1394" s="9"/>
      <c r="MRZ1394" s="9"/>
      <c r="MSA1394" s="9"/>
      <c r="MSB1394" s="9"/>
      <c r="MSC1394" s="9"/>
      <c r="MSD1394" s="9"/>
      <c r="MSE1394" s="9"/>
      <c r="MSF1394" s="9"/>
      <c r="MSG1394" s="9"/>
      <c r="MSH1394" s="9"/>
      <c r="MSI1394" s="9"/>
      <c r="MSJ1394" s="9"/>
      <c r="MSK1394" s="9"/>
      <c r="MSL1394" s="9"/>
      <c r="MSM1394" s="9"/>
      <c r="MSN1394" s="9"/>
      <c r="MSO1394" s="9"/>
      <c r="MSP1394" s="9"/>
      <c r="MSQ1394" s="9"/>
      <c r="MSR1394" s="9"/>
      <c r="MSS1394" s="9"/>
      <c r="MST1394" s="9"/>
      <c r="MSU1394" s="9"/>
      <c r="MSV1394" s="9"/>
      <c r="MSW1394" s="9"/>
      <c r="MSX1394" s="9"/>
      <c r="MSY1394" s="9"/>
      <c r="MSZ1394" s="9"/>
      <c r="MTA1394" s="9"/>
      <c r="MTB1394" s="9"/>
      <c r="MTC1394" s="9"/>
      <c r="MTD1394" s="9"/>
      <c r="MTE1394" s="9"/>
      <c r="MTF1394" s="9"/>
      <c r="MTG1394" s="9"/>
      <c r="MTH1394" s="9"/>
      <c r="MTI1394" s="9"/>
      <c r="MTJ1394" s="9"/>
      <c r="MTK1394" s="9"/>
      <c r="MTL1394" s="9"/>
      <c r="MTM1394" s="9"/>
      <c r="MTN1394" s="9"/>
      <c r="MTO1394" s="9"/>
      <c r="MTP1394" s="9"/>
      <c r="MTQ1394" s="9"/>
      <c r="MTR1394" s="9"/>
      <c r="MTS1394" s="9"/>
      <c r="MTT1394" s="9"/>
      <c r="MTU1394" s="9"/>
      <c r="MTV1394" s="9"/>
      <c r="MTW1394" s="9"/>
      <c r="MTX1394" s="9"/>
      <c r="MTY1394" s="9"/>
      <c r="MTZ1394" s="9"/>
      <c r="MUA1394" s="9"/>
      <c r="MUB1394" s="9"/>
      <c r="MUC1394" s="9"/>
      <c r="MUD1394" s="9"/>
      <c r="MUE1394" s="9"/>
      <c r="MUF1394" s="9"/>
      <c r="MUG1394" s="9"/>
      <c r="MUH1394" s="9"/>
      <c r="MUI1394" s="9"/>
      <c r="MUJ1394" s="9"/>
      <c r="MUK1394" s="9"/>
      <c r="MUL1394" s="9"/>
      <c r="MUM1394" s="9"/>
      <c r="MUN1394" s="9"/>
      <c r="MUO1394" s="9"/>
      <c r="MUP1394" s="9"/>
      <c r="MUQ1394" s="9"/>
      <c r="MUR1394" s="9"/>
      <c r="MUS1394" s="9"/>
      <c r="MUT1394" s="9"/>
      <c r="MUU1394" s="9"/>
      <c r="MUV1394" s="9"/>
      <c r="MUW1394" s="9"/>
      <c r="MUX1394" s="9"/>
      <c r="MUY1394" s="9"/>
      <c r="MUZ1394" s="9"/>
      <c r="MVA1394" s="9"/>
      <c r="MVB1394" s="9"/>
      <c r="MVC1394" s="9"/>
      <c r="MVD1394" s="9"/>
      <c r="MVE1394" s="9"/>
      <c r="MVF1394" s="9"/>
      <c r="MVG1394" s="9"/>
      <c r="MVH1394" s="9"/>
      <c r="MVI1394" s="9"/>
      <c r="MVJ1394" s="9"/>
      <c r="MVK1394" s="9"/>
      <c r="MVL1394" s="9"/>
      <c r="MVM1394" s="9"/>
      <c r="MVN1394" s="9"/>
      <c r="MVO1394" s="9"/>
      <c r="MVP1394" s="9"/>
      <c r="MVQ1394" s="9"/>
      <c r="MVR1394" s="9"/>
      <c r="MVS1394" s="9"/>
      <c r="MVT1394" s="9"/>
      <c r="MVU1394" s="9"/>
      <c r="MVV1394" s="9"/>
      <c r="MVW1394" s="9"/>
      <c r="MVX1394" s="9"/>
      <c r="MVY1394" s="9"/>
      <c r="MVZ1394" s="9"/>
      <c r="MWA1394" s="9"/>
      <c r="MWB1394" s="9"/>
      <c r="MWC1394" s="9"/>
      <c r="MWD1394" s="9"/>
      <c r="MWE1394" s="9"/>
      <c r="MWF1394" s="9"/>
      <c r="MWG1394" s="9"/>
      <c r="MWH1394" s="9"/>
      <c r="MWI1394" s="9"/>
      <c r="MWJ1394" s="9"/>
      <c r="MWK1394" s="9"/>
      <c r="MWL1394" s="9"/>
      <c r="MWM1394" s="9"/>
      <c r="MWN1394" s="9"/>
      <c r="MWO1394" s="9"/>
      <c r="MWP1394" s="9"/>
      <c r="MWQ1394" s="9"/>
      <c r="MWR1394" s="9"/>
      <c r="MWS1394" s="9"/>
      <c r="MWT1394" s="9"/>
      <c r="MWU1394" s="9"/>
      <c r="MWV1394" s="9"/>
      <c r="MWW1394" s="9"/>
      <c r="MWX1394" s="9"/>
      <c r="MWY1394" s="9"/>
      <c r="MWZ1394" s="9"/>
      <c r="MXA1394" s="9"/>
      <c r="MXB1394" s="9"/>
      <c r="MXC1394" s="9"/>
      <c r="MXD1394" s="9"/>
      <c r="MXE1394" s="9"/>
      <c r="MXF1394" s="9"/>
      <c r="MXG1394" s="9"/>
      <c r="MXH1394" s="9"/>
      <c r="MXI1394" s="9"/>
      <c r="MXJ1394" s="9"/>
      <c r="MXK1394" s="9"/>
      <c r="MXL1394" s="9"/>
      <c r="MXM1394" s="9"/>
      <c r="MXN1394" s="9"/>
      <c r="MXO1394" s="9"/>
      <c r="MXP1394" s="9"/>
      <c r="MXQ1394" s="9"/>
      <c r="MXR1394" s="9"/>
      <c r="MXS1394" s="9"/>
      <c r="MXT1394" s="9"/>
      <c r="MXU1394" s="9"/>
      <c r="MXV1394" s="9"/>
      <c r="MXW1394" s="9"/>
      <c r="MXX1394" s="9"/>
      <c r="MXY1394" s="9"/>
      <c r="MXZ1394" s="9"/>
      <c r="MYA1394" s="9"/>
      <c r="MYB1394" s="9"/>
      <c r="MYC1394" s="9"/>
      <c r="MYD1394" s="9"/>
      <c r="MYE1394" s="9"/>
      <c r="MYF1394" s="9"/>
      <c r="MYG1394" s="9"/>
      <c r="MYH1394" s="9"/>
      <c r="MYI1394" s="9"/>
      <c r="MYJ1394" s="9"/>
      <c r="MYK1394" s="9"/>
      <c r="MYL1394" s="9"/>
      <c r="MYM1394" s="9"/>
      <c r="MYN1394" s="9"/>
      <c r="MYO1394" s="9"/>
      <c r="MYP1394" s="9"/>
      <c r="MYQ1394" s="9"/>
      <c r="MYR1394" s="9"/>
      <c r="MYS1394" s="9"/>
      <c r="MYT1394" s="9"/>
      <c r="MYU1394" s="9"/>
      <c r="MYV1394" s="9"/>
      <c r="MYW1394" s="9"/>
      <c r="MYX1394" s="9"/>
      <c r="MYY1394" s="9"/>
      <c r="MYZ1394" s="9"/>
      <c r="MZA1394" s="9"/>
      <c r="MZB1394" s="9"/>
      <c r="MZC1394" s="9"/>
      <c r="MZD1394" s="9"/>
      <c r="MZE1394" s="9"/>
      <c r="MZF1394" s="9"/>
      <c r="MZG1394" s="9"/>
      <c r="MZH1394" s="9"/>
      <c r="MZI1394" s="9"/>
      <c r="MZJ1394" s="9"/>
      <c r="MZK1394" s="9"/>
      <c r="MZL1394" s="9"/>
      <c r="MZM1394" s="9"/>
      <c r="MZN1394" s="9"/>
      <c r="MZO1394" s="9"/>
      <c r="MZP1394" s="9"/>
      <c r="MZQ1394" s="9"/>
      <c r="MZR1394" s="9"/>
      <c r="MZS1394" s="9"/>
      <c r="MZT1394" s="9"/>
      <c r="MZU1394" s="9"/>
      <c r="MZV1394" s="9"/>
      <c r="MZW1394" s="9"/>
      <c r="MZX1394" s="9"/>
      <c r="MZY1394" s="9"/>
      <c r="MZZ1394" s="9"/>
      <c r="NAA1394" s="9"/>
      <c r="NAB1394" s="9"/>
      <c r="NAC1394" s="9"/>
      <c r="NAD1394" s="9"/>
      <c r="NAE1394" s="9"/>
      <c r="NAF1394" s="9"/>
      <c r="NAG1394" s="9"/>
      <c r="NAH1394" s="9"/>
      <c r="NAI1394" s="9"/>
      <c r="NAJ1394" s="9"/>
      <c r="NAK1394" s="9"/>
      <c r="NAL1394" s="9"/>
      <c r="NAM1394" s="9"/>
      <c r="NAN1394" s="9"/>
      <c r="NAO1394" s="9"/>
      <c r="NAP1394" s="9"/>
      <c r="NAQ1394" s="9"/>
      <c r="NAR1394" s="9"/>
      <c r="NAS1394" s="9"/>
      <c r="NAT1394" s="9"/>
      <c r="NAU1394" s="9"/>
      <c r="NAV1394" s="9"/>
      <c r="NAW1394" s="9"/>
      <c r="NAX1394" s="9"/>
      <c r="NAY1394" s="9"/>
      <c r="NAZ1394" s="9"/>
      <c r="NBA1394" s="9"/>
      <c r="NBB1394" s="9"/>
      <c r="NBC1394" s="9"/>
      <c r="NBD1394" s="9"/>
      <c r="NBE1394" s="9"/>
      <c r="NBF1394" s="9"/>
      <c r="NBG1394" s="9"/>
      <c r="NBH1394" s="9"/>
      <c r="NBI1394" s="9"/>
      <c r="NBJ1394" s="9"/>
      <c r="NBK1394" s="9"/>
      <c r="NBL1394" s="9"/>
      <c r="NBM1394" s="9"/>
      <c r="NBN1394" s="9"/>
      <c r="NBO1394" s="9"/>
      <c r="NBP1394" s="9"/>
      <c r="NBQ1394" s="9"/>
      <c r="NBR1394" s="9"/>
      <c r="NBS1394" s="9"/>
      <c r="NBT1394" s="9"/>
      <c r="NBU1394" s="9"/>
      <c r="NBV1394" s="9"/>
      <c r="NBW1394" s="9"/>
      <c r="NBX1394" s="9"/>
      <c r="NBY1394" s="9"/>
      <c r="NBZ1394" s="9"/>
      <c r="NCA1394" s="9"/>
      <c r="NCB1394" s="9"/>
      <c r="NCC1394" s="9"/>
      <c r="NCD1394" s="9"/>
      <c r="NCE1394" s="9"/>
      <c r="NCF1394" s="9"/>
      <c r="NCG1394" s="9"/>
      <c r="NCH1394" s="9"/>
      <c r="NCI1394" s="9"/>
      <c r="NCJ1394" s="9"/>
      <c r="NCK1394" s="9"/>
      <c r="NCL1394" s="9"/>
      <c r="NCM1394" s="9"/>
      <c r="NCN1394" s="9"/>
      <c r="NCO1394" s="9"/>
      <c r="NCP1394" s="9"/>
      <c r="NCQ1394" s="9"/>
      <c r="NCR1394" s="9"/>
      <c r="NCS1394" s="9"/>
      <c r="NCT1394" s="9"/>
      <c r="NCU1394" s="9"/>
      <c r="NCV1394" s="9"/>
      <c r="NCW1394" s="9"/>
      <c r="NCX1394" s="9"/>
      <c r="NCY1394" s="9"/>
      <c r="NCZ1394" s="9"/>
      <c r="NDA1394" s="9"/>
      <c r="NDB1394" s="9"/>
      <c r="NDC1394" s="9"/>
      <c r="NDD1394" s="9"/>
      <c r="NDE1394" s="9"/>
      <c r="NDF1394" s="9"/>
      <c r="NDG1394" s="9"/>
      <c r="NDH1394" s="9"/>
      <c r="NDI1394" s="9"/>
      <c r="NDJ1394" s="9"/>
      <c r="NDK1394" s="9"/>
      <c r="NDL1394" s="9"/>
      <c r="NDM1394" s="9"/>
      <c r="NDN1394" s="9"/>
      <c r="NDO1394" s="9"/>
      <c r="NDP1394" s="9"/>
      <c r="NDQ1394" s="9"/>
      <c r="NDR1394" s="9"/>
      <c r="NDS1394" s="9"/>
      <c r="NDT1394" s="9"/>
      <c r="NDU1394" s="9"/>
      <c r="NDV1394" s="9"/>
      <c r="NDW1394" s="9"/>
      <c r="NDX1394" s="9"/>
      <c r="NDY1394" s="9"/>
      <c r="NDZ1394" s="9"/>
      <c r="NEA1394" s="9"/>
      <c r="NEB1394" s="9"/>
      <c r="NEC1394" s="9"/>
      <c r="NED1394" s="9"/>
      <c r="NEE1394" s="9"/>
      <c r="NEF1394" s="9"/>
      <c r="NEG1394" s="9"/>
      <c r="NEH1394" s="9"/>
      <c r="NEI1394" s="9"/>
      <c r="NEJ1394" s="9"/>
      <c r="NEK1394" s="9"/>
      <c r="NEL1394" s="9"/>
      <c r="NEM1394" s="9"/>
      <c r="NEN1394" s="9"/>
      <c r="NEO1394" s="9"/>
      <c r="NEP1394" s="9"/>
      <c r="NEQ1394" s="9"/>
      <c r="NER1394" s="9"/>
      <c r="NES1394" s="9"/>
      <c r="NET1394" s="9"/>
      <c r="NEU1394" s="9"/>
      <c r="NEV1394" s="9"/>
      <c r="NEW1394" s="9"/>
      <c r="NEX1394" s="9"/>
      <c r="NEY1394" s="9"/>
      <c r="NEZ1394" s="9"/>
      <c r="NFA1394" s="9"/>
      <c r="NFB1394" s="9"/>
      <c r="NFC1394" s="9"/>
      <c r="NFD1394" s="9"/>
      <c r="NFE1394" s="9"/>
      <c r="NFF1394" s="9"/>
      <c r="NFG1394" s="9"/>
      <c r="NFH1394" s="9"/>
      <c r="NFI1394" s="9"/>
      <c r="NFJ1394" s="9"/>
      <c r="NFK1394" s="9"/>
      <c r="NFL1394" s="9"/>
      <c r="NFM1394" s="9"/>
      <c r="NFN1394" s="9"/>
      <c r="NFO1394" s="9"/>
      <c r="NFP1394" s="9"/>
      <c r="NFQ1394" s="9"/>
      <c r="NFR1394" s="9"/>
      <c r="NFS1394" s="9"/>
      <c r="NFT1394" s="9"/>
      <c r="NFU1394" s="9"/>
      <c r="NFV1394" s="9"/>
      <c r="NFW1394" s="9"/>
      <c r="NFX1394" s="9"/>
      <c r="NFY1394" s="9"/>
      <c r="NFZ1394" s="9"/>
      <c r="NGA1394" s="9"/>
      <c r="NGB1394" s="9"/>
      <c r="NGC1394" s="9"/>
      <c r="NGD1394" s="9"/>
      <c r="NGE1394" s="9"/>
      <c r="NGF1394" s="9"/>
      <c r="NGG1394" s="9"/>
      <c r="NGH1394" s="9"/>
      <c r="NGI1394" s="9"/>
      <c r="NGJ1394" s="9"/>
      <c r="NGK1394" s="9"/>
      <c r="NGL1394" s="9"/>
      <c r="NGM1394" s="9"/>
      <c r="NGN1394" s="9"/>
      <c r="NGO1394" s="9"/>
      <c r="NGP1394" s="9"/>
      <c r="NGQ1394" s="9"/>
      <c r="NGR1394" s="9"/>
      <c r="NGS1394" s="9"/>
      <c r="NGT1394" s="9"/>
      <c r="NGU1394" s="9"/>
      <c r="NGV1394" s="9"/>
      <c r="NGW1394" s="9"/>
      <c r="NGX1394" s="9"/>
      <c r="NGY1394" s="9"/>
      <c r="NGZ1394" s="9"/>
      <c r="NHA1394" s="9"/>
      <c r="NHB1394" s="9"/>
      <c r="NHC1394" s="9"/>
      <c r="NHD1394" s="9"/>
      <c r="NHE1394" s="9"/>
      <c r="NHF1394" s="9"/>
      <c r="NHG1394" s="9"/>
      <c r="NHH1394" s="9"/>
      <c r="NHI1394" s="9"/>
      <c r="NHJ1394" s="9"/>
      <c r="NHK1394" s="9"/>
      <c r="NHL1394" s="9"/>
      <c r="NHM1394" s="9"/>
      <c r="NHN1394" s="9"/>
      <c r="NHO1394" s="9"/>
      <c r="NHP1394" s="9"/>
      <c r="NHQ1394" s="9"/>
      <c r="NHR1394" s="9"/>
      <c r="NHS1394" s="9"/>
      <c r="NHT1394" s="9"/>
      <c r="NHU1394" s="9"/>
      <c r="NHV1394" s="9"/>
      <c r="NHW1394" s="9"/>
      <c r="NHX1394" s="9"/>
      <c r="NHY1394" s="9"/>
      <c r="NHZ1394" s="9"/>
      <c r="NIA1394" s="9"/>
      <c r="NIB1394" s="9"/>
      <c r="NIC1394" s="9"/>
      <c r="NID1394" s="9"/>
      <c r="NIE1394" s="9"/>
      <c r="NIF1394" s="9"/>
      <c r="NIG1394" s="9"/>
      <c r="NIH1394" s="9"/>
      <c r="NII1394" s="9"/>
      <c r="NIJ1394" s="9"/>
      <c r="NIK1394" s="9"/>
      <c r="NIL1394" s="9"/>
      <c r="NIM1394" s="9"/>
      <c r="NIN1394" s="9"/>
      <c r="NIO1394" s="9"/>
      <c r="NIP1394" s="9"/>
      <c r="NIQ1394" s="9"/>
      <c r="NIR1394" s="9"/>
      <c r="NIS1394" s="9"/>
      <c r="NIT1394" s="9"/>
      <c r="NIU1394" s="9"/>
      <c r="NIV1394" s="9"/>
      <c r="NIW1394" s="9"/>
      <c r="NIX1394" s="9"/>
      <c r="NIY1394" s="9"/>
      <c r="NIZ1394" s="9"/>
      <c r="NJA1394" s="9"/>
      <c r="NJB1394" s="9"/>
      <c r="NJC1394" s="9"/>
      <c r="NJD1394" s="9"/>
      <c r="NJE1394" s="9"/>
      <c r="NJF1394" s="9"/>
      <c r="NJG1394" s="9"/>
      <c r="NJH1394" s="9"/>
      <c r="NJI1394" s="9"/>
      <c r="NJJ1394" s="9"/>
      <c r="NJK1394" s="9"/>
      <c r="NJL1394" s="9"/>
      <c r="NJM1394" s="9"/>
      <c r="NJN1394" s="9"/>
      <c r="NJO1394" s="9"/>
      <c r="NJP1394" s="9"/>
      <c r="NJQ1394" s="9"/>
      <c r="NJR1394" s="9"/>
      <c r="NJS1394" s="9"/>
      <c r="NJT1394" s="9"/>
      <c r="NJU1394" s="9"/>
      <c r="NJV1394" s="9"/>
      <c r="NJW1394" s="9"/>
      <c r="NJX1394" s="9"/>
      <c r="NJY1394" s="9"/>
      <c r="NJZ1394" s="9"/>
      <c r="NKA1394" s="9"/>
      <c r="NKB1394" s="9"/>
      <c r="NKC1394" s="9"/>
      <c r="NKD1394" s="9"/>
      <c r="NKE1394" s="9"/>
      <c r="NKF1394" s="9"/>
      <c r="NKG1394" s="9"/>
      <c r="NKH1394" s="9"/>
      <c r="NKI1394" s="9"/>
      <c r="NKJ1394" s="9"/>
      <c r="NKK1394" s="9"/>
      <c r="NKL1394" s="9"/>
      <c r="NKM1394" s="9"/>
      <c r="NKN1394" s="9"/>
      <c r="NKO1394" s="9"/>
      <c r="NKP1394" s="9"/>
      <c r="NKQ1394" s="9"/>
      <c r="NKR1394" s="9"/>
      <c r="NKS1394" s="9"/>
      <c r="NKT1394" s="9"/>
      <c r="NKU1394" s="9"/>
      <c r="NKV1394" s="9"/>
      <c r="NKW1394" s="9"/>
      <c r="NKX1394" s="9"/>
      <c r="NKY1394" s="9"/>
      <c r="NKZ1394" s="9"/>
      <c r="NLA1394" s="9"/>
      <c r="NLB1394" s="9"/>
      <c r="NLC1394" s="9"/>
      <c r="NLD1394" s="9"/>
      <c r="NLE1394" s="9"/>
      <c r="NLF1394" s="9"/>
      <c r="NLG1394" s="9"/>
      <c r="NLH1394" s="9"/>
      <c r="NLI1394" s="9"/>
      <c r="NLJ1394" s="9"/>
      <c r="NLK1394" s="9"/>
      <c r="NLL1394" s="9"/>
      <c r="NLM1394" s="9"/>
      <c r="NLN1394" s="9"/>
      <c r="NLO1394" s="9"/>
      <c r="NLP1394" s="9"/>
      <c r="NLQ1394" s="9"/>
      <c r="NLR1394" s="9"/>
      <c r="NLS1394" s="9"/>
      <c r="NLT1394" s="9"/>
      <c r="NLU1394" s="9"/>
      <c r="NLV1394" s="9"/>
      <c r="NLW1394" s="9"/>
      <c r="NLX1394" s="9"/>
      <c r="NLY1394" s="9"/>
      <c r="NLZ1394" s="9"/>
      <c r="NMA1394" s="9"/>
      <c r="NMB1394" s="9"/>
      <c r="NMC1394" s="9"/>
      <c r="NMD1394" s="9"/>
      <c r="NME1394" s="9"/>
      <c r="NMF1394" s="9"/>
      <c r="NMG1394" s="9"/>
      <c r="NMH1394" s="9"/>
      <c r="NMI1394" s="9"/>
      <c r="NMJ1394" s="9"/>
      <c r="NMK1394" s="9"/>
      <c r="NML1394" s="9"/>
      <c r="NMM1394" s="9"/>
      <c r="NMN1394" s="9"/>
      <c r="NMO1394" s="9"/>
      <c r="NMP1394" s="9"/>
      <c r="NMQ1394" s="9"/>
      <c r="NMR1394" s="9"/>
      <c r="NMS1394" s="9"/>
      <c r="NMT1394" s="9"/>
      <c r="NMU1394" s="9"/>
      <c r="NMV1394" s="9"/>
      <c r="NMW1394" s="9"/>
      <c r="NMX1394" s="9"/>
      <c r="NMY1394" s="9"/>
      <c r="NMZ1394" s="9"/>
      <c r="NNA1394" s="9"/>
      <c r="NNB1394" s="9"/>
      <c r="NNC1394" s="9"/>
      <c r="NND1394" s="9"/>
      <c r="NNE1394" s="9"/>
      <c r="NNF1394" s="9"/>
      <c r="NNG1394" s="9"/>
      <c r="NNH1394" s="9"/>
      <c r="NNI1394" s="9"/>
      <c r="NNJ1394" s="9"/>
      <c r="NNK1394" s="9"/>
      <c r="NNL1394" s="9"/>
      <c r="NNM1394" s="9"/>
      <c r="NNN1394" s="9"/>
      <c r="NNO1394" s="9"/>
      <c r="NNP1394" s="9"/>
      <c r="NNQ1394" s="9"/>
      <c r="NNR1394" s="9"/>
      <c r="NNS1394" s="9"/>
      <c r="NNT1394" s="9"/>
      <c r="NNU1394" s="9"/>
      <c r="NNV1394" s="9"/>
      <c r="NNW1394" s="9"/>
      <c r="NNX1394" s="9"/>
      <c r="NNY1394" s="9"/>
      <c r="NNZ1394" s="9"/>
      <c r="NOA1394" s="9"/>
      <c r="NOB1394" s="9"/>
      <c r="NOC1394" s="9"/>
      <c r="NOD1394" s="9"/>
      <c r="NOE1394" s="9"/>
      <c r="NOF1394" s="9"/>
      <c r="NOG1394" s="9"/>
      <c r="NOH1394" s="9"/>
      <c r="NOI1394" s="9"/>
      <c r="NOJ1394" s="9"/>
      <c r="NOK1394" s="9"/>
      <c r="NOL1394" s="9"/>
      <c r="NOM1394" s="9"/>
      <c r="NON1394" s="9"/>
      <c r="NOO1394" s="9"/>
      <c r="NOP1394" s="9"/>
      <c r="NOQ1394" s="9"/>
      <c r="NOR1394" s="9"/>
      <c r="NOS1394" s="9"/>
      <c r="NOT1394" s="9"/>
      <c r="NOU1394" s="9"/>
      <c r="NOV1394" s="9"/>
      <c r="NOW1394" s="9"/>
      <c r="NOX1394" s="9"/>
      <c r="NOY1394" s="9"/>
      <c r="NOZ1394" s="9"/>
      <c r="NPA1394" s="9"/>
      <c r="NPB1394" s="9"/>
      <c r="NPC1394" s="9"/>
      <c r="NPD1394" s="9"/>
      <c r="NPE1394" s="9"/>
      <c r="NPF1394" s="9"/>
      <c r="NPG1394" s="9"/>
      <c r="NPH1394" s="9"/>
      <c r="NPI1394" s="9"/>
      <c r="NPJ1394" s="9"/>
      <c r="NPK1394" s="9"/>
      <c r="NPL1394" s="9"/>
      <c r="NPM1394" s="9"/>
      <c r="NPN1394" s="9"/>
      <c r="NPO1394" s="9"/>
      <c r="NPP1394" s="9"/>
      <c r="NPQ1394" s="9"/>
      <c r="NPR1394" s="9"/>
      <c r="NPS1394" s="9"/>
      <c r="NPT1394" s="9"/>
      <c r="NPU1394" s="9"/>
      <c r="NPV1394" s="9"/>
      <c r="NPW1394" s="9"/>
      <c r="NPX1394" s="9"/>
      <c r="NPY1394" s="9"/>
      <c r="NPZ1394" s="9"/>
      <c r="NQA1394" s="9"/>
      <c r="NQB1394" s="9"/>
      <c r="NQC1394" s="9"/>
      <c r="NQD1394" s="9"/>
      <c r="NQE1394" s="9"/>
      <c r="NQF1394" s="9"/>
      <c r="NQG1394" s="9"/>
      <c r="NQH1394" s="9"/>
      <c r="NQI1394" s="9"/>
      <c r="NQJ1394" s="9"/>
      <c r="NQK1394" s="9"/>
      <c r="NQL1394" s="9"/>
      <c r="NQM1394" s="9"/>
      <c r="NQN1394" s="9"/>
      <c r="NQO1394" s="9"/>
      <c r="NQP1394" s="9"/>
      <c r="NQQ1394" s="9"/>
      <c r="NQR1394" s="9"/>
      <c r="NQS1394" s="9"/>
      <c r="NQT1394" s="9"/>
      <c r="NQU1394" s="9"/>
      <c r="NQV1394" s="9"/>
      <c r="NQW1394" s="9"/>
      <c r="NQX1394" s="9"/>
      <c r="NQY1394" s="9"/>
      <c r="NQZ1394" s="9"/>
      <c r="NRA1394" s="9"/>
      <c r="NRB1394" s="9"/>
      <c r="NRC1394" s="9"/>
      <c r="NRD1394" s="9"/>
      <c r="NRE1394" s="9"/>
      <c r="NRF1394" s="9"/>
      <c r="NRG1394" s="9"/>
      <c r="NRH1394" s="9"/>
      <c r="NRI1394" s="9"/>
      <c r="NRJ1394" s="9"/>
      <c r="NRK1394" s="9"/>
      <c r="NRL1394" s="9"/>
      <c r="NRM1394" s="9"/>
      <c r="NRN1394" s="9"/>
      <c r="NRO1394" s="9"/>
      <c r="NRP1394" s="9"/>
      <c r="NRQ1394" s="9"/>
      <c r="NRR1394" s="9"/>
      <c r="NRS1394" s="9"/>
      <c r="NRT1394" s="9"/>
      <c r="NRU1394" s="9"/>
      <c r="NRV1394" s="9"/>
      <c r="NRW1394" s="9"/>
      <c r="NRX1394" s="9"/>
      <c r="NRY1394" s="9"/>
      <c r="NRZ1394" s="9"/>
      <c r="NSA1394" s="9"/>
      <c r="NSB1394" s="9"/>
      <c r="NSC1394" s="9"/>
      <c r="NSD1394" s="9"/>
      <c r="NSE1394" s="9"/>
      <c r="NSF1394" s="9"/>
      <c r="NSG1394" s="9"/>
      <c r="NSH1394" s="9"/>
      <c r="NSI1394" s="9"/>
      <c r="NSJ1394" s="9"/>
      <c r="NSK1394" s="9"/>
      <c r="NSL1394" s="9"/>
      <c r="NSM1394" s="9"/>
      <c r="NSN1394" s="9"/>
      <c r="NSO1394" s="9"/>
      <c r="NSP1394" s="9"/>
      <c r="NSQ1394" s="9"/>
      <c r="NSR1394" s="9"/>
      <c r="NSS1394" s="9"/>
      <c r="NST1394" s="9"/>
      <c r="NSU1394" s="9"/>
      <c r="NSV1394" s="9"/>
      <c r="NSW1394" s="9"/>
      <c r="NSX1394" s="9"/>
      <c r="NSY1394" s="9"/>
      <c r="NSZ1394" s="9"/>
      <c r="NTA1394" s="9"/>
      <c r="NTB1394" s="9"/>
      <c r="NTC1394" s="9"/>
      <c r="NTD1394" s="9"/>
      <c r="NTE1394" s="9"/>
      <c r="NTF1394" s="9"/>
      <c r="NTG1394" s="9"/>
      <c r="NTH1394" s="9"/>
      <c r="NTI1394" s="9"/>
      <c r="NTJ1394" s="9"/>
      <c r="NTK1394" s="9"/>
      <c r="NTL1394" s="9"/>
      <c r="NTM1394" s="9"/>
      <c r="NTN1394" s="9"/>
      <c r="NTO1394" s="9"/>
      <c r="NTP1394" s="9"/>
      <c r="NTQ1394" s="9"/>
      <c r="NTR1394" s="9"/>
      <c r="NTS1394" s="9"/>
      <c r="NTT1394" s="9"/>
      <c r="NTU1394" s="9"/>
      <c r="NTV1394" s="9"/>
      <c r="NTW1394" s="9"/>
      <c r="NTX1394" s="9"/>
      <c r="NTY1394" s="9"/>
      <c r="NTZ1394" s="9"/>
      <c r="NUA1394" s="9"/>
      <c r="NUB1394" s="9"/>
      <c r="NUC1394" s="9"/>
      <c r="NUD1394" s="9"/>
      <c r="NUE1394" s="9"/>
      <c r="NUF1394" s="9"/>
      <c r="NUG1394" s="9"/>
      <c r="NUH1394" s="9"/>
      <c r="NUI1394" s="9"/>
      <c r="NUJ1394" s="9"/>
      <c r="NUK1394" s="9"/>
      <c r="NUL1394" s="9"/>
      <c r="NUM1394" s="9"/>
      <c r="NUN1394" s="9"/>
      <c r="NUO1394" s="9"/>
      <c r="NUP1394" s="9"/>
      <c r="NUQ1394" s="9"/>
      <c r="NUR1394" s="9"/>
      <c r="NUS1394" s="9"/>
      <c r="NUT1394" s="9"/>
      <c r="NUU1394" s="9"/>
      <c r="NUV1394" s="9"/>
      <c r="NUW1394" s="9"/>
      <c r="NUX1394" s="9"/>
      <c r="NUY1394" s="9"/>
      <c r="NUZ1394" s="9"/>
      <c r="NVA1394" s="9"/>
      <c r="NVB1394" s="9"/>
      <c r="NVC1394" s="9"/>
      <c r="NVD1394" s="9"/>
      <c r="NVE1394" s="9"/>
      <c r="NVF1394" s="9"/>
      <c r="NVG1394" s="9"/>
      <c r="NVH1394" s="9"/>
      <c r="NVI1394" s="9"/>
      <c r="NVJ1394" s="9"/>
      <c r="NVK1394" s="9"/>
      <c r="NVL1394" s="9"/>
      <c r="NVM1394" s="9"/>
      <c r="NVN1394" s="9"/>
      <c r="NVO1394" s="9"/>
      <c r="NVP1394" s="9"/>
      <c r="NVQ1394" s="9"/>
      <c r="NVR1394" s="9"/>
      <c r="NVS1394" s="9"/>
      <c r="NVT1394" s="9"/>
      <c r="NVU1394" s="9"/>
      <c r="NVV1394" s="9"/>
      <c r="NVW1394" s="9"/>
      <c r="NVX1394" s="9"/>
      <c r="NVY1394" s="9"/>
      <c r="NVZ1394" s="9"/>
      <c r="NWA1394" s="9"/>
      <c r="NWB1394" s="9"/>
      <c r="NWC1394" s="9"/>
      <c r="NWD1394" s="9"/>
      <c r="NWE1394" s="9"/>
      <c r="NWF1394" s="9"/>
      <c r="NWG1394" s="9"/>
      <c r="NWH1394" s="9"/>
      <c r="NWI1394" s="9"/>
      <c r="NWJ1394" s="9"/>
      <c r="NWK1394" s="9"/>
      <c r="NWL1394" s="9"/>
      <c r="NWM1394" s="9"/>
      <c r="NWN1394" s="9"/>
      <c r="NWO1394" s="9"/>
      <c r="NWP1394" s="9"/>
      <c r="NWQ1394" s="9"/>
      <c r="NWR1394" s="9"/>
      <c r="NWS1394" s="9"/>
      <c r="NWT1394" s="9"/>
      <c r="NWU1394" s="9"/>
      <c r="NWV1394" s="9"/>
      <c r="NWW1394" s="9"/>
      <c r="NWX1394" s="9"/>
      <c r="NWY1394" s="9"/>
      <c r="NWZ1394" s="9"/>
      <c r="NXA1394" s="9"/>
      <c r="NXB1394" s="9"/>
      <c r="NXC1394" s="9"/>
      <c r="NXD1394" s="9"/>
      <c r="NXE1394" s="9"/>
      <c r="NXF1394" s="9"/>
      <c r="NXG1394" s="9"/>
      <c r="NXH1394" s="9"/>
      <c r="NXI1394" s="9"/>
      <c r="NXJ1394" s="9"/>
      <c r="NXK1394" s="9"/>
      <c r="NXL1394" s="9"/>
      <c r="NXM1394" s="9"/>
      <c r="NXN1394" s="9"/>
      <c r="NXO1394" s="9"/>
      <c r="NXP1394" s="9"/>
      <c r="NXQ1394" s="9"/>
      <c r="NXR1394" s="9"/>
      <c r="NXS1394" s="9"/>
      <c r="NXT1394" s="9"/>
      <c r="NXU1394" s="9"/>
      <c r="NXV1394" s="9"/>
      <c r="NXW1394" s="9"/>
      <c r="NXX1394" s="9"/>
      <c r="NXY1394" s="9"/>
      <c r="NXZ1394" s="9"/>
      <c r="NYA1394" s="9"/>
      <c r="NYB1394" s="9"/>
      <c r="NYC1394" s="9"/>
      <c r="NYD1394" s="9"/>
      <c r="NYE1394" s="9"/>
      <c r="NYF1394" s="9"/>
      <c r="NYG1394" s="9"/>
      <c r="NYH1394" s="9"/>
      <c r="NYI1394" s="9"/>
      <c r="NYJ1394" s="9"/>
      <c r="NYK1394" s="9"/>
      <c r="NYL1394" s="9"/>
      <c r="NYM1394" s="9"/>
      <c r="NYN1394" s="9"/>
      <c r="NYO1394" s="9"/>
      <c r="NYP1394" s="9"/>
      <c r="NYQ1394" s="9"/>
      <c r="NYR1394" s="9"/>
      <c r="NYS1394" s="9"/>
      <c r="NYT1394" s="9"/>
      <c r="NYU1394" s="9"/>
      <c r="NYV1394" s="9"/>
      <c r="NYW1394" s="9"/>
      <c r="NYX1394" s="9"/>
      <c r="NYY1394" s="9"/>
      <c r="NYZ1394" s="9"/>
      <c r="NZA1394" s="9"/>
      <c r="NZB1394" s="9"/>
      <c r="NZC1394" s="9"/>
      <c r="NZD1394" s="9"/>
      <c r="NZE1394" s="9"/>
      <c r="NZF1394" s="9"/>
      <c r="NZG1394" s="9"/>
      <c r="NZH1394" s="9"/>
      <c r="NZI1394" s="9"/>
      <c r="NZJ1394" s="9"/>
      <c r="NZK1394" s="9"/>
      <c r="NZL1394" s="9"/>
      <c r="NZM1394" s="9"/>
      <c r="NZN1394" s="9"/>
      <c r="NZO1394" s="9"/>
      <c r="NZP1394" s="9"/>
      <c r="NZQ1394" s="9"/>
      <c r="NZR1394" s="9"/>
      <c r="NZS1394" s="9"/>
      <c r="NZT1394" s="9"/>
      <c r="NZU1394" s="9"/>
      <c r="NZV1394" s="9"/>
      <c r="NZW1394" s="9"/>
      <c r="NZX1394" s="9"/>
      <c r="NZY1394" s="9"/>
      <c r="NZZ1394" s="9"/>
      <c r="OAA1394" s="9"/>
      <c r="OAB1394" s="9"/>
      <c r="OAC1394" s="9"/>
      <c r="OAD1394" s="9"/>
      <c r="OAE1394" s="9"/>
      <c r="OAF1394" s="9"/>
      <c r="OAG1394" s="9"/>
      <c r="OAH1394" s="9"/>
      <c r="OAI1394" s="9"/>
      <c r="OAJ1394" s="9"/>
      <c r="OAK1394" s="9"/>
      <c r="OAL1394" s="9"/>
      <c r="OAM1394" s="9"/>
      <c r="OAN1394" s="9"/>
      <c r="OAO1394" s="9"/>
      <c r="OAP1394" s="9"/>
      <c r="OAQ1394" s="9"/>
      <c r="OAR1394" s="9"/>
      <c r="OAS1394" s="9"/>
      <c r="OAT1394" s="9"/>
      <c r="OAU1394" s="9"/>
      <c r="OAV1394" s="9"/>
      <c r="OAW1394" s="9"/>
      <c r="OAX1394" s="9"/>
      <c r="OAY1394" s="9"/>
      <c r="OAZ1394" s="9"/>
      <c r="OBA1394" s="9"/>
      <c r="OBB1394" s="9"/>
      <c r="OBC1394" s="9"/>
      <c r="OBD1394" s="9"/>
      <c r="OBE1394" s="9"/>
      <c r="OBF1394" s="9"/>
      <c r="OBG1394" s="9"/>
      <c r="OBH1394" s="9"/>
      <c r="OBI1394" s="9"/>
      <c r="OBJ1394" s="9"/>
      <c r="OBK1394" s="9"/>
      <c r="OBL1394" s="9"/>
      <c r="OBM1394" s="9"/>
      <c r="OBN1394" s="9"/>
      <c r="OBO1394" s="9"/>
      <c r="OBP1394" s="9"/>
      <c r="OBQ1394" s="9"/>
      <c r="OBR1394" s="9"/>
      <c r="OBS1394" s="9"/>
      <c r="OBT1394" s="9"/>
      <c r="OBU1394" s="9"/>
      <c r="OBV1394" s="9"/>
      <c r="OBW1394" s="9"/>
      <c r="OBX1394" s="9"/>
      <c r="OBY1394" s="9"/>
      <c r="OBZ1394" s="9"/>
      <c r="OCA1394" s="9"/>
      <c r="OCB1394" s="9"/>
      <c r="OCC1394" s="9"/>
      <c r="OCD1394" s="9"/>
      <c r="OCE1394" s="9"/>
      <c r="OCF1394" s="9"/>
      <c r="OCG1394" s="9"/>
      <c r="OCH1394" s="9"/>
      <c r="OCI1394" s="9"/>
      <c r="OCJ1394" s="9"/>
      <c r="OCK1394" s="9"/>
      <c r="OCL1394" s="9"/>
      <c r="OCM1394" s="9"/>
      <c r="OCN1394" s="9"/>
      <c r="OCO1394" s="9"/>
      <c r="OCP1394" s="9"/>
      <c r="OCQ1394" s="9"/>
      <c r="OCR1394" s="9"/>
      <c r="OCS1394" s="9"/>
      <c r="OCT1394" s="9"/>
      <c r="OCU1394" s="9"/>
      <c r="OCV1394" s="9"/>
      <c r="OCW1394" s="9"/>
      <c r="OCX1394" s="9"/>
      <c r="OCY1394" s="9"/>
      <c r="OCZ1394" s="9"/>
      <c r="ODA1394" s="9"/>
      <c r="ODB1394" s="9"/>
      <c r="ODC1394" s="9"/>
      <c r="ODD1394" s="9"/>
      <c r="ODE1394" s="9"/>
      <c r="ODF1394" s="9"/>
      <c r="ODG1394" s="9"/>
      <c r="ODH1394" s="9"/>
      <c r="ODI1394" s="9"/>
      <c r="ODJ1394" s="9"/>
      <c r="ODK1394" s="9"/>
      <c r="ODL1394" s="9"/>
      <c r="ODM1394" s="9"/>
      <c r="ODN1394" s="9"/>
      <c r="ODO1394" s="9"/>
      <c r="ODP1394" s="9"/>
      <c r="ODQ1394" s="9"/>
      <c r="ODR1394" s="9"/>
      <c r="ODS1394" s="9"/>
      <c r="ODT1394" s="9"/>
      <c r="ODU1394" s="9"/>
      <c r="ODV1394" s="9"/>
      <c r="ODW1394" s="9"/>
      <c r="ODX1394" s="9"/>
      <c r="ODY1394" s="9"/>
      <c r="ODZ1394" s="9"/>
      <c r="OEA1394" s="9"/>
      <c r="OEB1394" s="9"/>
      <c r="OEC1394" s="9"/>
      <c r="OED1394" s="9"/>
      <c r="OEE1394" s="9"/>
      <c r="OEF1394" s="9"/>
      <c r="OEG1394" s="9"/>
      <c r="OEH1394" s="9"/>
      <c r="OEI1394" s="9"/>
      <c r="OEJ1394" s="9"/>
      <c r="OEK1394" s="9"/>
      <c r="OEL1394" s="9"/>
      <c r="OEM1394" s="9"/>
      <c r="OEN1394" s="9"/>
      <c r="OEO1394" s="9"/>
      <c r="OEP1394" s="9"/>
      <c r="OEQ1394" s="9"/>
      <c r="OER1394" s="9"/>
      <c r="OES1394" s="9"/>
      <c r="OET1394" s="9"/>
      <c r="OEU1394" s="9"/>
      <c r="OEV1394" s="9"/>
      <c r="OEW1394" s="9"/>
      <c r="OEX1394" s="9"/>
      <c r="OEY1394" s="9"/>
      <c r="OEZ1394" s="9"/>
      <c r="OFA1394" s="9"/>
      <c r="OFB1394" s="9"/>
      <c r="OFC1394" s="9"/>
      <c r="OFD1394" s="9"/>
      <c r="OFE1394" s="9"/>
      <c r="OFF1394" s="9"/>
      <c r="OFG1394" s="9"/>
      <c r="OFH1394" s="9"/>
      <c r="OFI1394" s="9"/>
      <c r="OFJ1394" s="9"/>
      <c r="OFK1394" s="9"/>
      <c r="OFL1394" s="9"/>
      <c r="OFM1394" s="9"/>
      <c r="OFN1394" s="9"/>
      <c r="OFO1394" s="9"/>
      <c r="OFP1394" s="9"/>
      <c r="OFQ1394" s="9"/>
      <c r="OFR1394" s="9"/>
      <c r="OFS1394" s="9"/>
      <c r="OFT1394" s="9"/>
      <c r="OFU1394" s="9"/>
      <c r="OFV1394" s="9"/>
      <c r="OFW1394" s="9"/>
      <c r="OFX1394" s="9"/>
      <c r="OFY1394" s="9"/>
      <c r="OFZ1394" s="9"/>
      <c r="OGA1394" s="9"/>
      <c r="OGB1394" s="9"/>
      <c r="OGC1394" s="9"/>
      <c r="OGD1394" s="9"/>
      <c r="OGE1394" s="9"/>
      <c r="OGF1394" s="9"/>
      <c r="OGG1394" s="9"/>
      <c r="OGH1394" s="9"/>
      <c r="OGI1394" s="9"/>
      <c r="OGJ1394" s="9"/>
      <c r="OGK1394" s="9"/>
      <c r="OGL1394" s="9"/>
      <c r="OGM1394" s="9"/>
      <c r="OGN1394" s="9"/>
      <c r="OGO1394" s="9"/>
      <c r="OGP1394" s="9"/>
      <c r="OGQ1394" s="9"/>
      <c r="OGR1394" s="9"/>
      <c r="OGS1394" s="9"/>
      <c r="OGT1394" s="9"/>
      <c r="OGU1394" s="9"/>
      <c r="OGV1394" s="9"/>
      <c r="OGW1394" s="9"/>
      <c r="OGX1394" s="9"/>
      <c r="OGY1394" s="9"/>
      <c r="OGZ1394" s="9"/>
      <c r="OHA1394" s="9"/>
      <c r="OHB1394" s="9"/>
      <c r="OHC1394" s="9"/>
      <c r="OHD1394" s="9"/>
      <c r="OHE1394" s="9"/>
      <c r="OHF1394" s="9"/>
      <c r="OHG1394" s="9"/>
      <c r="OHH1394" s="9"/>
      <c r="OHI1394" s="9"/>
      <c r="OHJ1394" s="9"/>
      <c r="OHK1394" s="9"/>
      <c r="OHL1394" s="9"/>
      <c r="OHM1394" s="9"/>
      <c r="OHN1394" s="9"/>
      <c r="OHO1394" s="9"/>
      <c r="OHP1394" s="9"/>
      <c r="OHQ1394" s="9"/>
      <c r="OHR1394" s="9"/>
      <c r="OHS1394" s="9"/>
      <c r="OHT1394" s="9"/>
      <c r="OHU1394" s="9"/>
      <c r="OHV1394" s="9"/>
      <c r="OHW1394" s="9"/>
      <c r="OHX1394" s="9"/>
      <c r="OHY1394" s="9"/>
      <c r="OHZ1394" s="9"/>
      <c r="OIA1394" s="9"/>
      <c r="OIB1394" s="9"/>
      <c r="OIC1394" s="9"/>
      <c r="OID1394" s="9"/>
      <c r="OIE1394" s="9"/>
      <c r="OIF1394" s="9"/>
      <c r="OIG1394" s="9"/>
      <c r="OIH1394" s="9"/>
      <c r="OII1394" s="9"/>
      <c r="OIJ1394" s="9"/>
      <c r="OIK1394" s="9"/>
      <c r="OIL1394" s="9"/>
      <c r="OIM1394" s="9"/>
      <c r="OIN1394" s="9"/>
      <c r="OIO1394" s="9"/>
      <c r="OIP1394" s="9"/>
      <c r="OIQ1394" s="9"/>
      <c r="OIR1394" s="9"/>
      <c r="OIS1394" s="9"/>
      <c r="OIT1394" s="9"/>
      <c r="OIU1394" s="9"/>
      <c r="OIV1394" s="9"/>
      <c r="OIW1394" s="9"/>
      <c r="OIX1394" s="9"/>
      <c r="OIY1394" s="9"/>
      <c r="OIZ1394" s="9"/>
      <c r="OJA1394" s="9"/>
      <c r="OJB1394" s="9"/>
      <c r="OJC1394" s="9"/>
      <c r="OJD1394" s="9"/>
      <c r="OJE1394" s="9"/>
      <c r="OJF1394" s="9"/>
      <c r="OJG1394" s="9"/>
      <c r="OJH1394" s="9"/>
      <c r="OJI1394" s="9"/>
      <c r="OJJ1394" s="9"/>
      <c r="OJK1394" s="9"/>
      <c r="OJL1394" s="9"/>
      <c r="OJM1394" s="9"/>
      <c r="OJN1394" s="9"/>
      <c r="OJO1394" s="9"/>
      <c r="OJP1394" s="9"/>
      <c r="OJQ1394" s="9"/>
      <c r="OJR1394" s="9"/>
      <c r="OJS1394" s="9"/>
      <c r="OJT1394" s="9"/>
      <c r="OJU1394" s="9"/>
      <c r="OJV1394" s="9"/>
      <c r="OJW1394" s="9"/>
      <c r="OJX1394" s="9"/>
      <c r="OJY1394" s="9"/>
      <c r="OJZ1394" s="9"/>
      <c r="OKA1394" s="9"/>
      <c r="OKB1394" s="9"/>
      <c r="OKC1394" s="9"/>
      <c r="OKD1394" s="9"/>
      <c r="OKE1394" s="9"/>
      <c r="OKF1394" s="9"/>
      <c r="OKG1394" s="9"/>
      <c r="OKH1394" s="9"/>
      <c r="OKI1394" s="9"/>
      <c r="OKJ1394" s="9"/>
      <c r="OKK1394" s="9"/>
      <c r="OKL1394" s="9"/>
      <c r="OKM1394" s="9"/>
      <c r="OKN1394" s="9"/>
      <c r="OKO1394" s="9"/>
      <c r="OKP1394" s="9"/>
      <c r="OKQ1394" s="9"/>
      <c r="OKR1394" s="9"/>
      <c r="OKS1394" s="9"/>
      <c r="OKT1394" s="9"/>
      <c r="OKU1394" s="9"/>
      <c r="OKV1394" s="9"/>
      <c r="OKW1394" s="9"/>
      <c r="OKX1394" s="9"/>
      <c r="OKY1394" s="9"/>
      <c r="OKZ1394" s="9"/>
      <c r="OLA1394" s="9"/>
      <c r="OLB1394" s="9"/>
      <c r="OLC1394" s="9"/>
      <c r="OLD1394" s="9"/>
      <c r="OLE1394" s="9"/>
      <c r="OLF1394" s="9"/>
      <c r="OLG1394" s="9"/>
      <c r="OLH1394" s="9"/>
      <c r="OLI1394" s="9"/>
      <c r="OLJ1394" s="9"/>
      <c r="OLK1394" s="9"/>
      <c r="OLL1394" s="9"/>
      <c r="OLM1394" s="9"/>
      <c r="OLN1394" s="9"/>
      <c r="OLO1394" s="9"/>
      <c r="OLP1394" s="9"/>
      <c r="OLQ1394" s="9"/>
      <c r="OLR1394" s="9"/>
      <c r="OLS1394" s="9"/>
      <c r="OLT1394" s="9"/>
      <c r="OLU1394" s="9"/>
      <c r="OLV1394" s="9"/>
      <c r="OLW1394" s="9"/>
      <c r="OLX1394" s="9"/>
      <c r="OLY1394" s="9"/>
      <c r="OLZ1394" s="9"/>
      <c r="OMA1394" s="9"/>
      <c r="OMB1394" s="9"/>
      <c r="OMC1394" s="9"/>
      <c r="OMD1394" s="9"/>
      <c r="OME1394" s="9"/>
      <c r="OMF1394" s="9"/>
      <c r="OMG1394" s="9"/>
      <c r="OMH1394" s="9"/>
      <c r="OMI1394" s="9"/>
      <c r="OMJ1394" s="9"/>
      <c r="OMK1394" s="9"/>
      <c r="OML1394" s="9"/>
      <c r="OMM1394" s="9"/>
      <c r="OMN1394" s="9"/>
      <c r="OMO1394" s="9"/>
      <c r="OMP1394" s="9"/>
      <c r="OMQ1394" s="9"/>
      <c r="OMR1394" s="9"/>
      <c r="OMS1394" s="9"/>
      <c r="OMT1394" s="9"/>
      <c r="OMU1394" s="9"/>
      <c r="OMV1394" s="9"/>
      <c r="OMW1394" s="9"/>
      <c r="OMX1394" s="9"/>
      <c r="OMY1394" s="9"/>
      <c r="OMZ1394" s="9"/>
      <c r="ONA1394" s="9"/>
      <c r="ONB1394" s="9"/>
      <c r="ONC1394" s="9"/>
      <c r="OND1394" s="9"/>
      <c r="ONE1394" s="9"/>
      <c r="ONF1394" s="9"/>
      <c r="ONG1394" s="9"/>
      <c r="ONH1394" s="9"/>
      <c r="ONI1394" s="9"/>
      <c r="ONJ1394" s="9"/>
      <c r="ONK1394" s="9"/>
      <c r="ONL1394" s="9"/>
      <c r="ONM1394" s="9"/>
      <c r="ONN1394" s="9"/>
      <c r="ONO1394" s="9"/>
      <c r="ONP1394" s="9"/>
      <c r="ONQ1394" s="9"/>
      <c r="ONR1394" s="9"/>
      <c r="ONS1394" s="9"/>
      <c r="ONT1394" s="9"/>
      <c r="ONU1394" s="9"/>
      <c r="ONV1394" s="9"/>
      <c r="ONW1394" s="9"/>
      <c r="ONX1394" s="9"/>
      <c r="ONY1394" s="9"/>
      <c r="ONZ1394" s="9"/>
      <c r="OOA1394" s="9"/>
      <c r="OOB1394" s="9"/>
      <c r="OOC1394" s="9"/>
      <c r="OOD1394" s="9"/>
      <c r="OOE1394" s="9"/>
      <c r="OOF1394" s="9"/>
      <c r="OOG1394" s="9"/>
      <c r="OOH1394" s="9"/>
      <c r="OOI1394" s="9"/>
      <c r="OOJ1394" s="9"/>
      <c r="OOK1394" s="9"/>
      <c r="OOL1394" s="9"/>
      <c r="OOM1394" s="9"/>
      <c r="OON1394" s="9"/>
      <c r="OOO1394" s="9"/>
      <c r="OOP1394" s="9"/>
      <c r="OOQ1394" s="9"/>
      <c r="OOR1394" s="9"/>
      <c r="OOS1394" s="9"/>
      <c r="OOT1394" s="9"/>
      <c r="OOU1394" s="9"/>
      <c r="OOV1394" s="9"/>
      <c r="OOW1394" s="9"/>
      <c r="OOX1394" s="9"/>
      <c r="OOY1394" s="9"/>
      <c r="OOZ1394" s="9"/>
      <c r="OPA1394" s="9"/>
      <c r="OPB1394" s="9"/>
      <c r="OPC1394" s="9"/>
      <c r="OPD1394" s="9"/>
      <c r="OPE1394" s="9"/>
      <c r="OPF1394" s="9"/>
      <c r="OPG1394" s="9"/>
      <c r="OPH1394" s="9"/>
      <c r="OPI1394" s="9"/>
      <c r="OPJ1394" s="9"/>
      <c r="OPK1394" s="9"/>
      <c r="OPL1394" s="9"/>
      <c r="OPM1394" s="9"/>
      <c r="OPN1394" s="9"/>
      <c r="OPO1394" s="9"/>
      <c r="OPP1394" s="9"/>
      <c r="OPQ1394" s="9"/>
      <c r="OPR1394" s="9"/>
      <c r="OPS1394" s="9"/>
      <c r="OPT1394" s="9"/>
      <c r="OPU1394" s="9"/>
      <c r="OPV1394" s="9"/>
      <c r="OPW1394" s="9"/>
      <c r="OPX1394" s="9"/>
      <c r="OPY1394" s="9"/>
      <c r="OPZ1394" s="9"/>
      <c r="OQA1394" s="9"/>
      <c r="OQB1394" s="9"/>
      <c r="OQC1394" s="9"/>
      <c r="OQD1394" s="9"/>
      <c r="OQE1394" s="9"/>
      <c r="OQF1394" s="9"/>
      <c r="OQG1394" s="9"/>
      <c r="OQH1394" s="9"/>
      <c r="OQI1394" s="9"/>
      <c r="OQJ1394" s="9"/>
      <c r="OQK1394" s="9"/>
      <c r="OQL1394" s="9"/>
      <c r="OQM1394" s="9"/>
      <c r="OQN1394" s="9"/>
      <c r="OQO1394" s="9"/>
      <c r="OQP1394" s="9"/>
      <c r="OQQ1394" s="9"/>
      <c r="OQR1394" s="9"/>
      <c r="OQS1394" s="9"/>
      <c r="OQT1394" s="9"/>
      <c r="OQU1394" s="9"/>
      <c r="OQV1394" s="9"/>
      <c r="OQW1394" s="9"/>
      <c r="OQX1394" s="9"/>
      <c r="OQY1394" s="9"/>
      <c r="OQZ1394" s="9"/>
      <c r="ORA1394" s="9"/>
      <c r="ORB1394" s="9"/>
      <c r="ORC1394" s="9"/>
      <c r="ORD1394" s="9"/>
      <c r="ORE1394" s="9"/>
      <c r="ORF1394" s="9"/>
      <c r="ORG1394" s="9"/>
      <c r="ORH1394" s="9"/>
      <c r="ORI1394" s="9"/>
      <c r="ORJ1394" s="9"/>
      <c r="ORK1394" s="9"/>
      <c r="ORL1394" s="9"/>
      <c r="ORM1394" s="9"/>
      <c r="ORN1394" s="9"/>
      <c r="ORO1394" s="9"/>
      <c r="ORP1394" s="9"/>
      <c r="ORQ1394" s="9"/>
      <c r="ORR1394" s="9"/>
      <c r="ORS1394" s="9"/>
      <c r="ORT1394" s="9"/>
      <c r="ORU1394" s="9"/>
      <c r="ORV1394" s="9"/>
      <c r="ORW1394" s="9"/>
      <c r="ORX1394" s="9"/>
      <c r="ORY1394" s="9"/>
      <c r="ORZ1394" s="9"/>
      <c r="OSA1394" s="9"/>
      <c r="OSB1394" s="9"/>
      <c r="OSC1394" s="9"/>
      <c r="OSD1394" s="9"/>
      <c r="OSE1394" s="9"/>
      <c r="OSF1394" s="9"/>
      <c r="OSG1394" s="9"/>
      <c r="OSH1394" s="9"/>
      <c r="OSI1394" s="9"/>
      <c r="OSJ1394" s="9"/>
      <c r="OSK1394" s="9"/>
      <c r="OSL1394" s="9"/>
      <c r="OSM1394" s="9"/>
      <c r="OSN1394" s="9"/>
      <c r="OSO1394" s="9"/>
      <c r="OSP1394" s="9"/>
      <c r="OSQ1394" s="9"/>
      <c r="OSR1394" s="9"/>
      <c r="OSS1394" s="9"/>
      <c r="OST1394" s="9"/>
      <c r="OSU1394" s="9"/>
      <c r="OSV1394" s="9"/>
      <c r="OSW1394" s="9"/>
      <c r="OSX1394" s="9"/>
      <c r="OSY1394" s="9"/>
      <c r="OSZ1394" s="9"/>
      <c r="OTA1394" s="9"/>
      <c r="OTB1394" s="9"/>
      <c r="OTC1394" s="9"/>
      <c r="OTD1394" s="9"/>
      <c r="OTE1394" s="9"/>
      <c r="OTF1394" s="9"/>
      <c r="OTG1394" s="9"/>
      <c r="OTH1394" s="9"/>
      <c r="OTI1394" s="9"/>
      <c r="OTJ1394" s="9"/>
      <c r="OTK1394" s="9"/>
      <c r="OTL1394" s="9"/>
      <c r="OTM1394" s="9"/>
      <c r="OTN1394" s="9"/>
      <c r="OTO1394" s="9"/>
      <c r="OTP1394" s="9"/>
      <c r="OTQ1394" s="9"/>
      <c r="OTR1394" s="9"/>
      <c r="OTS1394" s="9"/>
      <c r="OTT1394" s="9"/>
      <c r="OTU1394" s="9"/>
      <c r="OTV1394" s="9"/>
      <c r="OTW1394" s="9"/>
      <c r="OTX1394" s="9"/>
      <c r="OTY1394" s="9"/>
      <c r="OTZ1394" s="9"/>
      <c r="OUA1394" s="9"/>
      <c r="OUB1394" s="9"/>
      <c r="OUC1394" s="9"/>
      <c r="OUD1394" s="9"/>
      <c r="OUE1394" s="9"/>
      <c r="OUF1394" s="9"/>
      <c r="OUG1394" s="9"/>
      <c r="OUH1394" s="9"/>
      <c r="OUI1394" s="9"/>
      <c r="OUJ1394" s="9"/>
      <c r="OUK1394" s="9"/>
      <c r="OUL1394" s="9"/>
      <c r="OUM1394" s="9"/>
      <c r="OUN1394" s="9"/>
      <c r="OUO1394" s="9"/>
      <c r="OUP1394" s="9"/>
      <c r="OUQ1394" s="9"/>
      <c r="OUR1394" s="9"/>
      <c r="OUS1394" s="9"/>
      <c r="OUT1394" s="9"/>
      <c r="OUU1394" s="9"/>
      <c r="OUV1394" s="9"/>
      <c r="OUW1394" s="9"/>
      <c r="OUX1394" s="9"/>
      <c r="OUY1394" s="9"/>
      <c r="OUZ1394" s="9"/>
      <c r="OVA1394" s="9"/>
      <c r="OVB1394" s="9"/>
      <c r="OVC1394" s="9"/>
      <c r="OVD1394" s="9"/>
      <c r="OVE1394" s="9"/>
      <c r="OVF1394" s="9"/>
      <c r="OVG1394" s="9"/>
      <c r="OVH1394" s="9"/>
      <c r="OVI1394" s="9"/>
      <c r="OVJ1394" s="9"/>
      <c r="OVK1394" s="9"/>
      <c r="OVL1394" s="9"/>
      <c r="OVM1394" s="9"/>
      <c r="OVN1394" s="9"/>
      <c r="OVO1394" s="9"/>
      <c r="OVP1394" s="9"/>
      <c r="OVQ1394" s="9"/>
      <c r="OVR1394" s="9"/>
      <c r="OVS1394" s="9"/>
      <c r="OVT1394" s="9"/>
      <c r="OVU1394" s="9"/>
      <c r="OVV1394" s="9"/>
      <c r="OVW1394" s="9"/>
      <c r="OVX1394" s="9"/>
      <c r="OVY1394" s="9"/>
      <c r="OVZ1394" s="9"/>
      <c r="OWA1394" s="9"/>
      <c r="OWB1394" s="9"/>
      <c r="OWC1394" s="9"/>
      <c r="OWD1394" s="9"/>
      <c r="OWE1394" s="9"/>
      <c r="OWF1394" s="9"/>
      <c r="OWG1394" s="9"/>
      <c r="OWH1394" s="9"/>
      <c r="OWI1394" s="9"/>
      <c r="OWJ1394" s="9"/>
      <c r="OWK1394" s="9"/>
      <c r="OWL1394" s="9"/>
      <c r="OWM1394" s="9"/>
      <c r="OWN1394" s="9"/>
      <c r="OWO1394" s="9"/>
      <c r="OWP1394" s="9"/>
      <c r="OWQ1394" s="9"/>
      <c r="OWR1394" s="9"/>
      <c r="OWS1394" s="9"/>
      <c r="OWT1394" s="9"/>
      <c r="OWU1394" s="9"/>
      <c r="OWV1394" s="9"/>
      <c r="OWW1394" s="9"/>
      <c r="OWX1394" s="9"/>
      <c r="OWY1394" s="9"/>
      <c r="OWZ1394" s="9"/>
      <c r="OXA1394" s="9"/>
      <c r="OXB1394" s="9"/>
      <c r="OXC1394" s="9"/>
      <c r="OXD1394" s="9"/>
      <c r="OXE1394" s="9"/>
      <c r="OXF1394" s="9"/>
      <c r="OXG1394" s="9"/>
      <c r="OXH1394" s="9"/>
      <c r="OXI1394" s="9"/>
      <c r="OXJ1394" s="9"/>
      <c r="OXK1394" s="9"/>
      <c r="OXL1394" s="9"/>
      <c r="OXM1394" s="9"/>
      <c r="OXN1394" s="9"/>
      <c r="OXO1394" s="9"/>
      <c r="OXP1394" s="9"/>
      <c r="OXQ1394" s="9"/>
      <c r="OXR1394" s="9"/>
      <c r="OXS1394" s="9"/>
      <c r="OXT1394" s="9"/>
      <c r="OXU1394" s="9"/>
      <c r="OXV1394" s="9"/>
      <c r="OXW1394" s="9"/>
      <c r="OXX1394" s="9"/>
      <c r="OXY1394" s="9"/>
      <c r="OXZ1394" s="9"/>
      <c r="OYA1394" s="9"/>
      <c r="OYB1394" s="9"/>
      <c r="OYC1394" s="9"/>
      <c r="OYD1394" s="9"/>
      <c r="OYE1394" s="9"/>
      <c r="OYF1394" s="9"/>
      <c r="OYG1394" s="9"/>
      <c r="OYH1394" s="9"/>
      <c r="OYI1394" s="9"/>
      <c r="OYJ1394" s="9"/>
      <c r="OYK1394" s="9"/>
      <c r="OYL1394" s="9"/>
      <c r="OYM1394" s="9"/>
      <c r="OYN1394" s="9"/>
      <c r="OYO1394" s="9"/>
      <c r="OYP1394" s="9"/>
      <c r="OYQ1394" s="9"/>
      <c r="OYR1394" s="9"/>
      <c r="OYS1394" s="9"/>
      <c r="OYT1394" s="9"/>
      <c r="OYU1394" s="9"/>
      <c r="OYV1394" s="9"/>
      <c r="OYW1394" s="9"/>
      <c r="OYX1394" s="9"/>
      <c r="OYY1394" s="9"/>
      <c r="OYZ1394" s="9"/>
      <c r="OZA1394" s="9"/>
      <c r="OZB1394" s="9"/>
      <c r="OZC1394" s="9"/>
      <c r="OZD1394" s="9"/>
      <c r="OZE1394" s="9"/>
      <c r="OZF1394" s="9"/>
      <c r="OZG1394" s="9"/>
      <c r="OZH1394" s="9"/>
      <c r="OZI1394" s="9"/>
      <c r="OZJ1394" s="9"/>
      <c r="OZK1394" s="9"/>
      <c r="OZL1394" s="9"/>
      <c r="OZM1394" s="9"/>
      <c r="OZN1394" s="9"/>
      <c r="OZO1394" s="9"/>
      <c r="OZP1394" s="9"/>
      <c r="OZQ1394" s="9"/>
      <c r="OZR1394" s="9"/>
      <c r="OZS1394" s="9"/>
      <c r="OZT1394" s="9"/>
      <c r="OZU1394" s="9"/>
      <c r="OZV1394" s="9"/>
      <c r="OZW1394" s="9"/>
      <c r="OZX1394" s="9"/>
      <c r="OZY1394" s="9"/>
      <c r="OZZ1394" s="9"/>
      <c r="PAA1394" s="9"/>
      <c r="PAB1394" s="9"/>
      <c r="PAC1394" s="9"/>
      <c r="PAD1394" s="9"/>
      <c r="PAE1394" s="9"/>
      <c r="PAF1394" s="9"/>
      <c r="PAG1394" s="9"/>
      <c r="PAH1394" s="9"/>
      <c r="PAI1394" s="9"/>
      <c r="PAJ1394" s="9"/>
      <c r="PAK1394" s="9"/>
      <c r="PAL1394" s="9"/>
      <c r="PAM1394" s="9"/>
      <c r="PAN1394" s="9"/>
      <c r="PAO1394" s="9"/>
      <c r="PAP1394" s="9"/>
      <c r="PAQ1394" s="9"/>
      <c r="PAR1394" s="9"/>
      <c r="PAS1394" s="9"/>
      <c r="PAT1394" s="9"/>
      <c r="PAU1394" s="9"/>
      <c r="PAV1394" s="9"/>
      <c r="PAW1394" s="9"/>
      <c r="PAX1394" s="9"/>
      <c r="PAY1394" s="9"/>
      <c r="PAZ1394" s="9"/>
      <c r="PBA1394" s="9"/>
      <c r="PBB1394" s="9"/>
      <c r="PBC1394" s="9"/>
      <c r="PBD1394" s="9"/>
      <c r="PBE1394" s="9"/>
      <c r="PBF1394" s="9"/>
      <c r="PBG1394" s="9"/>
      <c r="PBH1394" s="9"/>
      <c r="PBI1394" s="9"/>
      <c r="PBJ1394" s="9"/>
      <c r="PBK1394" s="9"/>
      <c r="PBL1394" s="9"/>
      <c r="PBM1394" s="9"/>
      <c r="PBN1394" s="9"/>
      <c r="PBO1394" s="9"/>
      <c r="PBP1394" s="9"/>
      <c r="PBQ1394" s="9"/>
      <c r="PBR1394" s="9"/>
      <c r="PBS1394" s="9"/>
      <c r="PBT1394" s="9"/>
      <c r="PBU1394" s="9"/>
      <c r="PBV1394" s="9"/>
      <c r="PBW1394" s="9"/>
      <c r="PBX1394" s="9"/>
      <c r="PBY1394" s="9"/>
      <c r="PBZ1394" s="9"/>
      <c r="PCA1394" s="9"/>
      <c r="PCB1394" s="9"/>
      <c r="PCC1394" s="9"/>
      <c r="PCD1394" s="9"/>
      <c r="PCE1394" s="9"/>
      <c r="PCF1394" s="9"/>
      <c r="PCG1394" s="9"/>
      <c r="PCH1394" s="9"/>
      <c r="PCI1394" s="9"/>
      <c r="PCJ1394" s="9"/>
      <c r="PCK1394" s="9"/>
      <c r="PCL1394" s="9"/>
      <c r="PCM1394" s="9"/>
      <c r="PCN1394" s="9"/>
      <c r="PCO1394" s="9"/>
      <c r="PCP1394" s="9"/>
      <c r="PCQ1394" s="9"/>
      <c r="PCR1394" s="9"/>
      <c r="PCS1394" s="9"/>
      <c r="PCT1394" s="9"/>
      <c r="PCU1394" s="9"/>
      <c r="PCV1394" s="9"/>
      <c r="PCW1394" s="9"/>
      <c r="PCX1394" s="9"/>
      <c r="PCY1394" s="9"/>
      <c r="PCZ1394" s="9"/>
      <c r="PDA1394" s="9"/>
      <c r="PDB1394" s="9"/>
      <c r="PDC1394" s="9"/>
      <c r="PDD1394" s="9"/>
      <c r="PDE1394" s="9"/>
      <c r="PDF1394" s="9"/>
      <c r="PDG1394" s="9"/>
      <c r="PDH1394" s="9"/>
      <c r="PDI1394" s="9"/>
      <c r="PDJ1394" s="9"/>
      <c r="PDK1394" s="9"/>
      <c r="PDL1394" s="9"/>
      <c r="PDM1394" s="9"/>
      <c r="PDN1394" s="9"/>
      <c r="PDO1394" s="9"/>
      <c r="PDP1394" s="9"/>
      <c r="PDQ1394" s="9"/>
      <c r="PDR1394" s="9"/>
      <c r="PDS1394" s="9"/>
      <c r="PDT1394" s="9"/>
      <c r="PDU1394" s="9"/>
      <c r="PDV1394" s="9"/>
      <c r="PDW1394" s="9"/>
      <c r="PDX1394" s="9"/>
      <c r="PDY1394" s="9"/>
      <c r="PDZ1394" s="9"/>
      <c r="PEA1394" s="9"/>
      <c r="PEB1394" s="9"/>
      <c r="PEC1394" s="9"/>
      <c r="PED1394" s="9"/>
      <c r="PEE1394" s="9"/>
      <c r="PEF1394" s="9"/>
      <c r="PEG1394" s="9"/>
      <c r="PEH1394" s="9"/>
      <c r="PEI1394" s="9"/>
      <c r="PEJ1394" s="9"/>
      <c r="PEK1394" s="9"/>
      <c r="PEL1394" s="9"/>
      <c r="PEM1394" s="9"/>
      <c r="PEN1394" s="9"/>
      <c r="PEO1394" s="9"/>
      <c r="PEP1394" s="9"/>
      <c r="PEQ1394" s="9"/>
      <c r="PER1394" s="9"/>
      <c r="PES1394" s="9"/>
      <c r="PET1394" s="9"/>
      <c r="PEU1394" s="9"/>
      <c r="PEV1394" s="9"/>
      <c r="PEW1394" s="9"/>
      <c r="PEX1394" s="9"/>
      <c r="PEY1394" s="9"/>
      <c r="PEZ1394" s="9"/>
      <c r="PFA1394" s="9"/>
      <c r="PFB1394" s="9"/>
      <c r="PFC1394" s="9"/>
      <c r="PFD1394" s="9"/>
      <c r="PFE1394" s="9"/>
      <c r="PFF1394" s="9"/>
      <c r="PFG1394" s="9"/>
      <c r="PFH1394" s="9"/>
      <c r="PFI1394" s="9"/>
      <c r="PFJ1394" s="9"/>
      <c r="PFK1394" s="9"/>
      <c r="PFL1394" s="9"/>
      <c r="PFM1394" s="9"/>
      <c r="PFN1394" s="9"/>
      <c r="PFO1394" s="9"/>
      <c r="PFP1394" s="9"/>
      <c r="PFQ1394" s="9"/>
      <c r="PFR1394" s="9"/>
      <c r="PFS1394" s="9"/>
      <c r="PFT1394" s="9"/>
      <c r="PFU1394" s="9"/>
      <c r="PFV1394" s="9"/>
      <c r="PFW1394" s="9"/>
      <c r="PFX1394" s="9"/>
      <c r="PFY1394" s="9"/>
      <c r="PFZ1394" s="9"/>
      <c r="PGA1394" s="9"/>
      <c r="PGB1394" s="9"/>
      <c r="PGC1394" s="9"/>
      <c r="PGD1394" s="9"/>
      <c r="PGE1394" s="9"/>
      <c r="PGF1394" s="9"/>
      <c r="PGG1394" s="9"/>
      <c r="PGH1394" s="9"/>
      <c r="PGI1394" s="9"/>
      <c r="PGJ1394" s="9"/>
      <c r="PGK1394" s="9"/>
      <c r="PGL1394" s="9"/>
      <c r="PGM1394" s="9"/>
      <c r="PGN1394" s="9"/>
      <c r="PGO1394" s="9"/>
      <c r="PGP1394" s="9"/>
      <c r="PGQ1394" s="9"/>
      <c r="PGR1394" s="9"/>
      <c r="PGS1394" s="9"/>
      <c r="PGT1394" s="9"/>
      <c r="PGU1394" s="9"/>
      <c r="PGV1394" s="9"/>
      <c r="PGW1394" s="9"/>
      <c r="PGX1394" s="9"/>
      <c r="PGY1394" s="9"/>
      <c r="PGZ1394" s="9"/>
      <c r="PHA1394" s="9"/>
      <c r="PHB1394" s="9"/>
      <c r="PHC1394" s="9"/>
      <c r="PHD1394" s="9"/>
      <c r="PHE1394" s="9"/>
      <c r="PHF1394" s="9"/>
      <c r="PHG1394" s="9"/>
      <c r="PHH1394" s="9"/>
      <c r="PHI1394" s="9"/>
      <c r="PHJ1394" s="9"/>
      <c r="PHK1394" s="9"/>
      <c r="PHL1394" s="9"/>
      <c r="PHM1394" s="9"/>
      <c r="PHN1394" s="9"/>
      <c r="PHO1394" s="9"/>
      <c r="PHP1394" s="9"/>
      <c r="PHQ1394" s="9"/>
      <c r="PHR1394" s="9"/>
      <c r="PHS1394" s="9"/>
      <c r="PHT1394" s="9"/>
      <c r="PHU1394" s="9"/>
      <c r="PHV1394" s="9"/>
      <c r="PHW1394" s="9"/>
      <c r="PHX1394" s="9"/>
      <c r="PHY1394" s="9"/>
      <c r="PHZ1394" s="9"/>
      <c r="PIA1394" s="9"/>
      <c r="PIB1394" s="9"/>
      <c r="PIC1394" s="9"/>
      <c r="PID1394" s="9"/>
      <c r="PIE1394" s="9"/>
      <c r="PIF1394" s="9"/>
      <c r="PIG1394" s="9"/>
      <c r="PIH1394" s="9"/>
      <c r="PII1394" s="9"/>
      <c r="PIJ1394" s="9"/>
      <c r="PIK1394" s="9"/>
      <c r="PIL1394" s="9"/>
      <c r="PIM1394" s="9"/>
      <c r="PIN1394" s="9"/>
      <c r="PIO1394" s="9"/>
      <c r="PIP1394" s="9"/>
      <c r="PIQ1394" s="9"/>
      <c r="PIR1394" s="9"/>
      <c r="PIS1394" s="9"/>
      <c r="PIT1394" s="9"/>
      <c r="PIU1394" s="9"/>
      <c r="PIV1394" s="9"/>
      <c r="PIW1394" s="9"/>
      <c r="PIX1394" s="9"/>
      <c r="PIY1394" s="9"/>
      <c r="PIZ1394" s="9"/>
      <c r="PJA1394" s="9"/>
      <c r="PJB1394" s="9"/>
      <c r="PJC1394" s="9"/>
      <c r="PJD1394" s="9"/>
      <c r="PJE1394" s="9"/>
      <c r="PJF1394" s="9"/>
      <c r="PJG1394" s="9"/>
      <c r="PJH1394" s="9"/>
      <c r="PJI1394" s="9"/>
      <c r="PJJ1394" s="9"/>
      <c r="PJK1394" s="9"/>
      <c r="PJL1394" s="9"/>
      <c r="PJM1394" s="9"/>
      <c r="PJN1394" s="9"/>
      <c r="PJO1394" s="9"/>
      <c r="PJP1394" s="9"/>
      <c r="PJQ1394" s="9"/>
      <c r="PJR1394" s="9"/>
      <c r="PJS1394" s="9"/>
      <c r="PJT1394" s="9"/>
      <c r="PJU1394" s="9"/>
      <c r="PJV1394" s="9"/>
      <c r="PJW1394" s="9"/>
      <c r="PJX1394" s="9"/>
      <c r="PJY1394" s="9"/>
      <c r="PJZ1394" s="9"/>
      <c r="PKA1394" s="9"/>
      <c r="PKB1394" s="9"/>
      <c r="PKC1394" s="9"/>
      <c r="PKD1394" s="9"/>
      <c r="PKE1394" s="9"/>
      <c r="PKF1394" s="9"/>
      <c r="PKG1394" s="9"/>
      <c r="PKH1394" s="9"/>
      <c r="PKI1394" s="9"/>
      <c r="PKJ1394" s="9"/>
      <c r="PKK1394" s="9"/>
      <c r="PKL1394" s="9"/>
      <c r="PKM1394" s="9"/>
      <c r="PKN1394" s="9"/>
      <c r="PKO1394" s="9"/>
      <c r="PKP1394" s="9"/>
      <c r="PKQ1394" s="9"/>
      <c r="PKR1394" s="9"/>
      <c r="PKS1394" s="9"/>
      <c r="PKT1394" s="9"/>
      <c r="PKU1394" s="9"/>
      <c r="PKV1394" s="9"/>
      <c r="PKW1394" s="9"/>
      <c r="PKX1394" s="9"/>
      <c r="PKY1394" s="9"/>
      <c r="PKZ1394" s="9"/>
      <c r="PLA1394" s="9"/>
      <c r="PLB1394" s="9"/>
      <c r="PLC1394" s="9"/>
      <c r="PLD1394" s="9"/>
      <c r="PLE1394" s="9"/>
      <c r="PLF1394" s="9"/>
      <c r="PLG1394" s="9"/>
      <c r="PLH1394" s="9"/>
      <c r="PLI1394" s="9"/>
      <c r="PLJ1394" s="9"/>
      <c r="PLK1394" s="9"/>
      <c r="PLL1394" s="9"/>
      <c r="PLM1394" s="9"/>
      <c r="PLN1394" s="9"/>
      <c r="PLO1394" s="9"/>
      <c r="PLP1394" s="9"/>
      <c r="PLQ1394" s="9"/>
      <c r="PLR1394" s="9"/>
      <c r="PLS1394" s="9"/>
      <c r="PLT1394" s="9"/>
      <c r="PLU1394" s="9"/>
      <c r="PLV1394" s="9"/>
      <c r="PLW1394" s="9"/>
      <c r="PLX1394" s="9"/>
      <c r="PLY1394" s="9"/>
      <c r="PLZ1394" s="9"/>
      <c r="PMA1394" s="9"/>
      <c r="PMB1394" s="9"/>
      <c r="PMC1394" s="9"/>
      <c r="PMD1394" s="9"/>
      <c r="PME1394" s="9"/>
      <c r="PMF1394" s="9"/>
      <c r="PMG1394" s="9"/>
      <c r="PMH1394" s="9"/>
      <c r="PMI1394" s="9"/>
      <c r="PMJ1394" s="9"/>
      <c r="PMK1394" s="9"/>
      <c r="PML1394" s="9"/>
      <c r="PMM1394" s="9"/>
      <c r="PMN1394" s="9"/>
      <c r="PMO1394" s="9"/>
      <c r="PMP1394" s="9"/>
      <c r="PMQ1394" s="9"/>
      <c r="PMR1394" s="9"/>
      <c r="PMS1394" s="9"/>
      <c r="PMT1394" s="9"/>
      <c r="PMU1394" s="9"/>
      <c r="PMV1394" s="9"/>
      <c r="PMW1394" s="9"/>
      <c r="PMX1394" s="9"/>
      <c r="PMY1394" s="9"/>
      <c r="PMZ1394" s="9"/>
      <c r="PNA1394" s="9"/>
      <c r="PNB1394" s="9"/>
      <c r="PNC1394" s="9"/>
      <c r="PND1394" s="9"/>
      <c r="PNE1394" s="9"/>
      <c r="PNF1394" s="9"/>
      <c r="PNG1394" s="9"/>
      <c r="PNH1394" s="9"/>
      <c r="PNI1394" s="9"/>
      <c r="PNJ1394" s="9"/>
      <c r="PNK1394" s="9"/>
      <c r="PNL1394" s="9"/>
      <c r="PNM1394" s="9"/>
      <c r="PNN1394" s="9"/>
      <c r="PNO1394" s="9"/>
      <c r="PNP1394" s="9"/>
      <c r="PNQ1394" s="9"/>
      <c r="PNR1394" s="9"/>
      <c r="PNS1394" s="9"/>
      <c r="PNT1394" s="9"/>
      <c r="PNU1394" s="9"/>
      <c r="PNV1394" s="9"/>
      <c r="PNW1394" s="9"/>
      <c r="PNX1394" s="9"/>
      <c r="PNY1394" s="9"/>
      <c r="PNZ1394" s="9"/>
      <c r="POA1394" s="9"/>
      <c r="POB1394" s="9"/>
      <c r="POC1394" s="9"/>
      <c r="POD1394" s="9"/>
      <c r="POE1394" s="9"/>
      <c r="POF1394" s="9"/>
      <c r="POG1394" s="9"/>
      <c r="POH1394" s="9"/>
      <c r="POI1394" s="9"/>
      <c r="POJ1394" s="9"/>
      <c r="POK1394" s="9"/>
      <c r="POL1394" s="9"/>
      <c r="POM1394" s="9"/>
      <c r="PON1394" s="9"/>
      <c r="POO1394" s="9"/>
      <c r="POP1394" s="9"/>
      <c r="POQ1394" s="9"/>
      <c r="POR1394" s="9"/>
      <c r="POS1394" s="9"/>
      <c r="POT1394" s="9"/>
      <c r="POU1394" s="9"/>
      <c r="POV1394" s="9"/>
      <c r="POW1394" s="9"/>
      <c r="POX1394" s="9"/>
      <c r="POY1394" s="9"/>
      <c r="POZ1394" s="9"/>
      <c r="PPA1394" s="9"/>
      <c r="PPB1394" s="9"/>
      <c r="PPC1394" s="9"/>
      <c r="PPD1394" s="9"/>
      <c r="PPE1394" s="9"/>
      <c r="PPF1394" s="9"/>
      <c r="PPG1394" s="9"/>
      <c r="PPH1394" s="9"/>
      <c r="PPI1394" s="9"/>
      <c r="PPJ1394" s="9"/>
      <c r="PPK1394" s="9"/>
      <c r="PPL1394" s="9"/>
      <c r="PPM1394" s="9"/>
      <c r="PPN1394" s="9"/>
      <c r="PPO1394" s="9"/>
      <c r="PPP1394" s="9"/>
      <c r="PPQ1394" s="9"/>
      <c r="PPR1394" s="9"/>
      <c r="PPS1394" s="9"/>
      <c r="PPT1394" s="9"/>
      <c r="PPU1394" s="9"/>
      <c r="PPV1394" s="9"/>
      <c r="PPW1394" s="9"/>
      <c r="PPX1394" s="9"/>
      <c r="PPY1394" s="9"/>
      <c r="PPZ1394" s="9"/>
      <c r="PQA1394" s="9"/>
      <c r="PQB1394" s="9"/>
      <c r="PQC1394" s="9"/>
      <c r="PQD1394" s="9"/>
      <c r="PQE1394" s="9"/>
      <c r="PQF1394" s="9"/>
      <c r="PQG1394" s="9"/>
      <c r="PQH1394" s="9"/>
      <c r="PQI1394" s="9"/>
      <c r="PQJ1394" s="9"/>
      <c r="PQK1394" s="9"/>
      <c r="PQL1394" s="9"/>
      <c r="PQM1394" s="9"/>
      <c r="PQN1394" s="9"/>
      <c r="PQO1394" s="9"/>
      <c r="PQP1394" s="9"/>
      <c r="PQQ1394" s="9"/>
      <c r="PQR1394" s="9"/>
      <c r="PQS1394" s="9"/>
      <c r="PQT1394" s="9"/>
      <c r="PQU1394" s="9"/>
      <c r="PQV1394" s="9"/>
      <c r="PQW1394" s="9"/>
      <c r="PQX1394" s="9"/>
      <c r="PQY1394" s="9"/>
      <c r="PQZ1394" s="9"/>
      <c r="PRA1394" s="9"/>
      <c r="PRB1394" s="9"/>
      <c r="PRC1394" s="9"/>
      <c r="PRD1394" s="9"/>
      <c r="PRE1394" s="9"/>
      <c r="PRF1394" s="9"/>
      <c r="PRG1394" s="9"/>
      <c r="PRH1394" s="9"/>
      <c r="PRI1394" s="9"/>
      <c r="PRJ1394" s="9"/>
      <c r="PRK1394" s="9"/>
      <c r="PRL1394" s="9"/>
      <c r="PRM1394" s="9"/>
      <c r="PRN1394" s="9"/>
      <c r="PRO1394" s="9"/>
      <c r="PRP1394" s="9"/>
      <c r="PRQ1394" s="9"/>
      <c r="PRR1394" s="9"/>
      <c r="PRS1394" s="9"/>
      <c r="PRT1394" s="9"/>
      <c r="PRU1394" s="9"/>
      <c r="PRV1394" s="9"/>
      <c r="PRW1394" s="9"/>
      <c r="PRX1394" s="9"/>
      <c r="PRY1394" s="9"/>
      <c r="PRZ1394" s="9"/>
      <c r="PSA1394" s="9"/>
      <c r="PSB1394" s="9"/>
      <c r="PSC1394" s="9"/>
      <c r="PSD1394" s="9"/>
      <c r="PSE1394" s="9"/>
      <c r="PSF1394" s="9"/>
      <c r="PSG1394" s="9"/>
      <c r="PSH1394" s="9"/>
      <c r="PSI1394" s="9"/>
      <c r="PSJ1394" s="9"/>
      <c r="PSK1394" s="9"/>
      <c r="PSL1394" s="9"/>
      <c r="PSM1394" s="9"/>
      <c r="PSN1394" s="9"/>
      <c r="PSO1394" s="9"/>
      <c r="PSP1394" s="9"/>
      <c r="PSQ1394" s="9"/>
      <c r="PSR1394" s="9"/>
      <c r="PSS1394" s="9"/>
      <c r="PST1394" s="9"/>
      <c r="PSU1394" s="9"/>
      <c r="PSV1394" s="9"/>
      <c r="PSW1394" s="9"/>
      <c r="PSX1394" s="9"/>
      <c r="PSY1394" s="9"/>
      <c r="PSZ1394" s="9"/>
      <c r="PTA1394" s="9"/>
      <c r="PTB1394" s="9"/>
      <c r="PTC1394" s="9"/>
      <c r="PTD1394" s="9"/>
      <c r="PTE1394" s="9"/>
      <c r="PTF1394" s="9"/>
      <c r="PTG1394" s="9"/>
      <c r="PTH1394" s="9"/>
      <c r="PTI1394" s="9"/>
      <c r="PTJ1394" s="9"/>
      <c r="PTK1394" s="9"/>
      <c r="PTL1394" s="9"/>
      <c r="PTM1394" s="9"/>
      <c r="PTN1394" s="9"/>
      <c r="PTO1394" s="9"/>
      <c r="PTP1394" s="9"/>
      <c r="PTQ1394" s="9"/>
      <c r="PTR1394" s="9"/>
      <c r="PTS1394" s="9"/>
      <c r="PTT1394" s="9"/>
      <c r="PTU1394" s="9"/>
      <c r="PTV1394" s="9"/>
      <c r="PTW1394" s="9"/>
      <c r="PTX1394" s="9"/>
      <c r="PTY1394" s="9"/>
      <c r="PTZ1394" s="9"/>
      <c r="PUA1394" s="9"/>
      <c r="PUB1394" s="9"/>
      <c r="PUC1394" s="9"/>
      <c r="PUD1394" s="9"/>
      <c r="PUE1394" s="9"/>
      <c r="PUF1394" s="9"/>
      <c r="PUG1394" s="9"/>
      <c r="PUH1394" s="9"/>
      <c r="PUI1394" s="9"/>
      <c r="PUJ1394" s="9"/>
      <c r="PUK1394" s="9"/>
      <c r="PUL1394" s="9"/>
      <c r="PUM1394" s="9"/>
      <c r="PUN1394" s="9"/>
      <c r="PUO1394" s="9"/>
      <c r="PUP1394" s="9"/>
      <c r="PUQ1394" s="9"/>
      <c r="PUR1394" s="9"/>
      <c r="PUS1394" s="9"/>
      <c r="PUT1394" s="9"/>
      <c r="PUU1394" s="9"/>
      <c r="PUV1394" s="9"/>
      <c r="PUW1394" s="9"/>
      <c r="PUX1394" s="9"/>
      <c r="PUY1394" s="9"/>
      <c r="PUZ1394" s="9"/>
      <c r="PVA1394" s="9"/>
      <c r="PVB1394" s="9"/>
      <c r="PVC1394" s="9"/>
      <c r="PVD1394" s="9"/>
      <c r="PVE1394" s="9"/>
      <c r="PVF1394" s="9"/>
      <c r="PVG1394" s="9"/>
      <c r="PVH1394" s="9"/>
      <c r="PVI1394" s="9"/>
      <c r="PVJ1394" s="9"/>
      <c r="PVK1394" s="9"/>
      <c r="PVL1394" s="9"/>
      <c r="PVM1394" s="9"/>
      <c r="PVN1394" s="9"/>
      <c r="PVO1394" s="9"/>
      <c r="PVP1394" s="9"/>
      <c r="PVQ1394" s="9"/>
      <c r="PVR1394" s="9"/>
      <c r="PVS1394" s="9"/>
      <c r="PVT1394" s="9"/>
      <c r="PVU1394" s="9"/>
      <c r="PVV1394" s="9"/>
      <c r="PVW1394" s="9"/>
      <c r="PVX1394" s="9"/>
      <c r="PVY1394" s="9"/>
      <c r="PVZ1394" s="9"/>
      <c r="PWA1394" s="9"/>
      <c r="PWB1394" s="9"/>
      <c r="PWC1394" s="9"/>
      <c r="PWD1394" s="9"/>
      <c r="PWE1394" s="9"/>
      <c r="PWF1394" s="9"/>
      <c r="PWG1394" s="9"/>
      <c r="PWH1394" s="9"/>
      <c r="PWI1394" s="9"/>
      <c r="PWJ1394" s="9"/>
      <c r="PWK1394" s="9"/>
      <c r="PWL1394" s="9"/>
      <c r="PWM1394" s="9"/>
      <c r="PWN1394" s="9"/>
      <c r="PWO1394" s="9"/>
      <c r="PWP1394" s="9"/>
      <c r="PWQ1394" s="9"/>
      <c r="PWR1394" s="9"/>
      <c r="PWS1394" s="9"/>
      <c r="PWT1394" s="9"/>
      <c r="PWU1394" s="9"/>
      <c r="PWV1394" s="9"/>
      <c r="PWW1394" s="9"/>
      <c r="PWX1394" s="9"/>
      <c r="PWY1394" s="9"/>
      <c r="PWZ1394" s="9"/>
      <c r="PXA1394" s="9"/>
      <c r="PXB1394" s="9"/>
      <c r="PXC1394" s="9"/>
      <c r="PXD1394" s="9"/>
      <c r="PXE1394" s="9"/>
      <c r="PXF1394" s="9"/>
      <c r="PXG1394" s="9"/>
      <c r="PXH1394" s="9"/>
      <c r="PXI1394" s="9"/>
      <c r="PXJ1394" s="9"/>
      <c r="PXK1394" s="9"/>
      <c r="PXL1394" s="9"/>
      <c r="PXM1394" s="9"/>
      <c r="PXN1394" s="9"/>
      <c r="PXO1394" s="9"/>
      <c r="PXP1394" s="9"/>
      <c r="PXQ1394" s="9"/>
      <c r="PXR1394" s="9"/>
      <c r="PXS1394" s="9"/>
      <c r="PXT1394" s="9"/>
      <c r="PXU1394" s="9"/>
      <c r="PXV1394" s="9"/>
      <c r="PXW1394" s="9"/>
      <c r="PXX1394" s="9"/>
      <c r="PXY1394" s="9"/>
      <c r="PXZ1394" s="9"/>
      <c r="PYA1394" s="9"/>
      <c r="PYB1394" s="9"/>
      <c r="PYC1394" s="9"/>
      <c r="PYD1394" s="9"/>
      <c r="PYE1394" s="9"/>
      <c r="PYF1394" s="9"/>
      <c r="PYG1394" s="9"/>
      <c r="PYH1394" s="9"/>
      <c r="PYI1394" s="9"/>
      <c r="PYJ1394" s="9"/>
      <c r="PYK1394" s="9"/>
      <c r="PYL1394" s="9"/>
      <c r="PYM1394" s="9"/>
      <c r="PYN1394" s="9"/>
      <c r="PYO1394" s="9"/>
      <c r="PYP1394" s="9"/>
      <c r="PYQ1394" s="9"/>
      <c r="PYR1394" s="9"/>
      <c r="PYS1394" s="9"/>
      <c r="PYT1394" s="9"/>
      <c r="PYU1394" s="9"/>
      <c r="PYV1394" s="9"/>
      <c r="PYW1394" s="9"/>
      <c r="PYX1394" s="9"/>
      <c r="PYY1394" s="9"/>
      <c r="PYZ1394" s="9"/>
      <c r="PZA1394" s="9"/>
      <c r="PZB1394" s="9"/>
      <c r="PZC1394" s="9"/>
      <c r="PZD1394" s="9"/>
      <c r="PZE1394" s="9"/>
      <c r="PZF1394" s="9"/>
      <c r="PZG1394" s="9"/>
      <c r="PZH1394" s="9"/>
      <c r="PZI1394" s="9"/>
      <c r="PZJ1394" s="9"/>
      <c r="PZK1394" s="9"/>
      <c r="PZL1394" s="9"/>
      <c r="PZM1394" s="9"/>
      <c r="PZN1394" s="9"/>
      <c r="PZO1394" s="9"/>
      <c r="PZP1394" s="9"/>
      <c r="PZQ1394" s="9"/>
      <c r="PZR1394" s="9"/>
      <c r="PZS1394" s="9"/>
      <c r="PZT1394" s="9"/>
      <c r="PZU1394" s="9"/>
      <c r="PZV1394" s="9"/>
      <c r="PZW1394" s="9"/>
      <c r="PZX1394" s="9"/>
      <c r="PZY1394" s="9"/>
      <c r="PZZ1394" s="9"/>
      <c r="QAA1394" s="9"/>
      <c r="QAB1394" s="9"/>
      <c r="QAC1394" s="9"/>
      <c r="QAD1394" s="9"/>
      <c r="QAE1394" s="9"/>
      <c r="QAF1394" s="9"/>
      <c r="QAG1394" s="9"/>
      <c r="QAH1394" s="9"/>
      <c r="QAI1394" s="9"/>
      <c r="QAJ1394" s="9"/>
      <c r="QAK1394" s="9"/>
      <c r="QAL1394" s="9"/>
      <c r="QAM1394" s="9"/>
      <c r="QAN1394" s="9"/>
      <c r="QAO1394" s="9"/>
      <c r="QAP1394" s="9"/>
      <c r="QAQ1394" s="9"/>
      <c r="QAR1394" s="9"/>
      <c r="QAS1394" s="9"/>
      <c r="QAT1394" s="9"/>
      <c r="QAU1394" s="9"/>
      <c r="QAV1394" s="9"/>
      <c r="QAW1394" s="9"/>
      <c r="QAX1394" s="9"/>
      <c r="QAY1394" s="9"/>
      <c r="QAZ1394" s="9"/>
      <c r="QBA1394" s="9"/>
      <c r="QBB1394" s="9"/>
      <c r="QBC1394" s="9"/>
      <c r="QBD1394" s="9"/>
      <c r="QBE1394" s="9"/>
      <c r="QBF1394" s="9"/>
      <c r="QBG1394" s="9"/>
      <c r="QBH1394" s="9"/>
      <c r="QBI1394" s="9"/>
      <c r="QBJ1394" s="9"/>
      <c r="QBK1394" s="9"/>
      <c r="QBL1394" s="9"/>
      <c r="QBM1394" s="9"/>
      <c r="QBN1394" s="9"/>
      <c r="QBO1394" s="9"/>
      <c r="QBP1394" s="9"/>
      <c r="QBQ1394" s="9"/>
      <c r="QBR1394" s="9"/>
      <c r="QBS1394" s="9"/>
      <c r="QBT1394" s="9"/>
      <c r="QBU1394" s="9"/>
      <c r="QBV1394" s="9"/>
      <c r="QBW1394" s="9"/>
      <c r="QBX1394" s="9"/>
      <c r="QBY1394" s="9"/>
      <c r="QBZ1394" s="9"/>
      <c r="QCA1394" s="9"/>
      <c r="QCB1394" s="9"/>
      <c r="QCC1394" s="9"/>
      <c r="QCD1394" s="9"/>
      <c r="QCE1394" s="9"/>
      <c r="QCF1394" s="9"/>
      <c r="QCG1394" s="9"/>
      <c r="QCH1394" s="9"/>
      <c r="QCI1394" s="9"/>
      <c r="QCJ1394" s="9"/>
      <c r="QCK1394" s="9"/>
      <c r="QCL1394" s="9"/>
      <c r="QCM1394" s="9"/>
      <c r="QCN1394" s="9"/>
      <c r="QCO1394" s="9"/>
      <c r="QCP1394" s="9"/>
      <c r="QCQ1394" s="9"/>
      <c r="QCR1394" s="9"/>
      <c r="QCS1394" s="9"/>
      <c r="QCT1394" s="9"/>
      <c r="QCU1394" s="9"/>
      <c r="QCV1394" s="9"/>
      <c r="QCW1394" s="9"/>
      <c r="QCX1394" s="9"/>
      <c r="QCY1394" s="9"/>
      <c r="QCZ1394" s="9"/>
      <c r="QDA1394" s="9"/>
      <c r="QDB1394" s="9"/>
      <c r="QDC1394" s="9"/>
      <c r="QDD1394" s="9"/>
      <c r="QDE1394" s="9"/>
      <c r="QDF1394" s="9"/>
      <c r="QDG1394" s="9"/>
      <c r="QDH1394" s="9"/>
      <c r="QDI1394" s="9"/>
      <c r="QDJ1394" s="9"/>
      <c r="QDK1394" s="9"/>
      <c r="QDL1394" s="9"/>
      <c r="QDM1394" s="9"/>
      <c r="QDN1394" s="9"/>
      <c r="QDO1394" s="9"/>
      <c r="QDP1394" s="9"/>
      <c r="QDQ1394" s="9"/>
      <c r="QDR1394" s="9"/>
      <c r="QDS1394" s="9"/>
      <c r="QDT1394" s="9"/>
      <c r="QDU1394" s="9"/>
      <c r="QDV1394" s="9"/>
      <c r="QDW1394" s="9"/>
      <c r="QDX1394" s="9"/>
      <c r="QDY1394" s="9"/>
      <c r="QDZ1394" s="9"/>
      <c r="QEA1394" s="9"/>
      <c r="QEB1394" s="9"/>
      <c r="QEC1394" s="9"/>
      <c r="QED1394" s="9"/>
      <c r="QEE1394" s="9"/>
      <c r="QEF1394" s="9"/>
      <c r="QEG1394" s="9"/>
      <c r="QEH1394" s="9"/>
      <c r="QEI1394" s="9"/>
      <c r="QEJ1394" s="9"/>
      <c r="QEK1394" s="9"/>
      <c r="QEL1394" s="9"/>
      <c r="QEM1394" s="9"/>
      <c r="QEN1394" s="9"/>
      <c r="QEO1394" s="9"/>
      <c r="QEP1394" s="9"/>
      <c r="QEQ1394" s="9"/>
      <c r="QER1394" s="9"/>
      <c r="QES1394" s="9"/>
      <c r="QET1394" s="9"/>
      <c r="QEU1394" s="9"/>
      <c r="QEV1394" s="9"/>
      <c r="QEW1394" s="9"/>
      <c r="QEX1394" s="9"/>
      <c r="QEY1394" s="9"/>
      <c r="QEZ1394" s="9"/>
      <c r="QFA1394" s="9"/>
      <c r="QFB1394" s="9"/>
      <c r="QFC1394" s="9"/>
      <c r="QFD1394" s="9"/>
      <c r="QFE1394" s="9"/>
      <c r="QFF1394" s="9"/>
      <c r="QFG1394" s="9"/>
      <c r="QFH1394" s="9"/>
      <c r="QFI1394" s="9"/>
      <c r="QFJ1394" s="9"/>
      <c r="QFK1394" s="9"/>
      <c r="QFL1394" s="9"/>
      <c r="QFM1394" s="9"/>
      <c r="QFN1394" s="9"/>
      <c r="QFO1394" s="9"/>
      <c r="QFP1394" s="9"/>
      <c r="QFQ1394" s="9"/>
      <c r="QFR1394" s="9"/>
      <c r="QFS1394" s="9"/>
      <c r="QFT1394" s="9"/>
      <c r="QFU1394" s="9"/>
      <c r="QFV1394" s="9"/>
      <c r="QFW1394" s="9"/>
      <c r="QFX1394" s="9"/>
      <c r="QFY1394" s="9"/>
      <c r="QFZ1394" s="9"/>
      <c r="QGA1394" s="9"/>
      <c r="QGB1394" s="9"/>
      <c r="QGC1394" s="9"/>
      <c r="QGD1394" s="9"/>
      <c r="QGE1394" s="9"/>
      <c r="QGF1394" s="9"/>
      <c r="QGG1394" s="9"/>
      <c r="QGH1394" s="9"/>
      <c r="QGI1394" s="9"/>
      <c r="QGJ1394" s="9"/>
      <c r="QGK1394" s="9"/>
      <c r="QGL1394" s="9"/>
      <c r="QGM1394" s="9"/>
      <c r="QGN1394" s="9"/>
      <c r="QGO1394" s="9"/>
      <c r="QGP1394" s="9"/>
      <c r="QGQ1394" s="9"/>
      <c r="QGR1394" s="9"/>
      <c r="QGS1394" s="9"/>
      <c r="QGT1394" s="9"/>
      <c r="QGU1394" s="9"/>
      <c r="QGV1394" s="9"/>
      <c r="QGW1394" s="9"/>
      <c r="QGX1394" s="9"/>
      <c r="QGY1394" s="9"/>
      <c r="QGZ1394" s="9"/>
      <c r="QHA1394" s="9"/>
      <c r="QHB1394" s="9"/>
      <c r="QHC1394" s="9"/>
      <c r="QHD1394" s="9"/>
      <c r="QHE1394" s="9"/>
      <c r="QHF1394" s="9"/>
      <c r="QHG1394" s="9"/>
      <c r="QHH1394" s="9"/>
      <c r="QHI1394" s="9"/>
      <c r="QHJ1394" s="9"/>
      <c r="QHK1394" s="9"/>
      <c r="QHL1394" s="9"/>
      <c r="QHM1394" s="9"/>
      <c r="QHN1394" s="9"/>
      <c r="QHO1394" s="9"/>
      <c r="QHP1394" s="9"/>
      <c r="QHQ1394" s="9"/>
      <c r="QHR1394" s="9"/>
      <c r="QHS1394" s="9"/>
      <c r="QHT1394" s="9"/>
      <c r="QHU1394" s="9"/>
      <c r="QHV1394" s="9"/>
      <c r="QHW1394" s="9"/>
      <c r="QHX1394" s="9"/>
      <c r="QHY1394" s="9"/>
      <c r="QHZ1394" s="9"/>
      <c r="QIA1394" s="9"/>
      <c r="QIB1394" s="9"/>
      <c r="QIC1394" s="9"/>
      <c r="QID1394" s="9"/>
      <c r="QIE1394" s="9"/>
      <c r="QIF1394" s="9"/>
      <c r="QIG1394" s="9"/>
      <c r="QIH1394" s="9"/>
      <c r="QII1394" s="9"/>
      <c r="QIJ1394" s="9"/>
      <c r="QIK1394" s="9"/>
      <c r="QIL1394" s="9"/>
      <c r="QIM1394" s="9"/>
      <c r="QIN1394" s="9"/>
      <c r="QIO1394" s="9"/>
      <c r="QIP1394" s="9"/>
      <c r="QIQ1394" s="9"/>
      <c r="QIR1394" s="9"/>
      <c r="QIS1394" s="9"/>
      <c r="QIT1394" s="9"/>
      <c r="QIU1394" s="9"/>
      <c r="QIV1394" s="9"/>
      <c r="QIW1394" s="9"/>
      <c r="QIX1394" s="9"/>
      <c r="QIY1394" s="9"/>
      <c r="QIZ1394" s="9"/>
      <c r="QJA1394" s="9"/>
      <c r="QJB1394" s="9"/>
      <c r="QJC1394" s="9"/>
      <c r="QJD1394" s="9"/>
      <c r="QJE1394" s="9"/>
      <c r="QJF1394" s="9"/>
      <c r="QJG1394" s="9"/>
      <c r="QJH1394" s="9"/>
      <c r="QJI1394" s="9"/>
      <c r="QJJ1394" s="9"/>
      <c r="QJK1394" s="9"/>
      <c r="QJL1394" s="9"/>
      <c r="QJM1394" s="9"/>
      <c r="QJN1394" s="9"/>
      <c r="QJO1394" s="9"/>
      <c r="QJP1394" s="9"/>
      <c r="QJQ1394" s="9"/>
      <c r="QJR1394" s="9"/>
      <c r="QJS1394" s="9"/>
      <c r="QJT1394" s="9"/>
      <c r="QJU1394" s="9"/>
      <c r="QJV1394" s="9"/>
      <c r="QJW1394" s="9"/>
      <c r="QJX1394" s="9"/>
      <c r="QJY1394" s="9"/>
      <c r="QJZ1394" s="9"/>
      <c r="QKA1394" s="9"/>
      <c r="QKB1394" s="9"/>
      <c r="QKC1394" s="9"/>
      <c r="QKD1394" s="9"/>
      <c r="QKE1394" s="9"/>
      <c r="QKF1394" s="9"/>
      <c r="QKG1394" s="9"/>
      <c r="QKH1394" s="9"/>
      <c r="QKI1394" s="9"/>
      <c r="QKJ1394" s="9"/>
      <c r="QKK1394" s="9"/>
      <c r="QKL1394" s="9"/>
      <c r="QKM1394" s="9"/>
      <c r="QKN1394" s="9"/>
      <c r="QKO1394" s="9"/>
      <c r="QKP1394" s="9"/>
      <c r="QKQ1394" s="9"/>
      <c r="QKR1394" s="9"/>
      <c r="QKS1394" s="9"/>
      <c r="QKT1394" s="9"/>
      <c r="QKU1394" s="9"/>
      <c r="QKV1394" s="9"/>
      <c r="QKW1394" s="9"/>
      <c r="QKX1394" s="9"/>
      <c r="QKY1394" s="9"/>
      <c r="QKZ1394" s="9"/>
      <c r="QLA1394" s="9"/>
      <c r="QLB1394" s="9"/>
      <c r="QLC1394" s="9"/>
      <c r="QLD1394" s="9"/>
      <c r="QLE1394" s="9"/>
      <c r="QLF1394" s="9"/>
      <c r="QLG1394" s="9"/>
      <c r="QLH1394" s="9"/>
      <c r="QLI1394" s="9"/>
      <c r="QLJ1394" s="9"/>
      <c r="QLK1394" s="9"/>
      <c r="QLL1394" s="9"/>
      <c r="QLM1394" s="9"/>
      <c r="QLN1394" s="9"/>
      <c r="QLO1394" s="9"/>
      <c r="QLP1394" s="9"/>
      <c r="QLQ1394" s="9"/>
      <c r="QLR1394" s="9"/>
      <c r="QLS1394" s="9"/>
      <c r="QLT1394" s="9"/>
      <c r="QLU1394" s="9"/>
      <c r="QLV1394" s="9"/>
      <c r="QLW1394" s="9"/>
      <c r="QLX1394" s="9"/>
      <c r="QLY1394" s="9"/>
      <c r="QLZ1394" s="9"/>
      <c r="QMA1394" s="9"/>
      <c r="QMB1394" s="9"/>
      <c r="QMC1394" s="9"/>
      <c r="QMD1394" s="9"/>
      <c r="QME1394" s="9"/>
      <c r="QMF1394" s="9"/>
      <c r="QMG1394" s="9"/>
      <c r="QMH1394" s="9"/>
      <c r="QMI1394" s="9"/>
      <c r="QMJ1394" s="9"/>
      <c r="QMK1394" s="9"/>
      <c r="QML1394" s="9"/>
      <c r="QMM1394" s="9"/>
      <c r="QMN1394" s="9"/>
      <c r="QMO1394" s="9"/>
      <c r="QMP1394" s="9"/>
      <c r="QMQ1394" s="9"/>
      <c r="QMR1394" s="9"/>
      <c r="QMS1394" s="9"/>
      <c r="QMT1394" s="9"/>
      <c r="QMU1394" s="9"/>
      <c r="QMV1394" s="9"/>
      <c r="QMW1394" s="9"/>
      <c r="QMX1394" s="9"/>
      <c r="QMY1394" s="9"/>
      <c r="QMZ1394" s="9"/>
      <c r="QNA1394" s="9"/>
      <c r="QNB1394" s="9"/>
      <c r="QNC1394" s="9"/>
      <c r="QND1394" s="9"/>
      <c r="QNE1394" s="9"/>
      <c r="QNF1394" s="9"/>
      <c r="QNG1394" s="9"/>
      <c r="QNH1394" s="9"/>
      <c r="QNI1394" s="9"/>
      <c r="QNJ1394" s="9"/>
      <c r="QNK1394" s="9"/>
      <c r="QNL1394" s="9"/>
      <c r="QNM1394" s="9"/>
      <c r="QNN1394" s="9"/>
      <c r="QNO1394" s="9"/>
      <c r="QNP1394" s="9"/>
      <c r="QNQ1394" s="9"/>
      <c r="QNR1394" s="9"/>
      <c r="QNS1394" s="9"/>
      <c r="QNT1394" s="9"/>
      <c r="QNU1394" s="9"/>
      <c r="QNV1394" s="9"/>
      <c r="QNW1394" s="9"/>
      <c r="QNX1394" s="9"/>
      <c r="QNY1394" s="9"/>
      <c r="QNZ1394" s="9"/>
      <c r="QOA1394" s="9"/>
      <c r="QOB1394" s="9"/>
      <c r="QOC1394" s="9"/>
      <c r="QOD1394" s="9"/>
      <c r="QOE1394" s="9"/>
      <c r="QOF1394" s="9"/>
      <c r="QOG1394" s="9"/>
      <c r="QOH1394" s="9"/>
      <c r="QOI1394" s="9"/>
      <c r="QOJ1394" s="9"/>
      <c r="QOK1394" s="9"/>
      <c r="QOL1394" s="9"/>
      <c r="QOM1394" s="9"/>
      <c r="QON1394" s="9"/>
      <c r="QOO1394" s="9"/>
      <c r="QOP1394" s="9"/>
      <c r="QOQ1394" s="9"/>
      <c r="QOR1394" s="9"/>
      <c r="QOS1394" s="9"/>
      <c r="QOT1394" s="9"/>
      <c r="QOU1394" s="9"/>
      <c r="QOV1394" s="9"/>
      <c r="QOW1394" s="9"/>
      <c r="QOX1394" s="9"/>
      <c r="QOY1394" s="9"/>
      <c r="QOZ1394" s="9"/>
      <c r="QPA1394" s="9"/>
      <c r="QPB1394" s="9"/>
      <c r="QPC1394" s="9"/>
      <c r="QPD1394" s="9"/>
      <c r="QPE1394" s="9"/>
      <c r="QPF1394" s="9"/>
      <c r="QPG1394" s="9"/>
      <c r="QPH1394" s="9"/>
      <c r="QPI1394" s="9"/>
      <c r="QPJ1394" s="9"/>
      <c r="QPK1394" s="9"/>
      <c r="QPL1394" s="9"/>
      <c r="QPM1394" s="9"/>
      <c r="QPN1394" s="9"/>
      <c r="QPO1394" s="9"/>
      <c r="QPP1394" s="9"/>
      <c r="QPQ1394" s="9"/>
      <c r="QPR1394" s="9"/>
      <c r="QPS1394" s="9"/>
      <c r="QPT1394" s="9"/>
      <c r="QPU1394" s="9"/>
      <c r="QPV1394" s="9"/>
      <c r="QPW1394" s="9"/>
      <c r="QPX1394" s="9"/>
      <c r="QPY1394" s="9"/>
      <c r="QPZ1394" s="9"/>
      <c r="QQA1394" s="9"/>
      <c r="QQB1394" s="9"/>
      <c r="QQC1394" s="9"/>
      <c r="QQD1394" s="9"/>
      <c r="QQE1394" s="9"/>
      <c r="QQF1394" s="9"/>
      <c r="QQG1394" s="9"/>
      <c r="QQH1394" s="9"/>
      <c r="QQI1394" s="9"/>
      <c r="QQJ1394" s="9"/>
      <c r="QQK1394" s="9"/>
      <c r="QQL1394" s="9"/>
      <c r="QQM1394" s="9"/>
      <c r="QQN1394" s="9"/>
      <c r="QQO1394" s="9"/>
      <c r="QQP1394" s="9"/>
      <c r="QQQ1394" s="9"/>
      <c r="QQR1394" s="9"/>
      <c r="QQS1394" s="9"/>
      <c r="QQT1394" s="9"/>
      <c r="QQU1394" s="9"/>
      <c r="QQV1394" s="9"/>
      <c r="QQW1394" s="9"/>
      <c r="QQX1394" s="9"/>
      <c r="QQY1394" s="9"/>
      <c r="QQZ1394" s="9"/>
      <c r="QRA1394" s="9"/>
      <c r="QRB1394" s="9"/>
      <c r="QRC1394" s="9"/>
      <c r="QRD1394" s="9"/>
      <c r="QRE1394" s="9"/>
      <c r="QRF1394" s="9"/>
      <c r="QRG1394" s="9"/>
      <c r="QRH1394" s="9"/>
      <c r="QRI1394" s="9"/>
      <c r="QRJ1394" s="9"/>
      <c r="QRK1394" s="9"/>
      <c r="QRL1394" s="9"/>
      <c r="QRM1394" s="9"/>
      <c r="QRN1394" s="9"/>
      <c r="QRO1394" s="9"/>
      <c r="QRP1394" s="9"/>
      <c r="QRQ1394" s="9"/>
      <c r="QRR1394" s="9"/>
      <c r="QRS1394" s="9"/>
      <c r="QRT1394" s="9"/>
      <c r="QRU1394" s="9"/>
      <c r="QRV1394" s="9"/>
      <c r="QRW1394" s="9"/>
      <c r="QRX1394" s="9"/>
      <c r="QRY1394" s="9"/>
      <c r="QRZ1394" s="9"/>
      <c r="QSA1394" s="9"/>
      <c r="QSB1394" s="9"/>
      <c r="QSC1394" s="9"/>
      <c r="QSD1394" s="9"/>
      <c r="QSE1394" s="9"/>
      <c r="QSF1394" s="9"/>
      <c r="QSG1394" s="9"/>
      <c r="QSH1394" s="9"/>
      <c r="QSI1394" s="9"/>
      <c r="QSJ1394" s="9"/>
      <c r="QSK1394" s="9"/>
      <c r="QSL1394" s="9"/>
      <c r="QSM1394" s="9"/>
      <c r="QSN1394" s="9"/>
      <c r="QSO1394" s="9"/>
      <c r="QSP1394" s="9"/>
      <c r="QSQ1394" s="9"/>
      <c r="QSR1394" s="9"/>
      <c r="QSS1394" s="9"/>
      <c r="QST1394" s="9"/>
      <c r="QSU1394" s="9"/>
      <c r="QSV1394" s="9"/>
      <c r="QSW1394" s="9"/>
      <c r="QSX1394" s="9"/>
      <c r="QSY1394" s="9"/>
      <c r="QSZ1394" s="9"/>
      <c r="QTA1394" s="9"/>
      <c r="QTB1394" s="9"/>
      <c r="QTC1394" s="9"/>
      <c r="QTD1394" s="9"/>
      <c r="QTE1394" s="9"/>
      <c r="QTF1394" s="9"/>
      <c r="QTG1394" s="9"/>
      <c r="QTH1394" s="9"/>
      <c r="QTI1394" s="9"/>
      <c r="QTJ1394" s="9"/>
      <c r="QTK1394" s="9"/>
      <c r="QTL1394" s="9"/>
      <c r="QTM1394" s="9"/>
      <c r="QTN1394" s="9"/>
      <c r="QTO1394" s="9"/>
      <c r="QTP1394" s="9"/>
      <c r="QTQ1394" s="9"/>
      <c r="QTR1394" s="9"/>
      <c r="QTS1394" s="9"/>
      <c r="QTT1394" s="9"/>
      <c r="QTU1394" s="9"/>
      <c r="QTV1394" s="9"/>
      <c r="QTW1394" s="9"/>
      <c r="QTX1394" s="9"/>
      <c r="QTY1394" s="9"/>
      <c r="QTZ1394" s="9"/>
      <c r="QUA1394" s="9"/>
      <c r="QUB1394" s="9"/>
      <c r="QUC1394" s="9"/>
      <c r="QUD1394" s="9"/>
      <c r="QUE1394" s="9"/>
      <c r="QUF1394" s="9"/>
      <c r="QUG1394" s="9"/>
      <c r="QUH1394" s="9"/>
      <c r="QUI1394" s="9"/>
      <c r="QUJ1394" s="9"/>
      <c r="QUK1394" s="9"/>
      <c r="QUL1394" s="9"/>
      <c r="QUM1394" s="9"/>
      <c r="QUN1394" s="9"/>
      <c r="QUO1394" s="9"/>
      <c r="QUP1394" s="9"/>
      <c r="QUQ1394" s="9"/>
      <c r="QUR1394" s="9"/>
      <c r="QUS1394" s="9"/>
      <c r="QUT1394" s="9"/>
      <c r="QUU1394" s="9"/>
      <c r="QUV1394" s="9"/>
      <c r="QUW1394" s="9"/>
      <c r="QUX1394" s="9"/>
      <c r="QUY1394" s="9"/>
      <c r="QUZ1394" s="9"/>
      <c r="QVA1394" s="9"/>
      <c r="QVB1394" s="9"/>
      <c r="QVC1394" s="9"/>
      <c r="QVD1394" s="9"/>
      <c r="QVE1394" s="9"/>
      <c r="QVF1394" s="9"/>
      <c r="QVG1394" s="9"/>
      <c r="QVH1394" s="9"/>
      <c r="QVI1394" s="9"/>
      <c r="QVJ1394" s="9"/>
      <c r="QVK1394" s="9"/>
      <c r="QVL1394" s="9"/>
      <c r="QVM1394" s="9"/>
      <c r="QVN1394" s="9"/>
      <c r="QVO1394" s="9"/>
      <c r="QVP1394" s="9"/>
      <c r="QVQ1394" s="9"/>
      <c r="QVR1394" s="9"/>
      <c r="QVS1394" s="9"/>
      <c r="QVT1394" s="9"/>
      <c r="QVU1394" s="9"/>
      <c r="QVV1394" s="9"/>
      <c r="QVW1394" s="9"/>
      <c r="QVX1394" s="9"/>
      <c r="QVY1394" s="9"/>
      <c r="QVZ1394" s="9"/>
      <c r="QWA1394" s="9"/>
      <c r="QWB1394" s="9"/>
      <c r="QWC1394" s="9"/>
      <c r="QWD1394" s="9"/>
      <c r="QWE1394" s="9"/>
      <c r="QWF1394" s="9"/>
      <c r="QWG1394" s="9"/>
      <c r="QWH1394" s="9"/>
      <c r="QWI1394" s="9"/>
      <c r="QWJ1394" s="9"/>
      <c r="QWK1394" s="9"/>
      <c r="QWL1394" s="9"/>
      <c r="QWM1394" s="9"/>
      <c r="QWN1394" s="9"/>
      <c r="QWO1394" s="9"/>
      <c r="QWP1394" s="9"/>
      <c r="QWQ1394" s="9"/>
      <c r="QWR1394" s="9"/>
      <c r="QWS1394" s="9"/>
      <c r="QWT1394" s="9"/>
      <c r="QWU1394" s="9"/>
      <c r="QWV1394" s="9"/>
      <c r="QWW1394" s="9"/>
      <c r="QWX1394" s="9"/>
      <c r="QWY1394" s="9"/>
      <c r="QWZ1394" s="9"/>
      <c r="QXA1394" s="9"/>
      <c r="QXB1394" s="9"/>
      <c r="QXC1394" s="9"/>
      <c r="QXD1394" s="9"/>
      <c r="QXE1394" s="9"/>
      <c r="QXF1394" s="9"/>
      <c r="QXG1394" s="9"/>
      <c r="QXH1394" s="9"/>
      <c r="QXI1394" s="9"/>
      <c r="QXJ1394" s="9"/>
      <c r="QXK1394" s="9"/>
      <c r="QXL1394" s="9"/>
      <c r="QXM1394" s="9"/>
      <c r="QXN1394" s="9"/>
      <c r="QXO1394" s="9"/>
      <c r="QXP1394" s="9"/>
      <c r="QXQ1394" s="9"/>
      <c r="QXR1394" s="9"/>
      <c r="QXS1394" s="9"/>
      <c r="QXT1394" s="9"/>
      <c r="QXU1394" s="9"/>
      <c r="QXV1394" s="9"/>
      <c r="QXW1394" s="9"/>
      <c r="QXX1394" s="9"/>
      <c r="QXY1394" s="9"/>
      <c r="QXZ1394" s="9"/>
      <c r="QYA1394" s="9"/>
      <c r="QYB1394" s="9"/>
      <c r="QYC1394" s="9"/>
      <c r="QYD1394" s="9"/>
      <c r="QYE1394" s="9"/>
      <c r="QYF1394" s="9"/>
      <c r="QYG1394" s="9"/>
      <c r="QYH1394" s="9"/>
      <c r="QYI1394" s="9"/>
      <c r="QYJ1394" s="9"/>
      <c r="QYK1394" s="9"/>
      <c r="QYL1394" s="9"/>
      <c r="QYM1394" s="9"/>
      <c r="QYN1394" s="9"/>
      <c r="QYO1394" s="9"/>
      <c r="QYP1394" s="9"/>
      <c r="QYQ1394" s="9"/>
      <c r="QYR1394" s="9"/>
      <c r="QYS1394" s="9"/>
      <c r="QYT1394" s="9"/>
      <c r="QYU1394" s="9"/>
      <c r="QYV1394" s="9"/>
      <c r="QYW1394" s="9"/>
      <c r="QYX1394" s="9"/>
      <c r="QYY1394" s="9"/>
      <c r="QYZ1394" s="9"/>
      <c r="QZA1394" s="9"/>
      <c r="QZB1394" s="9"/>
      <c r="QZC1394" s="9"/>
      <c r="QZD1394" s="9"/>
      <c r="QZE1394" s="9"/>
      <c r="QZF1394" s="9"/>
      <c r="QZG1394" s="9"/>
      <c r="QZH1394" s="9"/>
      <c r="QZI1394" s="9"/>
      <c r="QZJ1394" s="9"/>
      <c r="QZK1394" s="9"/>
      <c r="QZL1394" s="9"/>
      <c r="QZM1394" s="9"/>
      <c r="QZN1394" s="9"/>
      <c r="QZO1394" s="9"/>
      <c r="QZP1394" s="9"/>
      <c r="QZQ1394" s="9"/>
      <c r="QZR1394" s="9"/>
      <c r="QZS1394" s="9"/>
      <c r="QZT1394" s="9"/>
      <c r="QZU1394" s="9"/>
      <c r="QZV1394" s="9"/>
      <c r="QZW1394" s="9"/>
      <c r="QZX1394" s="9"/>
      <c r="QZY1394" s="9"/>
      <c r="QZZ1394" s="9"/>
      <c r="RAA1394" s="9"/>
      <c r="RAB1394" s="9"/>
      <c r="RAC1394" s="9"/>
      <c r="RAD1394" s="9"/>
      <c r="RAE1394" s="9"/>
      <c r="RAF1394" s="9"/>
      <c r="RAG1394" s="9"/>
      <c r="RAH1394" s="9"/>
      <c r="RAI1394" s="9"/>
      <c r="RAJ1394" s="9"/>
      <c r="RAK1394" s="9"/>
      <c r="RAL1394" s="9"/>
      <c r="RAM1394" s="9"/>
      <c r="RAN1394" s="9"/>
      <c r="RAO1394" s="9"/>
      <c r="RAP1394" s="9"/>
      <c r="RAQ1394" s="9"/>
      <c r="RAR1394" s="9"/>
      <c r="RAS1394" s="9"/>
      <c r="RAT1394" s="9"/>
      <c r="RAU1394" s="9"/>
      <c r="RAV1394" s="9"/>
      <c r="RAW1394" s="9"/>
      <c r="RAX1394" s="9"/>
      <c r="RAY1394" s="9"/>
      <c r="RAZ1394" s="9"/>
      <c r="RBA1394" s="9"/>
      <c r="RBB1394" s="9"/>
      <c r="RBC1394" s="9"/>
      <c r="RBD1394" s="9"/>
      <c r="RBE1394" s="9"/>
      <c r="RBF1394" s="9"/>
      <c r="RBG1394" s="9"/>
      <c r="RBH1394" s="9"/>
      <c r="RBI1394" s="9"/>
      <c r="RBJ1394" s="9"/>
      <c r="RBK1394" s="9"/>
      <c r="RBL1394" s="9"/>
      <c r="RBM1394" s="9"/>
      <c r="RBN1394" s="9"/>
      <c r="RBO1394" s="9"/>
      <c r="RBP1394" s="9"/>
      <c r="RBQ1394" s="9"/>
      <c r="RBR1394" s="9"/>
      <c r="RBS1394" s="9"/>
      <c r="RBT1394" s="9"/>
      <c r="RBU1394" s="9"/>
      <c r="RBV1394" s="9"/>
      <c r="RBW1394" s="9"/>
      <c r="RBX1394" s="9"/>
      <c r="RBY1394" s="9"/>
      <c r="RBZ1394" s="9"/>
      <c r="RCA1394" s="9"/>
      <c r="RCB1394" s="9"/>
      <c r="RCC1394" s="9"/>
      <c r="RCD1394" s="9"/>
      <c r="RCE1394" s="9"/>
      <c r="RCF1394" s="9"/>
      <c r="RCG1394" s="9"/>
      <c r="RCH1394" s="9"/>
      <c r="RCI1394" s="9"/>
      <c r="RCJ1394" s="9"/>
      <c r="RCK1394" s="9"/>
      <c r="RCL1394" s="9"/>
      <c r="RCM1394" s="9"/>
      <c r="RCN1394" s="9"/>
      <c r="RCO1394" s="9"/>
      <c r="RCP1394" s="9"/>
      <c r="RCQ1394" s="9"/>
      <c r="RCR1394" s="9"/>
      <c r="RCS1394" s="9"/>
      <c r="RCT1394" s="9"/>
      <c r="RCU1394" s="9"/>
      <c r="RCV1394" s="9"/>
      <c r="RCW1394" s="9"/>
      <c r="RCX1394" s="9"/>
      <c r="RCY1394" s="9"/>
      <c r="RCZ1394" s="9"/>
      <c r="RDA1394" s="9"/>
      <c r="RDB1394" s="9"/>
      <c r="RDC1394" s="9"/>
      <c r="RDD1394" s="9"/>
      <c r="RDE1394" s="9"/>
      <c r="RDF1394" s="9"/>
      <c r="RDG1394" s="9"/>
      <c r="RDH1394" s="9"/>
      <c r="RDI1394" s="9"/>
      <c r="RDJ1394" s="9"/>
      <c r="RDK1394" s="9"/>
      <c r="RDL1394" s="9"/>
      <c r="RDM1394" s="9"/>
      <c r="RDN1394" s="9"/>
      <c r="RDO1394" s="9"/>
      <c r="RDP1394" s="9"/>
      <c r="RDQ1394" s="9"/>
      <c r="RDR1394" s="9"/>
      <c r="RDS1394" s="9"/>
      <c r="RDT1394" s="9"/>
      <c r="RDU1394" s="9"/>
      <c r="RDV1394" s="9"/>
      <c r="RDW1394" s="9"/>
      <c r="RDX1394" s="9"/>
      <c r="RDY1394" s="9"/>
      <c r="RDZ1394" s="9"/>
      <c r="REA1394" s="9"/>
      <c r="REB1394" s="9"/>
      <c r="REC1394" s="9"/>
      <c r="RED1394" s="9"/>
      <c r="REE1394" s="9"/>
      <c r="REF1394" s="9"/>
      <c r="REG1394" s="9"/>
      <c r="REH1394" s="9"/>
      <c r="REI1394" s="9"/>
      <c r="REJ1394" s="9"/>
      <c r="REK1394" s="9"/>
      <c r="REL1394" s="9"/>
      <c r="REM1394" s="9"/>
      <c r="REN1394" s="9"/>
      <c r="REO1394" s="9"/>
      <c r="REP1394" s="9"/>
      <c r="REQ1394" s="9"/>
      <c r="RER1394" s="9"/>
      <c r="RES1394" s="9"/>
      <c r="RET1394" s="9"/>
      <c r="REU1394" s="9"/>
      <c r="REV1394" s="9"/>
      <c r="REW1394" s="9"/>
      <c r="REX1394" s="9"/>
      <c r="REY1394" s="9"/>
      <c r="REZ1394" s="9"/>
      <c r="RFA1394" s="9"/>
      <c r="RFB1394" s="9"/>
      <c r="RFC1394" s="9"/>
      <c r="RFD1394" s="9"/>
      <c r="RFE1394" s="9"/>
      <c r="RFF1394" s="9"/>
      <c r="RFG1394" s="9"/>
      <c r="RFH1394" s="9"/>
      <c r="RFI1394" s="9"/>
      <c r="RFJ1394" s="9"/>
      <c r="RFK1394" s="9"/>
      <c r="RFL1394" s="9"/>
      <c r="RFM1394" s="9"/>
      <c r="RFN1394" s="9"/>
      <c r="RFO1394" s="9"/>
      <c r="RFP1394" s="9"/>
      <c r="RFQ1394" s="9"/>
      <c r="RFR1394" s="9"/>
      <c r="RFS1394" s="9"/>
      <c r="RFT1394" s="9"/>
      <c r="RFU1394" s="9"/>
      <c r="RFV1394" s="9"/>
      <c r="RFW1394" s="9"/>
      <c r="RFX1394" s="9"/>
      <c r="RFY1394" s="9"/>
      <c r="RFZ1394" s="9"/>
      <c r="RGA1394" s="9"/>
      <c r="RGB1394" s="9"/>
      <c r="RGC1394" s="9"/>
      <c r="RGD1394" s="9"/>
      <c r="RGE1394" s="9"/>
      <c r="RGF1394" s="9"/>
      <c r="RGG1394" s="9"/>
      <c r="RGH1394" s="9"/>
      <c r="RGI1394" s="9"/>
      <c r="RGJ1394" s="9"/>
      <c r="RGK1394" s="9"/>
      <c r="RGL1394" s="9"/>
      <c r="RGM1394" s="9"/>
      <c r="RGN1394" s="9"/>
      <c r="RGO1394" s="9"/>
      <c r="RGP1394" s="9"/>
      <c r="RGQ1394" s="9"/>
      <c r="RGR1394" s="9"/>
      <c r="RGS1394" s="9"/>
      <c r="RGT1394" s="9"/>
      <c r="RGU1394" s="9"/>
      <c r="RGV1394" s="9"/>
      <c r="RGW1394" s="9"/>
      <c r="RGX1394" s="9"/>
      <c r="RGY1394" s="9"/>
      <c r="RGZ1394" s="9"/>
      <c r="RHA1394" s="9"/>
      <c r="RHB1394" s="9"/>
      <c r="RHC1394" s="9"/>
      <c r="RHD1394" s="9"/>
      <c r="RHE1394" s="9"/>
      <c r="RHF1394" s="9"/>
      <c r="RHG1394" s="9"/>
      <c r="RHH1394" s="9"/>
      <c r="RHI1394" s="9"/>
      <c r="RHJ1394" s="9"/>
      <c r="RHK1394" s="9"/>
      <c r="RHL1394" s="9"/>
      <c r="RHM1394" s="9"/>
      <c r="RHN1394" s="9"/>
      <c r="RHO1394" s="9"/>
      <c r="RHP1394" s="9"/>
      <c r="RHQ1394" s="9"/>
      <c r="RHR1394" s="9"/>
      <c r="RHS1394" s="9"/>
      <c r="RHT1394" s="9"/>
      <c r="RHU1394" s="9"/>
      <c r="RHV1394" s="9"/>
      <c r="RHW1394" s="9"/>
      <c r="RHX1394" s="9"/>
      <c r="RHY1394" s="9"/>
      <c r="RHZ1394" s="9"/>
      <c r="RIA1394" s="9"/>
      <c r="RIB1394" s="9"/>
      <c r="RIC1394" s="9"/>
      <c r="RID1394" s="9"/>
      <c r="RIE1394" s="9"/>
      <c r="RIF1394" s="9"/>
      <c r="RIG1394" s="9"/>
      <c r="RIH1394" s="9"/>
      <c r="RII1394" s="9"/>
      <c r="RIJ1394" s="9"/>
      <c r="RIK1394" s="9"/>
      <c r="RIL1394" s="9"/>
      <c r="RIM1394" s="9"/>
      <c r="RIN1394" s="9"/>
      <c r="RIO1394" s="9"/>
      <c r="RIP1394" s="9"/>
      <c r="RIQ1394" s="9"/>
      <c r="RIR1394" s="9"/>
      <c r="RIS1394" s="9"/>
      <c r="RIT1394" s="9"/>
      <c r="RIU1394" s="9"/>
      <c r="RIV1394" s="9"/>
      <c r="RIW1394" s="9"/>
      <c r="RIX1394" s="9"/>
      <c r="RIY1394" s="9"/>
      <c r="RIZ1394" s="9"/>
      <c r="RJA1394" s="9"/>
      <c r="RJB1394" s="9"/>
      <c r="RJC1394" s="9"/>
      <c r="RJD1394" s="9"/>
      <c r="RJE1394" s="9"/>
      <c r="RJF1394" s="9"/>
      <c r="RJG1394" s="9"/>
      <c r="RJH1394" s="9"/>
      <c r="RJI1394" s="9"/>
      <c r="RJJ1394" s="9"/>
      <c r="RJK1394" s="9"/>
      <c r="RJL1394" s="9"/>
      <c r="RJM1394" s="9"/>
      <c r="RJN1394" s="9"/>
      <c r="RJO1394" s="9"/>
      <c r="RJP1394" s="9"/>
      <c r="RJQ1394" s="9"/>
      <c r="RJR1394" s="9"/>
      <c r="RJS1394" s="9"/>
      <c r="RJT1394" s="9"/>
      <c r="RJU1394" s="9"/>
      <c r="RJV1394" s="9"/>
      <c r="RJW1394" s="9"/>
      <c r="RJX1394" s="9"/>
      <c r="RJY1394" s="9"/>
      <c r="RJZ1394" s="9"/>
      <c r="RKA1394" s="9"/>
      <c r="RKB1394" s="9"/>
      <c r="RKC1394" s="9"/>
      <c r="RKD1394" s="9"/>
      <c r="RKE1394" s="9"/>
      <c r="RKF1394" s="9"/>
      <c r="RKG1394" s="9"/>
      <c r="RKH1394" s="9"/>
      <c r="RKI1394" s="9"/>
      <c r="RKJ1394" s="9"/>
      <c r="RKK1394" s="9"/>
      <c r="RKL1394" s="9"/>
      <c r="RKM1394" s="9"/>
      <c r="RKN1394" s="9"/>
      <c r="RKO1394" s="9"/>
      <c r="RKP1394" s="9"/>
      <c r="RKQ1394" s="9"/>
      <c r="RKR1394" s="9"/>
      <c r="RKS1394" s="9"/>
      <c r="RKT1394" s="9"/>
      <c r="RKU1394" s="9"/>
      <c r="RKV1394" s="9"/>
      <c r="RKW1394" s="9"/>
      <c r="RKX1394" s="9"/>
      <c r="RKY1394" s="9"/>
      <c r="RKZ1394" s="9"/>
      <c r="RLA1394" s="9"/>
      <c r="RLB1394" s="9"/>
      <c r="RLC1394" s="9"/>
      <c r="RLD1394" s="9"/>
      <c r="RLE1394" s="9"/>
      <c r="RLF1394" s="9"/>
      <c r="RLG1394" s="9"/>
      <c r="RLH1394" s="9"/>
      <c r="RLI1394" s="9"/>
      <c r="RLJ1394" s="9"/>
      <c r="RLK1394" s="9"/>
      <c r="RLL1394" s="9"/>
      <c r="RLM1394" s="9"/>
      <c r="RLN1394" s="9"/>
      <c r="RLO1394" s="9"/>
      <c r="RLP1394" s="9"/>
      <c r="RLQ1394" s="9"/>
      <c r="RLR1394" s="9"/>
      <c r="RLS1394" s="9"/>
      <c r="RLT1394" s="9"/>
      <c r="RLU1394" s="9"/>
      <c r="RLV1394" s="9"/>
      <c r="RLW1394" s="9"/>
      <c r="RLX1394" s="9"/>
      <c r="RLY1394" s="9"/>
      <c r="RLZ1394" s="9"/>
      <c r="RMA1394" s="9"/>
      <c r="RMB1394" s="9"/>
      <c r="RMC1394" s="9"/>
      <c r="RMD1394" s="9"/>
      <c r="RME1394" s="9"/>
      <c r="RMF1394" s="9"/>
      <c r="RMG1394" s="9"/>
      <c r="RMH1394" s="9"/>
      <c r="RMI1394" s="9"/>
      <c r="RMJ1394" s="9"/>
      <c r="RMK1394" s="9"/>
      <c r="RML1394" s="9"/>
      <c r="RMM1394" s="9"/>
      <c r="RMN1394" s="9"/>
      <c r="RMO1394" s="9"/>
      <c r="RMP1394" s="9"/>
      <c r="RMQ1394" s="9"/>
      <c r="RMR1394" s="9"/>
      <c r="RMS1394" s="9"/>
      <c r="RMT1394" s="9"/>
      <c r="RMU1394" s="9"/>
      <c r="RMV1394" s="9"/>
      <c r="RMW1394" s="9"/>
      <c r="RMX1394" s="9"/>
      <c r="RMY1394" s="9"/>
      <c r="RMZ1394" s="9"/>
      <c r="RNA1394" s="9"/>
      <c r="RNB1394" s="9"/>
      <c r="RNC1394" s="9"/>
      <c r="RND1394" s="9"/>
      <c r="RNE1394" s="9"/>
      <c r="RNF1394" s="9"/>
      <c r="RNG1394" s="9"/>
      <c r="RNH1394" s="9"/>
      <c r="RNI1394" s="9"/>
      <c r="RNJ1394" s="9"/>
      <c r="RNK1394" s="9"/>
      <c r="RNL1394" s="9"/>
      <c r="RNM1394" s="9"/>
      <c r="RNN1394" s="9"/>
      <c r="RNO1394" s="9"/>
      <c r="RNP1394" s="9"/>
      <c r="RNQ1394" s="9"/>
      <c r="RNR1394" s="9"/>
      <c r="RNS1394" s="9"/>
      <c r="RNT1394" s="9"/>
      <c r="RNU1394" s="9"/>
      <c r="RNV1394" s="9"/>
      <c r="RNW1394" s="9"/>
      <c r="RNX1394" s="9"/>
      <c r="RNY1394" s="9"/>
      <c r="RNZ1394" s="9"/>
      <c r="ROA1394" s="9"/>
      <c r="ROB1394" s="9"/>
      <c r="ROC1394" s="9"/>
      <c r="ROD1394" s="9"/>
      <c r="ROE1394" s="9"/>
      <c r="ROF1394" s="9"/>
      <c r="ROG1394" s="9"/>
      <c r="ROH1394" s="9"/>
      <c r="ROI1394" s="9"/>
      <c r="ROJ1394" s="9"/>
      <c r="ROK1394" s="9"/>
      <c r="ROL1394" s="9"/>
      <c r="ROM1394" s="9"/>
      <c r="RON1394" s="9"/>
      <c r="ROO1394" s="9"/>
      <c r="ROP1394" s="9"/>
      <c r="ROQ1394" s="9"/>
      <c r="ROR1394" s="9"/>
      <c r="ROS1394" s="9"/>
      <c r="ROT1394" s="9"/>
      <c r="ROU1394" s="9"/>
      <c r="ROV1394" s="9"/>
      <c r="ROW1394" s="9"/>
      <c r="ROX1394" s="9"/>
      <c r="ROY1394" s="9"/>
      <c r="ROZ1394" s="9"/>
      <c r="RPA1394" s="9"/>
      <c r="RPB1394" s="9"/>
      <c r="RPC1394" s="9"/>
      <c r="RPD1394" s="9"/>
      <c r="RPE1394" s="9"/>
      <c r="RPF1394" s="9"/>
      <c r="RPG1394" s="9"/>
      <c r="RPH1394" s="9"/>
      <c r="RPI1394" s="9"/>
      <c r="RPJ1394" s="9"/>
      <c r="RPK1394" s="9"/>
      <c r="RPL1394" s="9"/>
      <c r="RPM1394" s="9"/>
      <c r="RPN1394" s="9"/>
      <c r="RPO1394" s="9"/>
      <c r="RPP1394" s="9"/>
      <c r="RPQ1394" s="9"/>
      <c r="RPR1394" s="9"/>
      <c r="RPS1394" s="9"/>
      <c r="RPT1394" s="9"/>
      <c r="RPU1394" s="9"/>
      <c r="RPV1394" s="9"/>
      <c r="RPW1394" s="9"/>
      <c r="RPX1394" s="9"/>
      <c r="RPY1394" s="9"/>
      <c r="RPZ1394" s="9"/>
      <c r="RQA1394" s="9"/>
      <c r="RQB1394" s="9"/>
      <c r="RQC1394" s="9"/>
      <c r="RQD1394" s="9"/>
      <c r="RQE1394" s="9"/>
      <c r="RQF1394" s="9"/>
      <c r="RQG1394" s="9"/>
      <c r="RQH1394" s="9"/>
      <c r="RQI1394" s="9"/>
      <c r="RQJ1394" s="9"/>
      <c r="RQK1394" s="9"/>
      <c r="RQL1394" s="9"/>
      <c r="RQM1394" s="9"/>
      <c r="RQN1394" s="9"/>
      <c r="RQO1394" s="9"/>
      <c r="RQP1394" s="9"/>
      <c r="RQQ1394" s="9"/>
      <c r="RQR1394" s="9"/>
      <c r="RQS1394" s="9"/>
      <c r="RQT1394" s="9"/>
      <c r="RQU1394" s="9"/>
      <c r="RQV1394" s="9"/>
      <c r="RQW1394" s="9"/>
      <c r="RQX1394" s="9"/>
      <c r="RQY1394" s="9"/>
      <c r="RQZ1394" s="9"/>
      <c r="RRA1394" s="9"/>
      <c r="RRB1394" s="9"/>
      <c r="RRC1394" s="9"/>
      <c r="RRD1394" s="9"/>
      <c r="RRE1394" s="9"/>
      <c r="RRF1394" s="9"/>
      <c r="RRG1394" s="9"/>
      <c r="RRH1394" s="9"/>
      <c r="RRI1394" s="9"/>
      <c r="RRJ1394" s="9"/>
      <c r="RRK1394" s="9"/>
      <c r="RRL1394" s="9"/>
      <c r="RRM1394" s="9"/>
      <c r="RRN1394" s="9"/>
      <c r="RRO1394" s="9"/>
      <c r="RRP1394" s="9"/>
      <c r="RRQ1394" s="9"/>
      <c r="RRR1394" s="9"/>
      <c r="RRS1394" s="9"/>
      <c r="RRT1394" s="9"/>
      <c r="RRU1394" s="9"/>
      <c r="RRV1394" s="9"/>
      <c r="RRW1394" s="9"/>
      <c r="RRX1394" s="9"/>
      <c r="RRY1394" s="9"/>
      <c r="RRZ1394" s="9"/>
      <c r="RSA1394" s="9"/>
      <c r="RSB1394" s="9"/>
      <c r="RSC1394" s="9"/>
      <c r="RSD1394" s="9"/>
      <c r="RSE1394" s="9"/>
      <c r="RSF1394" s="9"/>
      <c r="RSG1394" s="9"/>
      <c r="RSH1394" s="9"/>
      <c r="RSI1394" s="9"/>
      <c r="RSJ1394" s="9"/>
      <c r="RSK1394" s="9"/>
      <c r="RSL1394" s="9"/>
      <c r="RSM1394" s="9"/>
      <c r="RSN1394" s="9"/>
      <c r="RSO1394" s="9"/>
      <c r="RSP1394" s="9"/>
      <c r="RSQ1394" s="9"/>
      <c r="RSR1394" s="9"/>
      <c r="RSS1394" s="9"/>
      <c r="RST1394" s="9"/>
      <c r="RSU1394" s="9"/>
      <c r="RSV1394" s="9"/>
      <c r="RSW1394" s="9"/>
      <c r="RSX1394" s="9"/>
      <c r="RSY1394" s="9"/>
      <c r="RSZ1394" s="9"/>
      <c r="RTA1394" s="9"/>
      <c r="RTB1394" s="9"/>
      <c r="RTC1394" s="9"/>
      <c r="RTD1394" s="9"/>
      <c r="RTE1394" s="9"/>
      <c r="RTF1394" s="9"/>
      <c r="RTG1394" s="9"/>
      <c r="RTH1394" s="9"/>
      <c r="RTI1394" s="9"/>
      <c r="RTJ1394" s="9"/>
      <c r="RTK1394" s="9"/>
      <c r="RTL1394" s="9"/>
      <c r="RTM1394" s="9"/>
      <c r="RTN1394" s="9"/>
      <c r="RTO1394" s="9"/>
      <c r="RTP1394" s="9"/>
      <c r="RTQ1394" s="9"/>
      <c r="RTR1394" s="9"/>
      <c r="RTS1394" s="9"/>
      <c r="RTT1394" s="9"/>
      <c r="RTU1394" s="9"/>
      <c r="RTV1394" s="9"/>
      <c r="RTW1394" s="9"/>
      <c r="RTX1394" s="9"/>
      <c r="RTY1394" s="9"/>
      <c r="RTZ1394" s="9"/>
      <c r="RUA1394" s="9"/>
      <c r="RUB1394" s="9"/>
      <c r="RUC1394" s="9"/>
      <c r="RUD1394" s="9"/>
      <c r="RUE1394" s="9"/>
      <c r="RUF1394" s="9"/>
      <c r="RUG1394" s="9"/>
      <c r="RUH1394" s="9"/>
      <c r="RUI1394" s="9"/>
      <c r="RUJ1394" s="9"/>
      <c r="RUK1394" s="9"/>
      <c r="RUL1394" s="9"/>
      <c r="RUM1394" s="9"/>
      <c r="RUN1394" s="9"/>
      <c r="RUO1394" s="9"/>
      <c r="RUP1394" s="9"/>
      <c r="RUQ1394" s="9"/>
      <c r="RUR1394" s="9"/>
      <c r="RUS1394" s="9"/>
      <c r="RUT1394" s="9"/>
      <c r="RUU1394" s="9"/>
      <c r="RUV1394" s="9"/>
      <c r="RUW1394" s="9"/>
      <c r="RUX1394" s="9"/>
      <c r="RUY1394" s="9"/>
      <c r="RUZ1394" s="9"/>
      <c r="RVA1394" s="9"/>
      <c r="RVB1394" s="9"/>
      <c r="RVC1394" s="9"/>
      <c r="RVD1394" s="9"/>
      <c r="RVE1394" s="9"/>
      <c r="RVF1394" s="9"/>
      <c r="RVG1394" s="9"/>
      <c r="RVH1394" s="9"/>
      <c r="RVI1394" s="9"/>
      <c r="RVJ1394" s="9"/>
      <c r="RVK1394" s="9"/>
      <c r="RVL1394" s="9"/>
      <c r="RVM1394" s="9"/>
      <c r="RVN1394" s="9"/>
      <c r="RVO1394" s="9"/>
      <c r="RVP1394" s="9"/>
      <c r="RVQ1394" s="9"/>
      <c r="RVR1394" s="9"/>
      <c r="RVS1394" s="9"/>
      <c r="RVT1394" s="9"/>
      <c r="RVU1394" s="9"/>
      <c r="RVV1394" s="9"/>
      <c r="RVW1394" s="9"/>
      <c r="RVX1394" s="9"/>
      <c r="RVY1394" s="9"/>
      <c r="RVZ1394" s="9"/>
      <c r="RWA1394" s="9"/>
      <c r="RWB1394" s="9"/>
      <c r="RWC1394" s="9"/>
      <c r="RWD1394" s="9"/>
      <c r="RWE1394" s="9"/>
      <c r="RWF1394" s="9"/>
      <c r="RWG1394" s="9"/>
      <c r="RWH1394" s="9"/>
      <c r="RWI1394" s="9"/>
      <c r="RWJ1394" s="9"/>
      <c r="RWK1394" s="9"/>
      <c r="RWL1394" s="9"/>
      <c r="RWM1394" s="9"/>
      <c r="RWN1394" s="9"/>
      <c r="RWO1394" s="9"/>
      <c r="RWP1394" s="9"/>
      <c r="RWQ1394" s="9"/>
      <c r="RWR1394" s="9"/>
      <c r="RWS1394" s="9"/>
      <c r="RWT1394" s="9"/>
      <c r="RWU1394" s="9"/>
      <c r="RWV1394" s="9"/>
      <c r="RWW1394" s="9"/>
      <c r="RWX1394" s="9"/>
      <c r="RWY1394" s="9"/>
      <c r="RWZ1394" s="9"/>
      <c r="RXA1394" s="9"/>
      <c r="RXB1394" s="9"/>
      <c r="RXC1394" s="9"/>
      <c r="RXD1394" s="9"/>
      <c r="RXE1394" s="9"/>
      <c r="RXF1394" s="9"/>
      <c r="RXG1394" s="9"/>
      <c r="RXH1394" s="9"/>
      <c r="RXI1394" s="9"/>
      <c r="RXJ1394" s="9"/>
      <c r="RXK1394" s="9"/>
      <c r="RXL1394" s="9"/>
      <c r="RXM1394" s="9"/>
      <c r="RXN1394" s="9"/>
      <c r="RXO1394" s="9"/>
      <c r="RXP1394" s="9"/>
      <c r="RXQ1394" s="9"/>
      <c r="RXR1394" s="9"/>
      <c r="RXS1394" s="9"/>
      <c r="RXT1394" s="9"/>
      <c r="RXU1394" s="9"/>
      <c r="RXV1394" s="9"/>
      <c r="RXW1394" s="9"/>
      <c r="RXX1394" s="9"/>
      <c r="RXY1394" s="9"/>
      <c r="RXZ1394" s="9"/>
      <c r="RYA1394" s="9"/>
      <c r="RYB1394" s="9"/>
      <c r="RYC1394" s="9"/>
      <c r="RYD1394" s="9"/>
      <c r="RYE1394" s="9"/>
      <c r="RYF1394" s="9"/>
      <c r="RYG1394" s="9"/>
      <c r="RYH1394" s="9"/>
      <c r="RYI1394" s="9"/>
      <c r="RYJ1394" s="9"/>
      <c r="RYK1394" s="9"/>
      <c r="RYL1394" s="9"/>
      <c r="RYM1394" s="9"/>
      <c r="RYN1394" s="9"/>
      <c r="RYO1394" s="9"/>
      <c r="RYP1394" s="9"/>
      <c r="RYQ1394" s="9"/>
      <c r="RYR1394" s="9"/>
      <c r="RYS1394" s="9"/>
      <c r="RYT1394" s="9"/>
      <c r="RYU1394" s="9"/>
      <c r="RYV1394" s="9"/>
      <c r="RYW1394" s="9"/>
      <c r="RYX1394" s="9"/>
      <c r="RYY1394" s="9"/>
      <c r="RYZ1394" s="9"/>
      <c r="RZA1394" s="9"/>
      <c r="RZB1394" s="9"/>
      <c r="RZC1394" s="9"/>
      <c r="RZD1394" s="9"/>
      <c r="RZE1394" s="9"/>
      <c r="RZF1394" s="9"/>
      <c r="RZG1394" s="9"/>
      <c r="RZH1394" s="9"/>
      <c r="RZI1394" s="9"/>
      <c r="RZJ1394" s="9"/>
      <c r="RZK1394" s="9"/>
      <c r="RZL1394" s="9"/>
      <c r="RZM1394" s="9"/>
      <c r="RZN1394" s="9"/>
      <c r="RZO1394" s="9"/>
      <c r="RZP1394" s="9"/>
      <c r="RZQ1394" s="9"/>
      <c r="RZR1394" s="9"/>
      <c r="RZS1394" s="9"/>
      <c r="RZT1394" s="9"/>
      <c r="RZU1394" s="9"/>
      <c r="RZV1394" s="9"/>
      <c r="RZW1394" s="9"/>
      <c r="RZX1394" s="9"/>
      <c r="RZY1394" s="9"/>
      <c r="RZZ1394" s="9"/>
      <c r="SAA1394" s="9"/>
      <c r="SAB1394" s="9"/>
      <c r="SAC1394" s="9"/>
      <c r="SAD1394" s="9"/>
      <c r="SAE1394" s="9"/>
      <c r="SAF1394" s="9"/>
      <c r="SAG1394" s="9"/>
      <c r="SAH1394" s="9"/>
      <c r="SAI1394" s="9"/>
      <c r="SAJ1394" s="9"/>
      <c r="SAK1394" s="9"/>
      <c r="SAL1394" s="9"/>
      <c r="SAM1394" s="9"/>
      <c r="SAN1394" s="9"/>
      <c r="SAO1394" s="9"/>
      <c r="SAP1394" s="9"/>
      <c r="SAQ1394" s="9"/>
      <c r="SAR1394" s="9"/>
      <c r="SAS1394" s="9"/>
      <c r="SAT1394" s="9"/>
      <c r="SAU1394" s="9"/>
      <c r="SAV1394" s="9"/>
      <c r="SAW1394" s="9"/>
      <c r="SAX1394" s="9"/>
      <c r="SAY1394" s="9"/>
      <c r="SAZ1394" s="9"/>
      <c r="SBA1394" s="9"/>
      <c r="SBB1394" s="9"/>
      <c r="SBC1394" s="9"/>
      <c r="SBD1394" s="9"/>
      <c r="SBE1394" s="9"/>
      <c r="SBF1394" s="9"/>
      <c r="SBG1394" s="9"/>
      <c r="SBH1394" s="9"/>
      <c r="SBI1394" s="9"/>
      <c r="SBJ1394" s="9"/>
      <c r="SBK1394" s="9"/>
      <c r="SBL1394" s="9"/>
      <c r="SBM1394" s="9"/>
      <c r="SBN1394" s="9"/>
      <c r="SBO1394" s="9"/>
      <c r="SBP1394" s="9"/>
      <c r="SBQ1394" s="9"/>
      <c r="SBR1394" s="9"/>
      <c r="SBS1394" s="9"/>
      <c r="SBT1394" s="9"/>
      <c r="SBU1394" s="9"/>
      <c r="SBV1394" s="9"/>
      <c r="SBW1394" s="9"/>
      <c r="SBX1394" s="9"/>
      <c r="SBY1394" s="9"/>
      <c r="SBZ1394" s="9"/>
      <c r="SCA1394" s="9"/>
      <c r="SCB1394" s="9"/>
      <c r="SCC1394" s="9"/>
      <c r="SCD1394" s="9"/>
      <c r="SCE1394" s="9"/>
      <c r="SCF1394" s="9"/>
      <c r="SCG1394" s="9"/>
      <c r="SCH1394" s="9"/>
      <c r="SCI1394" s="9"/>
      <c r="SCJ1394" s="9"/>
      <c r="SCK1394" s="9"/>
      <c r="SCL1394" s="9"/>
      <c r="SCM1394" s="9"/>
      <c r="SCN1394" s="9"/>
      <c r="SCO1394" s="9"/>
      <c r="SCP1394" s="9"/>
      <c r="SCQ1394" s="9"/>
      <c r="SCR1394" s="9"/>
      <c r="SCS1394" s="9"/>
      <c r="SCT1394" s="9"/>
      <c r="SCU1394" s="9"/>
      <c r="SCV1394" s="9"/>
      <c r="SCW1394" s="9"/>
      <c r="SCX1394" s="9"/>
      <c r="SCY1394" s="9"/>
      <c r="SCZ1394" s="9"/>
      <c r="SDA1394" s="9"/>
      <c r="SDB1394" s="9"/>
      <c r="SDC1394" s="9"/>
      <c r="SDD1394" s="9"/>
      <c r="SDE1394" s="9"/>
      <c r="SDF1394" s="9"/>
      <c r="SDG1394" s="9"/>
      <c r="SDH1394" s="9"/>
      <c r="SDI1394" s="9"/>
      <c r="SDJ1394" s="9"/>
      <c r="SDK1394" s="9"/>
      <c r="SDL1394" s="9"/>
      <c r="SDM1394" s="9"/>
      <c r="SDN1394" s="9"/>
      <c r="SDO1394" s="9"/>
      <c r="SDP1394" s="9"/>
      <c r="SDQ1394" s="9"/>
      <c r="SDR1394" s="9"/>
      <c r="SDS1394" s="9"/>
      <c r="SDT1394" s="9"/>
      <c r="SDU1394" s="9"/>
      <c r="SDV1394" s="9"/>
      <c r="SDW1394" s="9"/>
      <c r="SDX1394" s="9"/>
      <c r="SDY1394" s="9"/>
      <c r="SDZ1394" s="9"/>
      <c r="SEA1394" s="9"/>
      <c r="SEB1394" s="9"/>
      <c r="SEC1394" s="9"/>
      <c r="SED1394" s="9"/>
      <c r="SEE1394" s="9"/>
      <c r="SEF1394" s="9"/>
      <c r="SEG1394" s="9"/>
      <c r="SEH1394" s="9"/>
      <c r="SEI1394" s="9"/>
      <c r="SEJ1394" s="9"/>
      <c r="SEK1394" s="9"/>
      <c r="SEL1394" s="9"/>
      <c r="SEM1394" s="9"/>
      <c r="SEN1394" s="9"/>
      <c r="SEO1394" s="9"/>
      <c r="SEP1394" s="9"/>
      <c r="SEQ1394" s="9"/>
      <c r="SER1394" s="9"/>
      <c r="SES1394" s="9"/>
      <c r="SET1394" s="9"/>
      <c r="SEU1394" s="9"/>
      <c r="SEV1394" s="9"/>
      <c r="SEW1394" s="9"/>
      <c r="SEX1394" s="9"/>
      <c r="SEY1394" s="9"/>
      <c r="SEZ1394" s="9"/>
      <c r="SFA1394" s="9"/>
      <c r="SFB1394" s="9"/>
      <c r="SFC1394" s="9"/>
      <c r="SFD1394" s="9"/>
      <c r="SFE1394" s="9"/>
      <c r="SFF1394" s="9"/>
      <c r="SFG1394" s="9"/>
      <c r="SFH1394" s="9"/>
      <c r="SFI1394" s="9"/>
      <c r="SFJ1394" s="9"/>
      <c r="SFK1394" s="9"/>
      <c r="SFL1394" s="9"/>
      <c r="SFM1394" s="9"/>
      <c r="SFN1394" s="9"/>
      <c r="SFO1394" s="9"/>
      <c r="SFP1394" s="9"/>
      <c r="SFQ1394" s="9"/>
      <c r="SFR1394" s="9"/>
      <c r="SFS1394" s="9"/>
      <c r="SFT1394" s="9"/>
      <c r="SFU1394" s="9"/>
      <c r="SFV1394" s="9"/>
      <c r="SFW1394" s="9"/>
      <c r="SFX1394" s="9"/>
      <c r="SFY1394" s="9"/>
      <c r="SFZ1394" s="9"/>
      <c r="SGA1394" s="9"/>
      <c r="SGB1394" s="9"/>
      <c r="SGC1394" s="9"/>
      <c r="SGD1394" s="9"/>
      <c r="SGE1394" s="9"/>
      <c r="SGF1394" s="9"/>
      <c r="SGG1394" s="9"/>
      <c r="SGH1394" s="9"/>
      <c r="SGI1394" s="9"/>
      <c r="SGJ1394" s="9"/>
      <c r="SGK1394" s="9"/>
      <c r="SGL1394" s="9"/>
      <c r="SGM1394" s="9"/>
      <c r="SGN1394" s="9"/>
      <c r="SGO1394" s="9"/>
      <c r="SGP1394" s="9"/>
      <c r="SGQ1394" s="9"/>
      <c r="SGR1394" s="9"/>
      <c r="SGS1394" s="9"/>
      <c r="SGT1394" s="9"/>
      <c r="SGU1394" s="9"/>
      <c r="SGV1394" s="9"/>
      <c r="SGW1394" s="9"/>
      <c r="SGX1394" s="9"/>
      <c r="SGY1394" s="9"/>
      <c r="SGZ1394" s="9"/>
      <c r="SHA1394" s="9"/>
      <c r="SHB1394" s="9"/>
      <c r="SHC1394" s="9"/>
      <c r="SHD1394" s="9"/>
      <c r="SHE1394" s="9"/>
      <c r="SHF1394" s="9"/>
      <c r="SHG1394" s="9"/>
      <c r="SHH1394" s="9"/>
      <c r="SHI1394" s="9"/>
      <c r="SHJ1394" s="9"/>
      <c r="SHK1394" s="9"/>
      <c r="SHL1394" s="9"/>
      <c r="SHM1394" s="9"/>
      <c r="SHN1394" s="9"/>
      <c r="SHO1394" s="9"/>
      <c r="SHP1394" s="9"/>
      <c r="SHQ1394" s="9"/>
      <c r="SHR1394" s="9"/>
      <c r="SHS1394" s="9"/>
      <c r="SHT1394" s="9"/>
      <c r="SHU1394" s="9"/>
      <c r="SHV1394" s="9"/>
      <c r="SHW1394" s="9"/>
      <c r="SHX1394" s="9"/>
      <c r="SHY1394" s="9"/>
      <c r="SHZ1394" s="9"/>
      <c r="SIA1394" s="9"/>
      <c r="SIB1394" s="9"/>
      <c r="SIC1394" s="9"/>
      <c r="SID1394" s="9"/>
      <c r="SIE1394" s="9"/>
      <c r="SIF1394" s="9"/>
      <c r="SIG1394" s="9"/>
      <c r="SIH1394" s="9"/>
      <c r="SII1394" s="9"/>
      <c r="SIJ1394" s="9"/>
      <c r="SIK1394" s="9"/>
      <c r="SIL1394" s="9"/>
      <c r="SIM1394" s="9"/>
      <c r="SIN1394" s="9"/>
      <c r="SIO1394" s="9"/>
      <c r="SIP1394" s="9"/>
      <c r="SIQ1394" s="9"/>
      <c r="SIR1394" s="9"/>
      <c r="SIS1394" s="9"/>
      <c r="SIT1394" s="9"/>
      <c r="SIU1394" s="9"/>
      <c r="SIV1394" s="9"/>
      <c r="SIW1394" s="9"/>
      <c r="SIX1394" s="9"/>
      <c r="SIY1394" s="9"/>
      <c r="SIZ1394" s="9"/>
      <c r="SJA1394" s="9"/>
      <c r="SJB1394" s="9"/>
      <c r="SJC1394" s="9"/>
      <c r="SJD1394" s="9"/>
      <c r="SJE1394" s="9"/>
      <c r="SJF1394" s="9"/>
      <c r="SJG1394" s="9"/>
      <c r="SJH1394" s="9"/>
      <c r="SJI1394" s="9"/>
      <c r="SJJ1394" s="9"/>
      <c r="SJK1394" s="9"/>
      <c r="SJL1394" s="9"/>
      <c r="SJM1394" s="9"/>
      <c r="SJN1394" s="9"/>
      <c r="SJO1394" s="9"/>
      <c r="SJP1394" s="9"/>
      <c r="SJQ1394" s="9"/>
      <c r="SJR1394" s="9"/>
      <c r="SJS1394" s="9"/>
      <c r="SJT1394" s="9"/>
      <c r="SJU1394" s="9"/>
      <c r="SJV1394" s="9"/>
      <c r="SJW1394" s="9"/>
      <c r="SJX1394" s="9"/>
      <c r="SJY1394" s="9"/>
      <c r="SJZ1394" s="9"/>
      <c r="SKA1394" s="9"/>
      <c r="SKB1394" s="9"/>
      <c r="SKC1394" s="9"/>
      <c r="SKD1394" s="9"/>
      <c r="SKE1394" s="9"/>
      <c r="SKF1394" s="9"/>
      <c r="SKG1394" s="9"/>
      <c r="SKH1394" s="9"/>
      <c r="SKI1394" s="9"/>
      <c r="SKJ1394" s="9"/>
      <c r="SKK1394" s="9"/>
      <c r="SKL1394" s="9"/>
      <c r="SKM1394" s="9"/>
      <c r="SKN1394" s="9"/>
      <c r="SKO1394" s="9"/>
      <c r="SKP1394" s="9"/>
      <c r="SKQ1394" s="9"/>
      <c r="SKR1394" s="9"/>
      <c r="SKS1394" s="9"/>
      <c r="SKT1394" s="9"/>
      <c r="SKU1394" s="9"/>
      <c r="SKV1394" s="9"/>
      <c r="SKW1394" s="9"/>
      <c r="SKX1394" s="9"/>
      <c r="SKY1394" s="9"/>
      <c r="SKZ1394" s="9"/>
      <c r="SLA1394" s="9"/>
      <c r="SLB1394" s="9"/>
      <c r="SLC1394" s="9"/>
      <c r="SLD1394" s="9"/>
      <c r="SLE1394" s="9"/>
      <c r="SLF1394" s="9"/>
      <c r="SLG1394" s="9"/>
      <c r="SLH1394" s="9"/>
      <c r="SLI1394" s="9"/>
      <c r="SLJ1394" s="9"/>
      <c r="SLK1394" s="9"/>
      <c r="SLL1394" s="9"/>
      <c r="SLM1394" s="9"/>
      <c r="SLN1394" s="9"/>
      <c r="SLO1394" s="9"/>
      <c r="SLP1394" s="9"/>
      <c r="SLQ1394" s="9"/>
      <c r="SLR1394" s="9"/>
      <c r="SLS1394" s="9"/>
      <c r="SLT1394" s="9"/>
      <c r="SLU1394" s="9"/>
      <c r="SLV1394" s="9"/>
      <c r="SLW1394" s="9"/>
      <c r="SLX1394" s="9"/>
      <c r="SLY1394" s="9"/>
      <c r="SLZ1394" s="9"/>
      <c r="SMA1394" s="9"/>
      <c r="SMB1394" s="9"/>
      <c r="SMC1394" s="9"/>
      <c r="SMD1394" s="9"/>
      <c r="SME1394" s="9"/>
      <c r="SMF1394" s="9"/>
      <c r="SMG1394" s="9"/>
      <c r="SMH1394" s="9"/>
      <c r="SMI1394" s="9"/>
      <c r="SMJ1394" s="9"/>
      <c r="SMK1394" s="9"/>
      <c r="SML1394" s="9"/>
      <c r="SMM1394" s="9"/>
      <c r="SMN1394" s="9"/>
      <c r="SMO1394" s="9"/>
      <c r="SMP1394" s="9"/>
      <c r="SMQ1394" s="9"/>
      <c r="SMR1394" s="9"/>
      <c r="SMS1394" s="9"/>
      <c r="SMT1394" s="9"/>
      <c r="SMU1394" s="9"/>
      <c r="SMV1394" s="9"/>
      <c r="SMW1394" s="9"/>
      <c r="SMX1394" s="9"/>
      <c r="SMY1394" s="9"/>
      <c r="SMZ1394" s="9"/>
      <c r="SNA1394" s="9"/>
      <c r="SNB1394" s="9"/>
      <c r="SNC1394" s="9"/>
      <c r="SND1394" s="9"/>
      <c r="SNE1394" s="9"/>
      <c r="SNF1394" s="9"/>
      <c r="SNG1394" s="9"/>
      <c r="SNH1394" s="9"/>
      <c r="SNI1394" s="9"/>
      <c r="SNJ1394" s="9"/>
      <c r="SNK1394" s="9"/>
      <c r="SNL1394" s="9"/>
      <c r="SNM1394" s="9"/>
      <c r="SNN1394" s="9"/>
      <c r="SNO1394" s="9"/>
      <c r="SNP1394" s="9"/>
      <c r="SNQ1394" s="9"/>
      <c r="SNR1394" s="9"/>
      <c r="SNS1394" s="9"/>
      <c r="SNT1394" s="9"/>
      <c r="SNU1394" s="9"/>
      <c r="SNV1394" s="9"/>
      <c r="SNW1394" s="9"/>
      <c r="SNX1394" s="9"/>
      <c r="SNY1394" s="9"/>
      <c r="SNZ1394" s="9"/>
      <c r="SOA1394" s="9"/>
      <c r="SOB1394" s="9"/>
      <c r="SOC1394" s="9"/>
      <c r="SOD1394" s="9"/>
      <c r="SOE1394" s="9"/>
      <c r="SOF1394" s="9"/>
      <c r="SOG1394" s="9"/>
      <c r="SOH1394" s="9"/>
      <c r="SOI1394" s="9"/>
      <c r="SOJ1394" s="9"/>
      <c r="SOK1394" s="9"/>
      <c r="SOL1394" s="9"/>
      <c r="SOM1394" s="9"/>
      <c r="SON1394" s="9"/>
      <c r="SOO1394" s="9"/>
      <c r="SOP1394" s="9"/>
      <c r="SOQ1394" s="9"/>
      <c r="SOR1394" s="9"/>
      <c r="SOS1394" s="9"/>
      <c r="SOT1394" s="9"/>
      <c r="SOU1394" s="9"/>
      <c r="SOV1394" s="9"/>
      <c r="SOW1394" s="9"/>
      <c r="SOX1394" s="9"/>
      <c r="SOY1394" s="9"/>
      <c r="SOZ1394" s="9"/>
      <c r="SPA1394" s="9"/>
      <c r="SPB1394" s="9"/>
      <c r="SPC1394" s="9"/>
      <c r="SPD1394" s="9"/>
      <c r="SPE1394" s="9"/>
      <c r="SPF1394" s="9"/>
      <c r="SPG1394" s="9"/>
      <c r="SPH1394" s="9"/>
      <c r="SPI1394" s="9"/>
      <c r="SPJ1394" s="9"/>
      <c r="SPK1394" s="9"/>
      <c r="SPL1394" s="9"/>
      <c r="SPM1394" s="9"/>
      <c r="SPN1394" s="9"/>
      <c r="SPO1394" s="9"/>
      <c r="SPP1394" s="9"/>
      <c r="SPQ1394" s="9"/>
      <c r="SPR1394" s="9"/>
      <c r="SPS1394" s="9"/>
      <c r="SPT1394" s="9"/>
      <c r="SPU1394" s="9"/>
      <c r="SPV1394" s="9"/>
      <c r="SPW1394" s="9"/>
      <c r="SPX1394" s="9"/>
      <c r="SPY1394" s="9"/>
      <c r="SPZ1394" s="9"/>
      <c r="SQA1394" s="9"/>
      <c r="SQB1394" s="9"/>
      <c r="SQC1394" s="9"/>
      <c r="SQD1394" s="9"/>
      <c r="SQE1394" s="9"/>
      <c r="SQF1394" s="9"/>
      <c r="SQG1394" s="9"/>
      <c r="SQH1394" s="9"/>
      <c r="SQI1394" s="9"/>
      <c r="SQJ1394" s="9"/>
      <c r="SQK1394" s="9"/>
      <c r="SQL1394" s="9"/>
      <c r="SQM1394" s="9"/>
      <c r="SQN1394" s="9"/>
      <c r="SQO1394" s="9"/>
      <c r="SQP1394" s="9"/>
      <c r="SQQ1394" s="9"/>
      <c r="SQR1394" s="9"/>
      <c r="SQS1394" s="9"/>
      <c r="SQT1394" s="9"/>
      <c r="SQU1394" s="9"/>
      <c r="SQV1394" s="9"/>
      <c r="SQW1394" s="9"/>
      <c r="SQX1394" s="9"/>
      <c r="SQY1394" s="9"/>
      <c r="SQZ1394" s="9"/>
      <c r="SRA1394" s="9"/>
      <c r="SRB1394" s="9"/>
      <c r="SRC1394" s="9"/>
      <c r="SRD1394" s="9"/>
      <c r="SRE1394" s="9"/>
      <c r="SRF1394" s="9"/>
      <c r="SRG1394" s="9"/>
      <c r="SRH1394" s="9"/>
      <c r="SRI1394" s="9"/>
      <c r="SRJ1394" s="9"/>
      <c r="SRK1394" s="9"/>
      <c r="SRL1394" s="9"/>
      <c r="SRM1394" s="9"/>
      <c r="SRN1394" s="9"/>
      <c r="SRO1394" s="9"/>
      <c r="SRP1394" s="9"/>
      <c r="SRQ1394" s="9"/>
      <c r="SRR1394" s="9"/>
      <c r="SRS1394" s="9"/>
      <c r="SRT1394" s="9"/>
      <c r="SRU1394" s="9"/>
      <c r="SRV1394" s="9"/>
      <c r="SRW1394" s="9"/>
      <c r="SRX1394" s="9"/>
      <c r="SRY1394" s="9"/>
      <c r="SRZ1394" s="9"/>
      <c r="SSA1394" s="9"/>
      <c r="SSB1394" s="9"/>
      <c r="SSC1394" s="9"/>
      <c r="SSD1394" s="9"/>
      <c r="SSE1394" s="9"/>
      <c r="SSF1394" s="9"/>
      <c r="SSG1394" s="9"/>
      <c r="SSH1394" s="9"/>
      <c r="SSI1394" s="9"/>
      <c r="SSJ1394" s="9"/>
      <c r="SSK1394" s="9"/>
      <c r="SSL1394" s="9"/>
      <c r="SSM1394" s="9"/>
      <c r="SSN1394" s="9"/>
      <c r="SSO1394" s="9"/>
      <c r="SSP1394" s="9"/>
      <c r="SSQ1394" s="9"/>
      <c r="SSR1394" s="9"/>
      <c r="SSS1394" s="9"/>
      <c r="SST1394" s="9"/>
      <c r="SSU1394" s="9"/>
      <c r="SSV1394" s="9"/>
      <c r="SSW1394" s="9"/>
      <c r="SSX1394" s="9"/>
      <c r="SSY1394" s="9"/>
      <c r="SSZ1394" s="9"/>
      <c r="STA1394" s="9"/>
      <c r="STB1394" s="9"/>
      <c r="STC1394" s="9"/>
      <c r="STD1394" s="9"/>
      <c r="STE1394" s="9"/>
      <c r="STF1394" s="9"/>
      <c r="STG1394" s="9"/>
      <c r="STH1394" s="9"/>
      <c r="STI1394" s="9"/>
      <c r="STJ1394" s="9"/>
      <c r="STK1394" s="9"/>
      <c r="STL1394" s="9"/>
      <c r="STM1394" s="9"/>
      <c r="STN1394" s="9"/>
      <c r="STO1394" s="9"/>
      <c r="STP1394" s="9"/>
      <c r="STQ1394" s="9"/>
      <c r="STR1394" s="9"/>
      <c r="STS1394" s="9"/>
      <c r="STT1394" s="9"/>
      <c r="STU1394" s="9"/>
      <c r="STV1394" s="9"/>
      <c r="STW1394" s="9"/>
      <c r="STX1394" s="9"/>
      <c r="STY1394" s="9"/>
      <c r="STZ1394" s="9"/>
      <c r="SUA1394" s="9"/>
      <c r="SUB1394" s="9"/>
      <c r="SUC1394" s="9"/>
      <c r="SUD1394" s="9"/>
      <c r="SUE1394" s="9"/>
      <c r="SUF1394" s="9"/>
      <c r="SUG1394" s="9"/>
      <c r="SUH1394" s="9"/>
      <c r="SUI1394" s="9"/>
      <c r="SUJ1394" s="9"/>
      <c r="SUK1394" s="9"/>
      <c r="SUL1394" s="9"/>
      <c r="SUM1394" s="9"/>
      <c r="SUN1394" s="9"/>
      <c r="SUO1394" s="9"/>
      <c r="SUP1394" s="9"/>
      <c r="SUQ1394" s="9"/>
      <c r="SUR1394" s="9"/>
      <c r="SUS1394" s="9"/>
      <c r="SUT1394" s="9"/>
      <c r="SUU1394" s="9"/>
      <c r="SUV1394" s="9"/>
      <c r="SUW1394" s="9"/>
      <c r="SUX1394" s="9"/>
      <c r="SUY1394" s="9"/>
      <c r="SUZ1394" s="9"/>
      <c r="SVA1394" s="9"/>
      <c r="SVB1394" s="9"/>
      <c r="SVC1394" s="9"/>
      <c r="SVD1394" s="9"/>
      <c r="SVE1394" s="9"/>
      <c r="SVF1394" s="9"/>
      <c r="SVG1394" s="9"/>
      <c r="SVH1394" s="9"/>
      <c r="SVI1394" s="9"/>
      <c r="SVJ1394" s="9"/>
      <c r="SVK1394" s="9"/>
      <c r="SVL1394" s="9"/>
      <c r="SVM1394" s="9"/>
      <c r="SVN1394" s="9"/>
      <c r="SVO1394" s="9"/>
      <c r="SVP1394" s="9"/>
      <c r="SVQ1394" s="9"/>
      <c r="SVR1394" s="9"/>
      <c r="SVS1394" s="9"/>
      <c r="SVT1394" s="9"/>
      <c r="SVU1394" s="9"/>
      <c r="SVV1394" s="9"/>
      <c r="SVW1394" s="9"/>
      <c r="SVX1394" s="9"/>
      <c r="SVY1394" s="9"/>
      <c r="SVZ1394" s="9"/>
      <c r="SWA1394" s="9"/>
      <c r="SWB1394" s="9"/>
      <c r="SWC1394" s="9"/>
      <c r="SWD1394" s="9"/>
      <c r="SWE1394" s="9"/>
      <c r="SWF1394" s="9"/>
      <c r="SWG1394" s="9"/>
      <c r="SWH1394" s="9"/>
      <c r="SWI1394" s="9"/>
      <c r="SWJ1394" s="9"/>
      <c r="SWK1394" s="9"/>
      <c r="SWL1394" s="9"/>
      <c r="SWM1394" s="9"/>
      <c r="SWN1394" s="9"/>
      <c r="SWO1394" s="9"/>
      <c r="SWP1394" s="9"/>
      <c r="SWQ1394" s="9"/>
      <c r="SWR1394" s="9"/>
      <c r="SWS1394" s="9"/>
      <c r="SWT1394" s="9"/>
      <c r="SWU1394" s="9"/>
      <c r="SWV1394" s="9"/>
      <c r="SWW1394" s="9"/>
      <c r="SWX1394" s="9"/>
      <c r="SWY1394" s="9"/>
      <c r="SWZ1394" s="9"/>
      <c r="SXA1394" s="9"/>
      <c r="SXB1394" s="9"/>
      <c r="SXC1394" s="9"/>
      <c r="SXD1394" s="9"/>
      <c r="SXE1394" s="9"/>
      <c r="SXF1394" s="9"/>
      <c r="SXG1394" s="9"/>
      <c r="SXH1394" s="9"/>
      <c r="SXI1394" s="9"/>
      <c r="SXJ1394" s="9"/>
      <c r="SXK1394" s="9"/>
      <c r="SXL1394" s="9"/>
      <c r="SXM1394" s="9"/>
      <c r="SXN1394" s="9"/>
      <c r="SXO1394" s="9"/>
      <c r="SXP1394" s="9"/>
      <c r="SXQ1394" s="9"/>
      <c r="SXR1394" s="9"/>
      <c r="SXS1394" s="9"/>
      <c r="SXT1394" s="9"/>
      <c r="SXU1394" s="9"/>
      <c r="SXV1394" s="9"/>
      <c r="SXW1394" s="9"/>
      <c r="SXX1394" s="9"/>
      <c r="SXY1394" s="9"/>
      <c r="SXZ1394" s="9"/>
      <c r="SYA1394" s="9"/>
      <c r="SYB1394" s="9"/>
      <c r="SYC1394" s="9"/>
      <c r="SYD1394" s="9"/>
      <c r="SYE1394" s="9"/>
      <c r="SYF1394" s="9"/>
      <c r="SYG1394" s="9"/>
      <c r="SYH1394" s="9"/>
      <c r="SYI1394" s="9"/>
      <c r="SYJ1394" s="9"/>
      <c r="SYK1394" s="9"/>
      <c r="SYL1394" s="9"/>
      <c r="SYM1394" s="9"/>
      <c r="SYN1394" s="9"/>
      <c r="SYO1394" s="9"/>
      <c r="SYP1394" s="9"/>
      <c r="SYQ1394" s="9"/>
      <c r="SYR1394" s="9"/>
      <c r="SYS1394" s="9"/>
      <c r="SYT1394" s="9"/>
      <c r="SYU1394" s="9"/>
      <c r="SYV1394" s="9"/>
      <c r="SYW1394" s="9"/>
      <c r="SYX1394" s="9"/>
      <c r="SYY1394" s="9"/>
      <c r="SYZ1394" s="9"/>
      <c r="SZA1394" s="9"/>
      <c r="SZB1394" s="9"/>
      <c r="SZC1394" s="9"/>
      <c r="SZD1394" s="9"/>
      <c r="SZE1394" s="9"/>
      <c r="SZF1394" s="9"/>
      <c r="SZG1394" s="9"/>
      <c r="SZH1394" s="9"/>
      <c r="SZI1394" s="9"/>
      <c r="SZJ1394" s="9"/>
      <c r="SZK1394" s="9"/>
      <c r="SZL1394" s="9"/>
      <c r="SZM1394" s="9"/>
      <c r="SZN1394" s="9"/>
      <c r="SZO1394" s="9"/>
      <c r="SZP1394" s="9"/>
      <c r="SZQ1394" s="9"/>
      <c r="SZR1394" s="9"/>
      <c r="SZS1394" s="9"/>
      <c r="SZT1394" s="9"/>
      <c r="SZU1394" s="9"/>
      <c r="SZV1394" s="9"/>
      <c r="SZW1394" s="9"/>
      <c r="SZX1394" s="9"/>
      <c r="SZY1394" s="9"/>
      <c r="SZZ1394" s="9"/>
      <c r="TAA1394" s="9"/>
      <c r="TAB1394" s="9"/>
      <c r="TAC1394" s="9"/>
      <c r="TAD1394" s="9"/>
      <c r="TAE1394" s="9"/>
      <c r="TAF1394" s="9"/>
      <c r="TAG1394" s="9"/>
      <c r="TAH1394" s="9"/>
      <c r="TAI1394" s="9"/>
      <c r="TAJ1394" s="9"/>
      <c r="TAK1394" s="9"/>
      <c r="TAL1394" s="9"/>
      <c r="TAM1394" s="9"/>
      <c r="TAN1394" s="9"/>
      <c r="TAO1394" s="9"/>
      <c r="TAP1394" s="9"/>
      <c r="TAQ1394" s="9"/>
      <c r="TAR1394" s="9"/>
      <c r="TAS1394" s="9"/>
      <c r="TAT1394" s="9"/>
      <c r="TAU1394" s="9"/>
      <c r="TAV1394" s="9"/>
      <c r="TAW1394" s="9"/>
      <c r="TAX1394" s="9"/>
      <c r="TAY1394" s="9"/>
      <c r="TAZ1394" s="9"/>
      <c r="TBA1394" s="9"/>
      <c r="TBB1394" s="9"/>
      <c r="TBC1394" s="9"/>
      <c r="TBD1394" s="9"/>
      <c r="TBE1394" s="9"/>
      <c r="TBF1394" s="9"/>
      <c r="TBG1394" s="9"/>
      <c r="TBH1394" s="9"/>
      <c r="TBI1394" s="9"/>
      <c r="TBJ1394" s="9"/>
      <c r="TBK1394" s="9"/>
      <c r="TBL1394" s="9"/>
      <c r="TBM1394" s="9"/>
      <c r="TBN1394" s="9"/>
      <c r="TBO1394" s="9"/>
      <c r="TBP1394" s="9"/>
      <c r="TBQ1394" s="9"/>
      <c r="TBR1394" s="9"/>
      <c r="TBS1394" s="9"/>
      <c r="TBT1394" s="9"/>
      <c r="TBU1394" s="9"/>
      <c r="TBV1394" s="9"/>
      <c r="TBW1394" s="9"/>
      <c r="TBX1394" s="9"/>
      <c r="TBY1394" s="9"/>
      <c r="TBZ1394" s="9"/>
      <c r="TCA1394" s="9"/>
      <c r="TCB1394" s="9"/>
      <c r="TCC1394" s="9"/>
      <c r="TCD1394" s="9"/>
      <c r="TCE1394" s="9"/>
      <c r="TCF1394" s="9"/>
      <c r="TCG1394" s="9"/>
      <c r="TCH1394" s="9"/>
      <c r="TCI1394" s="9"/>
      <c r="TCJ1394" s="9"/>
      <c r="TCK1394" s="9"/>
      <c r="TCL1394" s="9"/>
      <c r="TCM1394" s="9"/>
      <c r="TCN1394" s="9"/>
      <c r="TCO1394" s="9"/>
      <c r="TCP1394" s="9"/>
      <c r="TCQ1394" s="9"/>
      <c r="TCR1394" s="9"/>
      <c r="TCS1394" s="9"/>
      <c r="TCT1394" s="9"/>
      <c r="TCU1394" s="9"/>
      <c r="TCV1394" s="9"/>
      <c r="TCW1394" s="9"/>
      <c r="TCX1394" s="9"/>
      <c r="TCY1394" s="9"/>
      <c r="TCZ1394" s="9"/>
      <c r="TDA1394" s="9"/>
      <c r="TDB1394" s="9"/>
      <c r="TDC1394" s="9"/>
      <c r="TDD1394" s="9"/>
      <c r="TDE1394" s="9"/>
      <c r="TDF1394" s="9"/>
      <c r="TDG1394" s="9"/>
      <c r="TDH1394" s="9"/>
      <c r="TDI1394" s="9"/>
      <c r="TDJ1394" s="9"/>
      <c r="TDK1394" s="9"/>
      <c r="TDL1394" s="9"/>
      <c r="TDM1394" s="9"/>
      <c r="TDN1394" s="9"/>
      <c r="TDO1394" s="9"/>
      <c r="TDP1394" s="9"/>
      <c r="TDQ1394" s="9"/>
      <c r="TDR1394" s="9"/>
      <c r="TDS1394" s="9"/>
      <c r="TDT1394" s="9"/>
      <c r="TDU1394" s="9"/>
      <c r="TDV1394" s="9"/>
      <c r="TDW1394" s="9"/>
      <c r="TDX1394" s="9"/>
      <c r="TDY1394" s="9"/>
      <c r="TDZ1394" s="9"/>
      <c r="TEA1394" s="9"/>
      <c r="TEB1394" s="9"/>
      <c r="TEC1394" s="9"/>
      <c r="TED1394" s="9"/>
      <c r="TEE1394" s="9"/>
      <c r="TEF1394" s="9"/>
      <c r="TEG1394" s="9"/>
      <c r="TEH1394" s="9"/>
      <c r="TEI1394" s="9"/>
      <c r="TEJ1394" s="9"/>
      <c r="TEK1394" s="9"/>
      <c r="TEL1394" s="9"/>
      <c r="TEM1394" s="9"/>
      <c r="TEN1394" s="9"/>
      <c r="TEO1394" s="9"/>
      <c r="TEP1394" s="9"/>
      <c r="TEQ1394" s="9"/>
      <c r="TER1394" s="9"/>
      <c r="TES1394" s="9"/>
      <c r="TET1394" s="9"/>
      <c r="TEU1394" s="9"/>
      <c r="TEV1394" s="9"/>
      <c r="TEW1394" s="9"/>
      <c r="TEX1394" s="9"/>
      <c r="TEY1394" s="9"/>
      <c r="TEZ1394" s="9"/>
      <c r="TFA1394" s="9"/>
      <c r="TFB1394" s="9"/>
      <c r="TFC1394" s="9"/>
      <c r="TFD1394" s="9"/>
      <c r="TFE1394" s="9"/>
      <c r="TFF1394" s="9"/>
      <c r="TFG1394" s="9"/>
      <c r="TFH1394" s="9"/>
      <c r="TFI1394" s="9"/>
      <c r="TFJ1394" s="9"/>
      <c r="TFK1394" s="9"/>
      <c r="TFL1394" s="9"/>
      <c r="TFM1394" s="9"/>
      <c r="TFN1394" s="9"/>
      <c r="TFO1394" s="9"/>
      <c r="TFP1394" s="9"/>
      <c r="TFQ1394" s="9"/>
      <c r="TFR1394" s="9"/>
      <c r="TFS1394" s="9"/>
      <c r="TFT1394" s="9"/>
      <c r="TFU1394" s="9"/>
      <c r="TFV1394" s="9"/>
      <c r="TFW1394" s="9"/>
      <c r="TFX1394" s="9"/>
      <c r="TFY1394" s="9"/>
      <c r="TFZ1394" s="9"/>
      <c r="TGA1394" s="9"/>
      <c r="TGB1394" s="9"/>
      <c r="TGC1394" s="9"/>
      <c r="TGD1394" s="9"/>
      <c r="TGE1394" s="9"/>
      <c r="TGF1394" s="9"/>
      <c r="TGG1394" s="9"/>
      <c r="TGH1394" s="9"/>
      <c r="TGI1394" s="9"/>
      <c r="TGJ1394" s="9"/>
      <c r="TGK1394" s="9"/>
      <c r="TGL1394" s="9"/>
      <c r="TGM1394" s="9"/>
      <c r="TGN1394" s="9"/>
      <c r="TGO1394" s="9"/>
      <c r="TGP1394" s="9"/>
      <c r="TGQ1394" s="9"/>
      <c r="TGR1394" s="9"/>
      <c r="TGS1394" s="9"/>
      <c r="TGT1394" s="9"/>
      <c r="TGU1394" s="9"/>
      <c r="TGV1394" s="9"/>
      <c r="TGW1394" s="9"/>
      <c r="TGX1394" s="9"/>
      <c r="TGY1394" s="9"/>
      <c r="TGZ1394" s="9"/>
      <c r="THA1394" s="9"/>
      <c r="THB1394" s="9"/>
      <c r="THC1394" s="9"/>
      <c r="THD1394" s="9"/>
      <c r="THE1394" s="9"/>
      <c r="THF1394" s="9"/>
      <c r="THG1394" s="9"/>
      <c r="THH1394" s="9"/>
      <c r="THI1394" s="9"/>
      <c r="THJ1394" s="9"/>
      <c r="THK1394" s="9"/>
      <c r="THL1394" s="9"/>
      <c r="THM1394" s="9"/>
      <c r="THN1394" s="9"/>
      <c r="THO1394" s="9"/>
      <c r="THP1394" s="9"/>
      <c r="THQ1394" s="9"/>
      <c r="THR1394" s="9"/>
      <c r="THS1394" s="9"/>
      <c r="THT1394" s="9"/>
      <c r="THU1394" s="9"/>
      <c r="THV1394" s="9"/>
      <c r="THW1394" s="9"/>
      <c r="THX1394" s="9"/>
      <c r="THY1394" s="9"/>
      <c r="THZ1394" s="9"/>
      <c r="TIA1394" s="9"/>
      <c r="TIB1394" s="9"/>
      <c r="TIC1394" s="9"/>
      <c r="TID1394" s="9"/>
      <c r="TIE1394" s="9"/>
      <c r="TIF1394" s="9"/>
      <c r="TIG1394" s="9"/>
      <c r="TIH1394" s="9"/>
      <c r="TII1394" s="9"/>
      <c r="TIJ1394" s="9"/>
      <c r="TIK1394" s="9"/>
      <c r="TIL1394" s="9"/>
      <c r="TIM1394" s="9"/>
      <c r="TIN1394" s="9"/>
      <c r="TIO1394" s="9"/>
      <c r="TIP1394" s="9"/>
      <c r="TIQ1394" s="9"/>
      <c r="TIR1394" s="9"/>
      <c r="TIS1394" s="9"/>
      <c r="TIT1394" s="9"/>
      <c r="TIU1394" s="9"/>
      <c r="TIV1394" s="9"/>
      <c r="TIW1394" s="9"/>
      <c r="TIX1394" s="9"/>
      <c r="TIY1394" s="9"/>
      <c r="TIZ1394" s="9"/>
      <c r="TJA1394" s="9"/>
      <c r="TJB1394" s="9"/>
      <c r="TJC1394" s="9"/>
      <c r="TJD1394" s="9"/>
      <c r="TJE1394" s="9"/>
      <c r="TJF1394" s="9"/>
      <c r="TJG1394" s="9"/>
      <c r="TJH1394" s="9"/>
      <c r="TJI1394" s="9"/>
      <c r="TJJ1394" s="9"/>
      <c r="TJK1394" s="9"/>
      <c r="TJL1394" s="9"/>
      <c r="TJM1394" s="9"/>
      <c r="TJN1394" s="9"/>
      <c r="TJO1394" s="9"/>
      <c r="TJP1394" s="9"/>
      <c r="TJQ1394" s="9"/>
      <c r="TJR1394" s="9"/>
      <c r="TJS1394" s="9"/>
      <c r="TJT1394" s="9"/>
      <c r="TJU1394" s="9"/>
      <c r="TJV1394" s="9"/>
      <c r="TJW1394" s="9"/>
      <c r="TJX1394" s="9"/>
      <c r="TJY1394" s="9"/>
      <c r="TJZ1394" s="9"/>
      <c r="TKA1394" s="9"/>
      <c r="TKB1394" s="9"/>
      <c r="TKC1394" s="9"/>
      <c r="TKD1394" s="9"/>
      <c r="TKE1394" s="9"/>
      <c r="TKF1394" s="9"/>
      <c r="TKG1394" s="9"/>
      <c r="TKH1394" s="9"/>
      <c r="TKI1394" s="9"/>
      <c r="TKJ1394" s="9"/>
      <c r="TKK1394" s="9"/>
      <c r="TKL1394" s="9"/>
      <c r="TKM1394" s="9"/>
      <c r="TKN1394" s="9"/>
      <c r="TKO1394" s="9"/>
      <c r="TKP1394" s="9"/>
      <c r="TKQ1394" s="9"/>
      <c r="TKR1394" s="9"/>
      <c r="TKS1394" s="9"/>
      <c r="TKT1394" s="9"/>
      <c r="TKU1394" s="9"/>
      <c r="TKV1394" s="9"/>
      <c r="TKW1394" s="9"/>
      <c r="TKX1394" s="9"/>
      <c r="TKY1394" s="9"/>
      <c r="TKZ1394" s="9"/>
      <c r="TLA1394" s="9"/>
      <c r="TLB1394" s="9"/>
      <c r="TLC1394" s="9"/>
      <c r="TLD1394" s="9"/>
      <c r="TLE1394" s="9"/>
      <c r="TLF1394" s="9"/>
      <c r="TLG1394" s="9"/>
      <c r="TLH1394" s="9"/>
      <c r="TLI1394" s="9"/>
      <c r="TLJ1394" s="9"/>
      <c r="TLK1394" s="9"/>
      <c r="TLL1394" s="9"/>
      <c r="TLM1394" s="9"/>
      <c r="TLN1394" s="9"/>
      <c r="TLO1394" s="9"/>
      <c r="TLP1394" s="9"/>
      <c r="TLQ1394" s="9"/>
      <c r="TLR1394" s="9"/>
      <c r="TLS1394" s="9"/>
      <c r="TLT1394" s="9"/>
      <c r="TLU1394" s="9"/>
      <c r="TLV1394" s="9"/>
      <c r="TLW1394" s="9"/>
      <c r="TLX1394" s="9"/>
      <c r="TLY1394" s="9"/>
      <c r="TLZ1394" s="9"/>
      <c r="TMA1394" s="9"/>
      <c r="TMB1394" s="9"/>
      <c r="TMC1394" s="9"/>
      <c r="TMD1394" s="9"/>
      <c r="TME1394" s="9"/>
      <c r="TMF1394" s="9"/>
      <c r="TMG1394" s="9"/>
      <c r="TMH1394" s="9"/>
      <c r="TMI1394" s="9"/>
      <c r="TMJ1394" s="9"/>
      <c r="TMK1394" s="9"/>
      <c r="TML1394" s="9"/>
      <c r="TMM1394" s="9"/>
      <c r="TMN1394" s="9"/>
      <c r="TMO1394" s="9"/>
      <c r="TMP1394" s="9"/>
      <c r="TMQ1394" s="9"/>
      <c r="TMR1394" s="9"/>
      <c r="TMS1394" s="9"/>
      <c r="TMT1394" s="9"/>
      <c r="TMU1394" s="9"/>
      <c r="TMV1394" s="9"/>
      <c r="TMW1394" s="9"/>
      <c r="TMX1394" s="9"/>
      <c r="TMY1394" s="9"/>
      <c r="TMZ1394" s="9"/>
      <c r="TNA1394" s="9"/>
      <c r="TNB1394" s="9"/>
      <c r="TNC1394" s="9"/>
      <c r="TND1394" s="9"/>
      <c r="TNE1394" s="9"/>
      <c r="TNF1394" s="9"/>
      <c r="TNG1394" s="9"/>
      <c r="TNH1394" s="9"/>
      <c r="TNI1394" s="9"/>
      <c r="TNJ1394" s="9"/>
      <c r="TNK1394" s="9"/>
      <c r="TNL1394" s="9"/>
      <c r="TNM1394" s="9"/>
      <c r="TNN1394" s="9"/>
      <c r="TNO1394" s="9"/>
      <c r="TNP1394" s="9"/>
      <c r="TNQ1394" s="9"/>
      <c r="TNR1394" s="9"/>
      <c r="TNS1394" s="9"/>
      <c r="TNT1394" s="9"/>
      <c r="TNU1394" s="9"/>
      <c r="TNV1394" s="9"/>
      <c r="TNW1394" s="9"/>
      <c r="TNX1394" s="9"/>
      <c r="TNY1394" s="9"/>
      <c r="TNZ1394" s="9"/>
      <c r="TOA1394" s="9"/>
      <c r="TOB1394" s="9"/>
      <c r="TOC1394" s="9"/>
      <c r="TOD1394" s="9"/>
      <c r="TOE1394" s="9"/>
      <c r="TOF1394" s="9"/>
      <c r="TOG1394" s="9"/>
      <c r="TOH1394" s="9"/>
      <c r="TOI1394" s="9"/>
      <c r="TOJ1394" s="9"/>
      <c r="TOK1394" s="9"/>
      <c r="TOL1394" s="9"/>
      <c r="TOM1394" s="9"/>
      <c r="TON1394" s="9"/>
      <c r="TOO1394" s="9"/>
      <c r="TOP1394" s="9"/>
      <c r="TOQ1394" s="9"/>
      <c r="TOR1394" s="9"/>
      <c r="TOS1394" s="9"/>
      <c r="TOT1394" s="9"/>
      <c r="TOU1394" s="9"/>
      <c r="TOV1394" s="9"/>
      <c r="TOW1394" s="9"/>
      <c r="TOX1394" s="9"/>
      <c r="TOY1394" s="9"/>
      <c r="TOZ1394" s="9"/>
      <c r="TPA1394" s="9"/>
      <c r="TPB1394" s="9"/>
      <c r="TPC1394" s="9"/>
      <c r="TPD1394" s="9"/>
      <c r="TPE1394" s="9"/>
      <c r="TPF1394" s="9"/>
      <c r="TPG1394" s="9"/>
      <c r="TPH1394" s="9"/>
      <c r="TPI1394" s="9"/>
      <c r="TPJ1394" s="9"/>
      <c r="TPK1394" s="9"/>
      <c r="TPL1394" s="9"/>
      <c r="TPM1394" s="9"/>
      <c r="TPN1394" s="9"/>
      <c r="TPO1394" s="9"/>
      <c r="TPP1394" s="9"/>
      <c r="TPQ1394" s="9"/>
      <c r="TPR1394" s="9"/>
      <c r="TPS1394" s="9"/>
      <c r="TPT1394" s="9"/>
      <c r="TPU1394" s="9"/>
      <c r="TPV1394" s="9"/>
      <c r="TPW1394" s="9"/>
      <c r="TPX1394" s="9"/>
      <c r="TPY1394" s="9"/>
      <c r="TPZ1394" s="9"/>
      <c r="TQA1394" s="9"/>
      <c r="TQB1394" s="9"/>
      <c r="TQC1394" s="9"/>
      <c r="TQD1394" s="9"/>
      <c r="TQE1394" s="9"/>
      <c r="TQF1394" s="9"/>
      <c r="TQG1394" s="9"/>
      <c r="TQH1394" s="9"/>
      <c r="TQI1394" s="9"/>
      <c r="TQJ1394" s="9"/>
      <c r="TQK1394" s="9"/>
      <c r="TQL1394" s="9"/>
      <c r="TQM1394" s="9"/>
      <c r="TQN1394" s="9"/>
      <c r="TQO1394" s="9"/>
      <c r="TQP1394" s="9"/>
      <c r="TQQ1394" s="9"/>
      <c r="TQR1394" s="9"/>
      <c r="TQS1394" s="9"/>
      <c r="TQT1394" s="9"/>
      <c r="TQU1394" s="9"/>
      <c r="TQV1394" s="9"/>
      <c r="TQW1394" s="9"/>
      <c r="TQX1394" s="9"/>
      <c r="TQY1394" s="9"/>
      <c r="TQZ1394" s="9"/>
      <c r="TRA1394" s="9"/>
      <c r="TRB1394" s="9"/>
      <c r="TRC1394" s="9"/>
      <c r="TRD1394" s="9"/>
      <c r="TRE1394" s="9"/>
      <c r="TRF1394" s="9"/>
      <c r="TRG1394" s="9"/>
      <c r="TRH1394" s="9"/>
      <c r="TRI1394" s="9"/>
      <c r="TRJ1394" s="9"/>
      <c r="TRK1394" s="9"/>
      <c r="TRL1394" s="9"/>
      <c r="TRM1394" s="9"/>
      <c r="TRN1394" s="9"/>
      <c r="TRO1394" s="9"/>
      <c r="TRP1394" s="9"/>
      <c r="TRQ1394" s="9"/>
      <c r="TRR1394" s="9"/>
      <c r="TRS1394" s="9"/>
      <c r="TRT1394" s="9"/>
      <c r="TRU1394" s="9"/>
      <c r="TRV1394" s="9"/>
      <c r="TRW1394" s="9"/>
      <c r="TRX1394" s="9"/>
      <c r="TRY1394" s="9"/>
      <c r="TRZ1394" s="9"/>
      <c r="TSA1394" s="9"/>
      <c r="TSB1394" s="9"/>
      <c r="TSC1394" s="9"/>
      <c r="TSD1394" s="9"/>
      <c r="TSE1394" s="9"/>
      <c r="TSF1394" s="9"/>
      <c r="TSG1394" s="9"/>
      <c r="TSH1394" s="9"/>
      <c r="TSI1394" s="9"/>
      <c r="TSJ1394" s="9"/>
      <c r="TSK1394" s="9"/>
      <c r="TSL1394" s="9"/>
      <c r="TSM1394" s="9"/>
      <c r="TSN1394" s="9"/>
      <c r="TSO1394" s="9"/>
      <c r="TSP1394" s="9"/>
      <c r="TSQ1394" s="9"/>
      <c r="TSR1394" s="9"/>
      <c r="TSS1394" s="9"/>
      <c r="TST1394" s="9"/>
      <c r="TSU1394" s="9"/>
      <c r="TSV1394" s="9"/>
      <c r="TSW1394" s="9"/>
      <c r="TSX1394" s="9"/>
      <c r="TSY1394" s="9"/>
      <c r="TSZ1394" s="9"/>
      <c r="TTA1394" s="9"/>
      <c r="TTB1394" s="9"/>
      <c r="TTC1394" s="9"/>
      <c r="TTD1394" s="9"/>
      <c r="TTE1394" s="9"/>
      <c r="TTF1394" s="9"/>
      <c r="TTG1394" s="9"/>
      <c r="TTH1394" s="9"/>
      <c r="TTI1394" s="9"/>
      <c r="TTJ1394" s="9"/>
      <c r="TTK1394" s="9"/>
      <c r="TTL1394" s="9"/>
      <c r="TTM1394" s="9"/>
      <c r="TTN1394" s="9"/>
      <c r="TTO1394" s="9"/>
      <c r="TTP1394" s="9"/>
      <c r="TTQ1394" s="9"/>
      <c r="TTR1394" s="9"/>
      <c r="TTS1394" s="9"/>
      <c r="TTT1394" s="9"/>
      <c r="TTU1394" s="9"/>
      <c r="TTV1394" s="9"/>
      <c r="TTW1394" s="9"/>
      <c r="TTX1394" s="9"/>
      <c r="TTY1394" s="9"/>
      <c r="TTZ1394" s="9"/>
      <c r="TUA1394" s="9"/>
      <c r="TUB1394" s="9"/>
      <c r="TUC1394" s="9"/>
      <c r="TUD1394" s="9"/>
      <c r="TUE1394" s="9"/>
      <c r="TUF1394" s="9"/>
      <c r="TUG1394" s="9"/>
      <c r="TUH1394" s="9"/>
      <c r="TUI1394" s="9"/>
      <c r="TUJ1394" s="9"/>
      <c r="TUK1394" s="9"/>
      <c r="TUL1394" s="9"/>
      <c r="TUM1394" s="9"/>
      <c r="TUN1394" s="9"/>
      <c r="TUO1394" s="9"/>
      <c r="TUP1394" s="9"/>
      <c r="TUQ1394" s="9"/>
      <c r="TUR1394" s="9"/>
      <c r="TUS1394" s="9"/>
      <c r="TUT1394" s="9"/>
      <c r="TUU1394" s="9"/>
      <c r="TUV1394" s="9"/>
      <c r="TUW1394" s="9"/>
      <c r="TUX1394" s="9"/>
      <c r="TUY1394" s="9"/>
      <c r="TUZ1394" s="9"/>
      <c r="TVA1394" s="9"/>
      <c r="TVB1394" s="9"/>
      <c r="TVC1394" s="9"/>
      <c r="TVD1394" s="9"/>
      <c r="TVE1394" s="9"/>
      <c r="TVF1394" s="9"/>
      <c r="TVG1394" s="9"/>
      <c r="TVH1394" s="9"/>
      <c r="TVI1394" s="9"/>
      <c r="TVJ1394" s="9"/>
      <c r="TVK1394" s="9"/>
      <c r="TVL1394" s="9"/>
      <c r="TVM1394" s="9"/>
      <c r="TVN1394" s="9"/>
      <c r="TVO1394" s="9"/>
      <c r="TVP1394" s="9"/>
      <c r="TVQ1394" s="9"/>
      <c r="TVR1394" s="9"/>
      <c r="TVS1394" s="9"/>
      <c r="TVT1394" s="9"/>
      <c r="TVU1394" s="9"/>
      <c r="TVV1394" s="9"/>
      <c r="TVW1394" s="9"/>
      <c r="TVX1394" s="9"/>
      <c r="TVY1394" s="9"/>
      <c r="TVZ1394" s="9"/>
      <c r="TWA1394" s="9"/>
      <c r="TWB1394" s="9"/>
      <c r="TWC1394" s="9"/>
      <c r="TWD1394" s="9"/>
      <c r="TWE1394" s="9"/>
      <c r="TWF1394" s="9"/>
      <c r="TWG1394" s="9"/>
      <c r="TWH1394" s="9"/>
      <c r="TWI1394" s="9"/>
      <c r="TWJ1394" s="9"/>
      <c r="TWK1394" s="9"/>
      <c r="TWL1394" s="9"/>
      <c r="TWM1394" s="9"/>
      <c r="TWN1394" s="9"/>
      <c r="TWO1394" s="9"/>
      <c r="TWP1394" s="9"/>
      <c r="TWQ1394" s="9"/>
      <c r="TWR1394" s="9"/>
      <c r="TWS1394" s="9"/>
      <c r="TWT1394" s="9"/>
      <c r="TWU1394" s="9"/>
      <c r="TWV1394" s="9"/>
      <c r="TWW1394" s="9"/>
      <c r="TWX1394" s="9"/>
      <c r="TWY1394" s="9"/>
      <c r="TWZ1394" s="9"/>
      <c r="TXA1394" s="9"/>
      <c r="TXB1394" s="9"/>
      <c r="TXC1394" s="9"/>
      <c r="TXD1394" s="9"/>
      <c r="TXE1394" s="9"/>
      <c r="TXF1394" s="9"/>
      <c r="TXG1394" s="9"/>
      <c r="TXH1394" s="9"/>
      <c r="TXI1394" s="9"/>
      <c r="TXJ1394" s="9"/>
      <c r="TXK1394" s="9"/>
      <c r="TXL1394" s="9"/>
      <c r="TXM1394" s="9"/>
      <c r="TXN1394" s="9"/>
      <c r="TXO1394" s="9"/>
      <c r="TXP1394" s="9"/>
      <c r="TXQ1394" s="9"/>
      <c r="TXR1394" s="9"/>
      <c r="TXS1394" s="9"/>
      <c r="TXT1394" s="9"/>
      <c r="TXU1394" s="9"/>
      <c r="TXV1394" s="9"/>
      <c r="TXW1394" s="9"/>
      <c r="TXX1394" s="9"/>
      <c r="TXY1394" s="9"/>
      <c r="TXZ1394" s="9"/>
      <c r="TYA1394" s="9"/>
      <c r="TYB1394" s="9"/>
      <c r="TYC1394" s="9"/>
      <c r="TYD1394" s="9"/>
      <c r="TYE1394" s="9"/>
      <c r="TYF1394" s="9"/>
      <c r="TYG1394" s="9"/>
      <c r="TYH1394" s="9"/>
      <c r="TYI1394" s="9"/>
      <c r="TYJ1394" s="9"/>
      <c r="TYK1394" s="9"/>
      <c r="TYL1394" s="9"/>
      <c r="TYM1394" s="9"/>
      <c r="TYN1394" s="9"/>
      <c r="TYO1394" s="9"/>
      <c r="TYP1394" s="9"/>
      <c r="TYQ1394" s="9"/>
      <c r="TYR1394" s="9"/>
      <c r="TYS1394" s="9"/>
      <c r="TYT1394" s="9"/>
      <c r="TYU1394" s="9"/>
      <c r="TYV1394" s="9"/>
      <c r="TYW1394" s="9"/>
      <c r="TYX1394" s="9"/>
      <c r="TYY1394" s="9"/>
      <c r="TYZ1394" s="9"/>
      <c r="TZA1394" s="9"/>
      <c r="TZB1394" s="9"/>
      <c r="TZC1394" s="9"/>
      <c r="TZD1394" s="9"/>
      <c r="TZE1394" s="9"/>
      <c r="TZF1394" s="9"/>
      <c r="TZG1394" s="9"/>
      <c r="TZH1394" s="9"/>
      <c r="TZI1394" s="9"/>
      <c r="TZJ1394" s="9"/>
      <c r="TZK1394" s="9"/>
      <c r="TZL1394" s="9"/>
      <c r="TZM1394" s="9"/>
      <c r="TZN1394" s="9"/>
      <c r="TZO1394" s="9"/>
      <c r="TZP1394" s="9"/>
      <c r="TZQ1394" s="9"/>
      <c r="TZR1394" s="9"/>
      <c r="TZS1394" s="9"/>
      <c r="TZT1394" s="9"/>
      <c r="TZU1394" s="9"/>
      <c r="TZV1394" s="9"/>
      <c r="TZW1394" s="9"/>
      <c r="TZX1394" s="9"/>
      <c r="TZY1394" s="9"/>
      <c r="TZZ1394" s="9"/>
      <c r="UAA1394" s="9"/>
      <c r="UAB1394" s="9"/>
      <c r="UAC1394" s="9"/>
      <c r="UAD1394" s="9"/>
      <c r="UAE1394" s="9"/>
      <c r="UAF1394" s="9"/>
      <c r="UAG1394" s="9"/>
      <c r="UAH1394" s="9"/>
      <c r="UAI1394" s="9"/>
      <c r="UAJ1394" s="9"/>
      <c r="UAK1394" s="9"/>
      <c r="UAL1394" s="9"/>
      <c r="UAM1394" s="9"/>
      <c r="UAN1394" s="9"/>
      <c r="UAO1394" s="9"/>
      <c r="UAP1394" s="9"/>
      <c r="UAQ1394" s="9"/>
      <c r="UAR1394" s="9"/>
      <c r="UAS1394" s="9"/>
      <c r="UAT1394" s="9"/>
      <c r="UAU1394" s="9"/>
      <c r="UAV1394" s="9"/>
      <c r="UAW1394" s="9"/>
      <c r="UAX1394" s="9"/>
      <c r="UAY1394" s="9"/>
      <c r="UAZ1394" s="9"/>
      <c r="UBA1394" s="9"/>
      <c r="UBB1394" s="9"/>
      <c r="UBC1394" s="9"/>
      <c r="UBD1394" s="9"/>
      <c r="UBE1394" s="9"/>
      <c r="UBF1394" s="9"/>
      <c r="UBG1394" s="9"/>
      <c r="UBH1394" s="9"/>
      <c r="UBI1394" s="9"/>
      <c r="UBJ1394" s="9"/>
      <c r="UBK1394" s="9"/>
      <c r="UBL1394" s="9"/>
      <c r="UBM1394" s="9"/>
      <c r="UBN1394" s="9"/>
      <c r="UBO1394" s="9"/>
      <c r="UBP1394" s="9"/>
      <c r="UBQ1394" s="9"/>
      <c r="UBR1394" s="9"/>
      <c r="UBS1394" s="9"/>
      <c r="UBT1394" s="9"/>
      <c r="UBU1394" s="9"/>
      <c r="UBV1394" s="9"/>
      <c r="UBW1394" s="9"/>
      <c r="UBX1394" s="9"/>
      <c r="UBY1394" s="9"/>
      <c r="UBZ1394" s="9"/>
      <c r="UCA1394" s="9"/>
      <c r="UCB1394" s="9"/>
      <c r="UCC1394" s="9"/>
      <c r="UCD1394" s="9"/>
      <c r="UCE1394" s="9"/>
      <c r="UCF1394" s="9"/>
      <c r="UCG1394" s="9"/>
      <c r="UCH1394" s="9"/>
      <c r="UCI1394" s="9"/>
      <c r="UCJ1394" s="9"/>
      <c r="UCK1394" s="9"/>
      <c r="UCL1394" s="9"/>
      <c r="UCM1394" s="9"/>
      <c r="UCN1394" s="9"/>
      <c r="UCO1394" s="9"/>
      <c r="UCP1394" s="9"/>
      <c r="UCQ1394" s="9"/>
      <c r="UCR1394" s="9"/>
      <c r="UCS1394" s="9"/>
      <c r="UCT1394" s="9"/>
      <c r="UCU1394" s="9"/>
      <c r="UCV1394" s="9"/>
      <c r="UCW1394" s="9"/>
      <c r="UCX1394" s="9"/>
      <c r="UCY1394" s="9"/>
      <c r="UCZ1394" s="9"/>
      <c r="UDA1394" s="9"/>
      <c r="UDB1394" s="9"/>
      <c r="UDC1394" s="9"/>
      <c r="UDD1394" s="9"/>
      <c r="UDE1394" s="9"/>
      <c r="UDF1394" s="9"/>
      <c r="UDG1394" s="9"/>
      <c r="UDH1394" s="9"/>
      <c r="UDI1394" s="9"/>
      <c r="UDJ1394" s="9"/>
      <c r="UDK1394" s="9"/>
      <c r="UDL1394" s="9"/>
      <c r="UDM1394" s="9"/>
      <c r="UDN1394" s="9"/>
      <c r="UDO1394" s="9"/>
      <c r="UDP1394" s="9"/>
      <c r="UDQ1394" s="9"/>
      <c r="UDR1394" s="9"/>
      <c r="UDS1394" s="9"/>
      <c r="UDT1394" s="9"/>
      <c r="UDU1394" s="9"/>
      <c r="UDV1394" s="9"/>
      <c r="UDW1394" s="9"/>
      <c r="UDX1394" s="9"/>
      <c r="UDY1394" s="9"/>
      <c r="UDZ1394" s="9"/>
      <c r="UEA1394" s="9"/>
      <c r="UEB1394" s="9"/>
      <c r="UEC1394" s="9"/>
      <c r="UED1394" s="9"/>
      <c r="UEE1394" s="9"/>
      <c r="UEF1394" s="9"/>
      <c r="UEG1394" s="9"/>
      <c r="UEH1394" s="9"/>
      <c r="UEI1394" s="9"/>
      <c r="UEJ1394" s="9"/>
      <c r="UEK1394" s="9"/>
      <c r="UEL1394" s="9"/>
      <c r="UEM1394" s="9"/>
      <c r="UEN1394" s="9"/>
      <c r="UEO1394" s="9"/>
      <c r="UEP1394" s="9"/>
      <c r="UEQ1394" s="9"/>
      <c r="UER1394" s="9"/>
      <c r="UES1394" s="9"/>
      <c r="UET1394" s="9"/>
      <c r="UEU1394" s="9"/>
      <c r="UEV1394" s="9"/>
      <c r="UEW1394" s="9"/>
      <c r="UEX1394" s="9"/>
      <c r="UEY1394" s="9"/>
      <c r="UEZ1394" s="9"/>
      <c r="UFA1394" s="9"/>
      <c r="UFB1394" s="9"/>
      <c r="UFC1394" s="9"/>
      <c r="UFD1394" s="9"/>
      <c r="UFE1394" s="9"/>
      <c r="UFF1394" s="9"/>
      <c r="UFG1394" s="9"/>
      <c r="UFH1394" s="9"/>
      <c r="UFI1394" s="9"/>
      <c r="UFJ1394" s="9"/>
      <c r="UFK1394" s="9"/>
      <c r="UFL1394" s="9"/>
      <c r="UFM1394" s="9"/>
      <c r="UFN1394" s="9"/>
      <c r="UFO1394" s="9"/>
      <c r="UFP1394" s="9"/>
      <c r="UFQ1394" s="9"/>
      <c r="UFR1394" s="9"/>
      <c r="UFS1394" s="9"/>
      <c r="UFT1394" s="9"/>
      <c r="UFU1394" s="9"/>
      <c r="UFV1394" s="9"/>
      <c r="UFW1394" s="9"/>
      <c r="UFX1394" s="9"/>
      <c r="UFY1394" s="9"/>
      <c r="UFZ1394" s="9"/>
      <c r="UGA1394" s="9"/>
      <c r="UGB1394" s="9"/>
      <c r="UGC1394" s="9"/>
      <c r="UGD1394" s="9"/>
      <c r="UGE1394" s="9"/>
      <c r="UGF1394" s="9"/>
      <c r="UGG1394" s="9"/>
      <c r="UGH1394" s="9"/>
      <c r="UGI1394" s="9"/>
      <c r="UGJ1394" s="9"/>
      <c r="UGK1394" s="9"/>
      <c r="UGL1394" s="9"/>
      <c r="UGM1394" s="9"/>
      <c r="UGN1394" s="9"/>
      <c r="UGO1394" s="9"/>
      <c r="UGP1394" s="9"/>
      <c r="UGQ1394" s="9"/>
      <c r="UGR1394" s="9"/>
      <c r="UGS1394" s="9"/>
      <c r="UGT1394" s="9"/>
      <c r="UGU1394" s="9"/>
      <c r="UGV1394" s="9"/>
      <c r="UGW1394" s="9"/>
      <c r="UGX1394" s="9"/>
      <c r="UGY1394" s="9"/>
      <c r="UGZ1394" s="9"/>
      <c r="UHA1394" s="9"/>
      <c r="UHB1394" s="9"/>
      <c r="UHC1394" s="9"/>
      <c r="UHD1394" s="9"/>
      <c r="UHE1394" s="9"/>
      <c r="UHF1394" s="9"/>
      <c r="UHG1394" s="9"/>
      <c r="UHH1394" s="9"/>
      <c r="UHI1394" s="9"/>
      <c r="UHJ1394" s="9"/>
      <c r="UHK1394" s="9"/>
      <c r="UHL1394" s="9"/>
      <c r="UHM1394" s="9"/>
      <c r="UHN1394" s="9"/>
      <c r="UHO1394" s="9"/>
      <c r="UHP1394" s="9"/>
      <c r="UHQ1394" s="9"/>
      <c r="UHR1394" s="9"/>
      <c r="UHS1394" s="9"/>
      <c r="UHT1394" s="9"/>
      <c r="UHU1394" s="9"/>
      <c r="UHV1394" s="9"/>
      <c r="UHW1394" s="9"/>
      <c r="UHX1394" s="9"/>
      <c r="UHY1394" s="9"/>
      <c r="UHZ1394" s="9"/>
      <c r="UIA1394" s="9"/>
      <c r="UIB1394" s="9"/>
      <c r="UIC1394" s="9"/>
      <c r="UID1394" s="9"/>
      <c r="UIE1394" s="9"/>
      <c r="UIF1394" s="9"/>
      <c r="UIG1394" s="9"/>
      <c r="UIH1394" s="9"/>
      <c r="UII1394" s="9"/>
      <c r="UIJ1394" s="9"/>
      <c r="UIK1394" s="9"/>
      <c r="UIL1394" s="9"/>
      <c r="UIM1394" s="9"/>
      <c r="UIN1394" s="9"/>
      <c r="UIO1394" s="9"/>
      <c r="UIP1394" s="9"/>
      <c r="UIQ1394" s="9"/>
      <c r="UIR1394" s="9"/>
      <c r="UIS1394" s="9"/>
      <c r="UIT1394" s="9"/>
      <c r="UIU1394" s="9"/>
      <c r="UIV1394" s="9"/>
      <c r="UIW1394" s="9"/>
      <c r="UIX1394" s="9"/>
      <c r="UIY1394" s="9"/>
      <c r="UIZ1394" s="9"/>
      <c r="UJA1394" s="9"/>
      <c r="UJB1394" s="9"/>
      <c r="UJC1394" s="9"/>
      <c r="UJD1394" s="9"/>
      <c r="UJE1394" s="9"/>
      <c r="UJF1394" s="9"/>
      <c r="UJG1394" s="9"/>
      <c r="UJH1394" s="9"/>
      <c r="UJI1394" s="9"/>
      <c r="UJJ1394" s="9"/>
      <c r="UJK1394" s="9"/>
      <c r="UJL1394" s="9"/>
      <c r="UJM1394" s="9"/>
      <c r="UJN1394" s="9"/>
      <c r="UJO1394" s="9"/>
      <c r="UJP1394" s="9"/>
      <c r="UJQ1394" s="9"/>
      <c r="UJR1394" s="9"/>
      <c r="UJS1394" s="9"/>
      <c r="UJT1394" s="9"/>
      <c r="UJU1394" s="9"/>
      <c r="UJV1394" s="9"/>
      <c r="UJW1394" s="9"/>
      <c r="UJX1394" s="9"/>
      <c r="UJY1394" s="9"/>
      <c r="UJZ1394" s="9"/>
      <c r="UKA1394" s="9"/>
      <c r="UKB1394" s="9"/>
      <c r="UKC1394" s="9"/>
      <c r="UKD1394" s="9"/>
      <c r="UKE1394" s="9"/>
      <c r="UKF1394" s="9"/>
      <c r="UKG1394" s="9"/>
      <c r="UKH1394" s="9"/>
      <c r="UKI1394" s="9"/>
      <c r="UKJ1394" s="9"/>
      <c r="UKK1394" s="9"/>
      <c r="UKL1394" s="9"/>
      <c r="UKM1394" s="9"/>
      <c r="UKN1394" s="9"/>
      <c r="UKO1394" s="9"/>
      <c r="UKP1394" s="9"/>
      <c r="UKQ1394" s="9"/>
      <c r="UKR1394" s="9"/>
      <c r="UKS1394" s="9"/>
      <c r="UKT1394" s="9"/>
      <c r="UKU1394" s="9"/>
      <c r="UKV1394" s="9"/>
      <c r="UKW1394" s="9"/>
      <c r="UKX1394" s="9"/>
      <c r="UKY1394" s="9"/>
      <c r="UKZ1394" s="9"/>
      <c r="ULA1394" s="9"/>
      <c r="ULB1394" s="9"/>
      <c r="ULC1394" s="9"/>
      <c r="ULD1394" s="9"/>
      <c r="ULE1394" s="9"/>
      <c r="ULF1394" s="9"/>
      <c r="ULG1394" s="9"/>
      <c r="ULH1394" s="9"/>
      <c r="ULI1394" s="9"/>
      <c r="ULJ1394" s="9"/>
      <c r="ULK1394" s="9"/>
      <c r="ULL1394" s="9"/>
      <c r="ULM1394" s="9"/>
      <c r="ULN1394" s="9"/>
      <c r="ULO1394" s="9"/>
      <c r="ULP1394" s="9"/>
      <c r="ULQ1394" s="9"/>
      <c r="ULR1394" s="9"/>
      <c r="ULS1394" s="9"/>
      <c r="ULT1394" s="9"/>
      <c r="ULU1394" s="9"/>
      <c r="ULV1394" s="9"/>
      <c r="ULW1394" s="9"/>
      <c r="ULX1394" s="9"/>
      <c r="ULY1394" s="9"/>
      <c r="ULZ1394" s="9"/>
      <c r="UMA1394" s="9"/>
      <c r="UMB1394" s="9"/>
      <c r="UMC1394" s="9"/>
      <c r="UMD1394" s="9"/>
      <c r="UME1394" s="9"/>
      <c r="UMF1394" s="9"/>
      <c r="UMG1394" s="9"/>
      <c r="UMH1394" s="9"/>
      <c r="UMI1394" s="9"/>
      <c r="UMJ1394" s="9"/>
      <c r="UMK1394" s="9"/>
      <c r="UML1394" s="9"/>
      <c r="UMM1394" s="9"/>
      <c r="UMN1394" s="9"/>
      <c r="UMO1394" s="9"/>
      <c r="UMP1394" s="9"/>
      <c r="UMQ1394" s="9"/>
      <c r="UMR1394" s="9"/>
      <c r="UMS1394" s="9"/>
      <c r="UMT1394" s="9"/>
      <c r="UMU1394" s="9"/>
      <c r="UMV1394" s="9"/>
      <c r="UMW1394" s="9"/>
      <c r="UMX1394" s="9"/>
      <c r="UMY1394" s="9"/>
      <c r="UMZ1394" s="9"/>
      <c r="UNA1394" s="9"/>
      <c r="UNB1394" s="9"/>
      <c r="UNC1394" s="9"/>
      <c r="UND1394" s="9"/>
      <c r="UNE1394" s="9"/>
      <c r="UNF1394" s="9"/>
      <c r="UNG1394" s="9"/>
      <c r="UNH1394" s="9"/>
      <c r="UNI1394" s="9"/>
      <c r="UNJ1394" s="9"/>
      <c r="UNK1394" s="9"/>
      <c r="UNL1394" s="9"/>
      <c r="UNM1394" s="9"/>
      <c r="UNN1394" s="9"/>
      <c r="UNO1394" s="9"/>
      <c r="UNP1394" s="9"/>
      <c r="UNQ1394" s="9"/>
      <c r="UNR1394" s="9"/>
      <c r="UNS1394" s="9"/>
      <c r="UNT1394" s="9"/>
      <c r="UNU1394" s="9"/>
      <c r="UNV1394" s="9"/>
      <c r="UNW1394" s="9"/>
      <c r="UNX1394" s="9"/>
      <c r="UNY1394" s="9"/>
      <c r="UNZ1394" s="9"/>
      <c r="UOA1394" s="9"/>
      <c r="UOB1394" s="9"/>
      <c r="UOC1394" s="9"/>
      <c r="UOD1394" s="9"/>
      <c r="UOE1394" s="9"/>
      <c r="UOF1394" s="9"/>
      <c r="UOG1394" s="9"/>
      <c r="UOH1394" s="9"/>
      <c r="UOI1394" s="9"/>
      <c r="UOJ1394" s="9"/>
      <c r="UOK1394" s="9"/>
      <c r="UOL1394" s="9"/>
      <c r="UOM1394" s="9"/>
      <c r="UON1394" s="9"/>
      <c r="UOO1394" s="9"/>
      <c r="UOP1394" s="9"/>
      <c r="UOQ1394" s="9"/>
      <c r="UOR1394" s="9"/>
      <c r="UOS1394" s="9"/>
      <c r="UOT1394" s="9"/>
      <c r="UOU1394" s="9"/>
      <c r="UOV1394" s="9"/>
      <c r="UOW1394" s="9"/>
      <c r="UOX1394" s="9"/>
      <c r="UOY1394" s="9"/>
      <c r="UOZ1394" s="9"/>
      <c r="UPA1394" s="9"/>
      <c r="UPB1394" s="9"/>
      <c r="UPC1394" s="9"/>
      <c r="UPD1394" s="9"/>
      <c r="UPE1394" s="9"/>
      <c r="UPF1394" s="9"/>
      <c r="UPG1394" s="9"/>
      <c r="UPH1394" s="9"/>
      <c r="UPI1394" s="9"/>
      <c r="UPJ1394" s="9"/>
      <c r="UPK1394" s="9"/>
      <c r="UPL1394" s="9"/>
      <c r="UPM1394" s="9"/>
      <c r="UPN1394" s="9"/>
      <c r="UPO1394" s="9"/>
      <c r="UPP1394" s="9"/>
      <c r="UPQ1394" s="9"/>
      <c r="UPR1394" s="9"/>
      <c r="UPS1394" s="9"/>
      <c r="UPT1394" s="9"/>
      <c r="UPU1394" s="9"/>
      <c r="UPV1394" s="9"/>
      <c r="UPW1394" s="9"/>
      <c r="UPX1394" s="9"/>
      <c r="UPY1394" s="9"/>
      <c r="UPZ1394" s="9"/>
      <c r="UQA1394" s="9"/>
      <c r="UQB1394" s="9"/>
      <c r="UQC1394" s="9"/>
      <c r="UQD1394" s="9"/>
      <c r="UQE1394" s="9"/>
      <c r="UQF1394" s="9"/>
      <c r="UQG1394" s="9"/>
      <c r="UQH1394" s="9"/>
      <c r="UQI1394" s="9"/>
      <c r="UQJ1394" s="9"/>
      <c r="UQK1394" s="9"/>
      <c r="UQL1394" s="9"/>
      <c r="UQM1394" s="9"/>
      <c r="UQN1394" s="9"/>
      <c r="UQO1394" s="9"/>
      <c r="UQP1394" s="9"/>
      <c r="UQQ1394" s="9"/>
      <c r="UQR1394" s="9"/>
      <c r="UQS1394" s="9"/>
      <c r="UQT1394" s="9"/>
      <c r="UQU1394" s="9"/>
      <c r="UQV1394" s="9"/>
      <c r="UQW1394" s="9"/>
      <c r="UQX1394" s="9"/>
      <c r="UQY1394" s="9"/>
      <c r="UQZ1394" s="9"/>
      <c r="URA1394" s="9"/>
      <c r="URB1394" s="9"/>
      <c r="URC1394" s="9"/>
      <c r="URD1394" s="9"/>
      <c r="URE1394" s="9"/>
      <c r="URF1394" s="9"/>
      <c r="URG1394" s="9"/>
      <c r="URH1394" s="9"/>
      <c r="URI1394" s="9"/>
      <c r="URJ1394" s="9"/>
      <c r="URK1394" s="9"/>
      <c r="URL1394" s="9"/>
      <c r="URM1394" s="9"/>
      <c r="URN1394" s="9"/>
      <c r="URO1394" s="9"/>
      <c r="URP1394" s="9"/>
      <c r="URQ1394" s="9"/>
      <c r="URR1394" s="9"/>
      <c r="URS1394" s="9"/>
      <c r="URT1394" s="9"/>
      <c r="URU1394" s="9"/>
      <c r="URV1394" s="9"/>
      <c r="URW1394" s="9"/>
      <c r="URX1394" s="9"/>
      <c r="URY1394" s="9"/>
      <c r="URZ1394" s="9"/>
      <c r="USA1394" s="9"/>
      <c r="USB1394" s="9"/>
      <c r="USC1394" s="9"/>
      <c r="USD1394" s="9"/>
      <c r="USE1394" s="9"/>
      <c r="USF1394" s="9"/>
      <c r="USG1394" s="9"/>
      <c r="USH1394" s="9"/>
      <c r="USI1394" s="9"/>
      <c r="USJ1394" s="9"/>
      <c r="USK1394" s="9"/>
      <c r="USL1394" s="9"/>
      <c r="USM1394" s="9"/>
      <c r="USN1394" s="9"/>
      <c r="USO1394" s="9"/>
      <c r="USP1394" s="9"/>
      <c r="USQ1394" s="9"/>
      <c r="USR1394" s="9"/>
      <c r="USS1394" s="9"/>
      <c r="UST1394" s="9"/>
      <c r="USU1394" s="9"/>
      <c r="USV1394" s="9"/>
      <c r="USW1394" s="9"/>
      <c r="USX1394" s="9"/>
      <c r="USY1394" s="9"/>
      <c r="USZ1394" s="9"/>
      <c r="UTA1394" s="9"/>
      <c r="UTB1394" s="9"/>
      <c r="UTC1394" s="9"/>
      <c r="UTD1394" s="9"/>
      <c r="UTE1394" s="9"/>
      <c r="UTF1394" s="9"/>
      <c r="UTG1394" s="9"/>
      <c r="UTH1394" s="9"/>
      <c r="UTI1394" s="9"/>
      <c r="UTJ1394" s="9"/>
      <c r="UTK1394" s="9"/>
      <c r="UTL1394" s="9"/>
      <c r="UTM1394" s="9"/>
      <c r="UTN1394" s="9"/>
      <c r="UTO1394" s="9"/>
      <c r="UTP1394" s="9"/>
      <c r="UTQ1394" s="9"/>
      <c r="UTR1394" s="9"/>
      <c r="UTS1394" s="9"/>
      <c r="UTT1394" s="9"/>
      <c r="UTU1394" s="9"/>
      <c r="UTV1394" s="9"/>
      <c r="UTW1394" s="9"/>
      <c r="UTX1394" s="9"/>
      <c r="UTY1394" s="9"/>
      <c r="UTZ1394" s="9"/>
      <c r="UUA1394" s="9"/>
      <c r="UUB1394" s="9"/>
      <c r="UUC1394" s="9"/>
      <c r="UUD1394" s="9"/>
      <c r="UUE1394" s="9"/>
      <c r="UUF1394" s="9"/>
      <c r="UUG1394" s="9"/>
      <c r="UUH1394" s="9"/>
      <c r="UUI1394" s="9"/>
      <c r="UUJ1394" s="9"/>
      <c r="UUK1394" s="9"/>
      <c r="UUL1394" s="9"/>
      <c r="UUM1394" s="9"/>
      <c r="UUN1394" s="9"/>
      <c r="UUO1394" s="9"/>
      <c r="UUP1394" s="9"/>
      <c r="UUQ1394" s="9"/>
      <c r="UUR1394" s="9"/>
      <c r="UUS1394" s="9"/>
      <c r="UUT1394" s="9"/>
      <c r="UUU1394" s="9"/>
      <c r="UUV1394" s="9"/>
      <c r="UUW1394" s="9"/>
      <c r="UUX1394" s="9"/>
      <c r="UUY1394" s="9"/>
      <c r="UUZ1394" s="9"/>
      <c r="UVA1394" s="9"/>
      <c r="UVB1394" s="9"/>
      <c r="UVC1394" s="9"/>
      <c r="UVD1394" s="9"/>
      <c r="UVE1394" s="9"/>
      <c r="UVF1394" s="9"/>
      <c r="UVG1394" s="9"/>
      <c r="UVH1394" s="9"/>
      <c r="UVI1394" s="9"/>
      <c r="UVJ1394" s="9"/>
      <c r="UVK1394" s="9"/>
      <c r="UVL1394" s="9"/>
      <c r="UVM1394" s="9"/>
      <c r="UVN1394" s="9"/>
      <c r="UVO1394" s="9"/>
      <c r="UVP1394" s="9"/>
      <c r="UVQ1394" s="9"/>
      <c r="UVR1394" s="9"/>
      <c r="UVS1394" s="9"/>
      <c r="UVT1394" s="9"/>
      <c r="UVU1394" s="9"/>
      <c r="UVV1394" s="9"/>
      <c r="UVW1394" s="9"/>
      <c r="UVX1394" s="9"/>
      <c r="UVY1394" s="9"/>
      <c r="UVZ1394" s="9"/>
      <c r="UWA1394" s="9"/>
      <c r="UWB1394" s="9"/>
      <c r="UWC1394" s="9"/>
      <c r="UWD1394" s="9"/>
      <c r="UWE1394" s="9"/>
      <c r="UWF1394" s="9"/>
      <c r="UWG1394" s="9"/>
      <c r="UWH1394" s="9"/>
      <c r="UWI1394" s="9"/>
      <c r="UWJ1394" s="9"/>
      <c r="UWK1394" s="9"/>
      <c r="UWL1394" s="9"/>
      <c r="UWM1394" s="9"/>
      <c r="UWN1394" s="9"/>
      <c r="UWO1394" s="9"/>
      <c r="UWP1394" s="9"/>
      <c r="UWQ1394" s="9"/>
      <c r="UWR1394" s="9"/>
      <c r="UWS1394" s="9"/>
      <c r="UWT1394" s="9"/>
      <c r="UWU1394" s="9"/>
      <c r="UWV1394" s="9"/>
      <c r="UWW1394" s="9"/>
      <c r="UWX1394" s="9"/>
      <c r="UWY1394" s="9"/>
      <c r="UWZ1394" s="9"/>
      <c r="UXA1394" s="9"/>
      <c r="UXB1394" s="9"/>
      <c r="UXC1394" s="9"/>
      <c r="UXD1394" s="9"/>
      <c r="UXE1394" s="9"/>
      <c r="UXF1394" s="9"/>
      <c r="UXG1394" s="9"/>
      <c r="UXH1394" s="9"/>
      <c r="UXI1394" s="9"/>
      <c r="UXJ1394" s="9"/>
      <c r="UXK1394" s="9"/>
      <c r="UXL1394" s="9"/>
      <c r="UXM1394" s="9"/>
      <c r="UXN1394" s="9"/>
      <c r="UXO1394" s="9"/>
      <c r="UXP1394" s="9"/>
      <c r="UXQ1394" s="9"/>
      <c r="UXR1394" s="9"/>
      <c r="UXS1394" s="9"/>
      <c r="UXT1394" s="9"/>
      <c r="UXU1394" s="9"/>
      <c r="UXV1394" s="9"/>
      <c r="UXW1394" s="9"/>
      <c r="UXX1394" s="9"/>
      <c r="UXY1394" s="9"/>
      <c r="UXZ1394" s="9"/>
      <c r="UYA1394" s="9"/>
      <c r="UYB1394" s="9"/>
      <c r="UYC1394" s="9"/>
      <c r="UYD1394" s="9"/>
      <c r="UYE1394" s="9"/>
      <c r="UYF1394" s="9"/>
      <c r="UYG1394" s="9"/>
      <c r="UYH1394" s="9"/>
      <c r="UYI1394" s="9"/>
      <c r="UYJ1394" s="9"/>
      <c r="UYK1394" s="9"/>
      <c r="UYL1394" s="9"/>
      <c r="UYM1394" s="9"/>
      <c r="UYN1394" s="9"/>
      <c r="UYO1394" s="9"/>
      <c r="UYP1394" s="9"/>
      <c r="UYQ1394" s="9"/>
      <c r="UYR1394" s="9"/>
      <c r="UYS1394" s="9"/>
      <c r="UYT1394" s="9"/>
      <c r="UYU1394" s="9"/>
      <c r="UYV1394" s="9"/>
      <c r="UYW1394" s="9"/>
      <c r="UYX1394" s="9"/>
      <c r="UYY1394" s="9"/>
      <c r="UYZ1394" s="9"/>
      <c r="UZA1394" s="9"/>
      <c r="UZB1394" s="9"/>
      <c r="UZC1394" s="9"/>
      <c r="UZD1394" s="9"/>
      <c r="UZE1394" s="9"/>
      <c r="UZF1394" s="9"/>
      <c r="UZG1394" s="9"/>
      <c r="UZH1394" s="9"/>
      <c r="UZI1394" s="9"/>
      <c r="UZJ1394" s="9"/>
      <c r="UZK1394" s="9"/>
      <c r="UZL1394" s="9"/>
      <c r="UZM1394" s="9"/>
      <c r="UZN1394" s="9"/>
      <c r="UZO1394" s="9"/>
      <c r="UZP1394" s="9"/>
      <c r="UZQ1394" s="9"/>
      <c r="UZR1394" s="9"/>
      <c r="UZS1394" s="9"/>
      <c r="UZT1394" s="9"/>
      <c r="UZU1394" s="9"/>
      <c r="UZV1394" s="9"/>
      <c r="UZW1394" s="9"/>
      <c r="UZX1394" s="9"/>
      <c r="UZY1394" s="9"/>
      <c r="UZZ1394" s="9"/>
      <c r="VAA1394" s="9"/>
      <c r="VAB1394" s="9"/>
      <c r="VAC1394" s="9"/>
      <c r="VAD1394" s="9"/>
      <c r="VAE1394" s="9"/>
      <c r="VAF1394" s="9"/>
      <c r="VAG1394" s="9"/>
      <c r="VAH1394" s="9"/>
      <c r="VAI1394" s="9"/>
      <c r="VAJ1394" s="9"/>
      <c r="VAK1394" s="9"/>
      <c r="VAL1394" s="9"/>
      <c r="VAM1394" s="9"/>
      <c r="VAN1394" s="9"/>
      <c r="VAO1394" s="9"/>
      <c r="VAP1394" s="9"/>
      <c r="VAQ1394" s="9"/>
      <c r="VAR1394" s="9"/>
      <c r="VAS1394" s="9"/>
      <c r="VAT1394" s="9"/>
      <c r="VAU1394" s="9"/>
      <c r="VAV1394" s="9"/>
      <c r="VAW1394" s="9"/>
      <c r="VAX1394" s="9"/>
      <c r="VAY1394" s="9"/>
      <c r="VAZ1394" s="9"/>
      <c r="VBA1394" s="9"/>
      <c r="VBB1394" s="9"/>
      <c r="VBC1394" s="9"/>
      <c r="VBD1394" s="9"/>
      <c r="VBE1394" s="9"/>
      <c r="VBF1394" s="9"/>
      <c r="VBG1394" s="9"/>
      <c r="VBH1394" s="9"/>
      <c r="VBI1394" s="9"/>
      <c r="VBJ1394" s="9"/>
      <c r="VBK1394" s="9"/>
      <c r="VBL1394" s="9"/>
      <c r="VBM1394" s="9"/>
      <c r="VBN1394" s="9"/>
      <c r="VBO1394" s="9"/>
      <c r="VBP1394" s="9"/>
      <c r="VBQ1394" s="9"/>
      <c r="VBR1394" s="9"/>
      <c r="VBS1394" s="9"/>
      <c r="VBT1394" s="9"/>
      <c r="VBU1394" s="9"/>
      <c r="VBV1394" s="9"/>
      <c r="VBW1394" s="9"/>
      <c r="VBX1394" s="9"/>
      <c r="VBY1394" s="9"/>
      <c r="VBZ1394" s="9"/>
      <c r="VCA1394" s="9"/>
      <c r="VCB1394" s="9"/>
      <c r="VCC1394" s="9"/>
      <c r="VCD1394" s="9"/>
      <c r="VCE1394" s="9"/>
      <c r="VCF1394" s="9"/>
      <c r="VCG1394" s="9"/>
      <c r="VCH1394" s="9"/>
      <c r="VCI1394" s="9"/>
      <c r="VCJ1394" s="9"/>
      <c r="VCK1394" s="9"/>
      <c r="VCL1394" s="9"/>
      <c r="VCM1394" s="9"/>
      <c r="VCN1394" s="9"/>
      <c r="VCO1394" s="9"/>
      <c r="VCP1394" s="9"/>
      <c r="VCQ1394" s="9"/>
      <c r="VCR1394" s="9"/>
      <c r="VCS1394" s="9"/>
      <c r="VCT1394" s="9"/>
      <c r="VCU1394" s="9"/>
      <c r="VCV1394" s="9"/>
      <c r="VCW1394" s="9"/>
      <c r="VCX1394" s="9"/>
      <c r="VCY1394" s="9"/>
      <c r="VCZ1394" s="9"/>
      <c r="VDA1394" s="9"/>
      <c r="VDB1394" s="9"/>
      <c r="VDC1394" s="9"/>
      <c r="VDD1394" s="9"/>
      <c r="VDE1394" s="9"/>
      <c r="VDF1394" s="9"/>
      <c r="VDG1394" s="9"/>
      <c r="VDH1394" s="9"/>
      <c r="VDI1394" s="9"/>
      <c r="VDJ1394" s="9"/>
      <c r="VDK1394" s="9"/>
      <c r="VDL1394" s="9"/>
      <c r="VDM1394" s="9"/>
      <c r="VDN1394" s="9"/>
      <c r="VDO1394" s="9"/>
      <c r="VDP1394" s="9"/>
      <c r="VDQ1394" s="9"/>
      <c r="VDR1394" s="9"/>
      <c r="VDS1394" s="9"/>
      <c r="VDT1394" s="9"/>
      <c r="VDU1394" s="9"/>
      <c r="VDV1394" s="9"/>
      <c r="VDW1394" s="9"/>
      <c r="VDX1394" s="9"/>
      <c r="VDY1394" s="9"/>
      <c r="VDZ1394" s="9"/>
      <c r="VEA1394" s="9"/>
      <c r="VEB1394" s="9"/>
      <c r="VEC1394" s="9"/>
      <c r="VED1394" s="9"/>
      <c r="VEE1394" s="9"/>
      <c r="VEF1394" s="9"/>
      <c r="VEG1394" s="9"/>
      <c r="VEH1394" s="9"/>
      <c r="VEI1394" s="9"/>
      <c r="VEJ1394" s="9"/>
      <c r="VEK1394" s="9"/>
      <c r="VEL1394" s="9"/>
      <c r="VEM1394" s="9"/>
      <c r="VEN1394" s="9"/>
      <c r="VEO1394" s="9"/>
      <c r="VEP1394" s="9"/>
      <c r="VEQ1394" s="9"/>
      <c r="VER1394" s="9"/>
      <c r="VES1394" s="9"/>
      <c r="VET1394" s="9"/>
      <c r="VEU1394" s="9"/>
      <c r="VEV1394" s="9"/>
      <c r="VEW1394" s="9"/>
      <c r="VEX1394" s="9"/>
      <c r="VEY1394" s="9"/>
      <c r="VEZ1394" s="9"/>
      <c r="VFA1394" s="9"/>
      <c r="VFB1394" s="9"/>
      <c r="VFC1394" s="9"/>
      <c r="VFD1394" s="9"/>
      <c r="VFE1394" s="9"/>
      <c r="VFF1394" s="9"/>
      <c r="VFG1394" s="9"/>
      <c r="VFH1394" s="9"/>
      <c r="VFI1394" s="9"/>
      <c r="VFJ1394" s="9"/>
      <c r="VFK1394" s="9"/>
      <c r="VFL1394" s="9"/>
      <c r="VFM1394" s="9"/>
      <c r="VFN1394" s="9"/>
      <c r="VFO1394" s="9"/>
      <c r="VFP1394" s="9"/>
      <c r="VFQ1394" s="9"/>
      <c r="VFR1394" s="9"/>
      <c r="VFS1394" s="9"/>
      <c r="VFT1394" s="9"/>
      <c r="VFU1394" s="9"/>
      <c r="VFV1394" s="9"/>
      <c r="VFW1394" s="9"/>
      <c r="VFX1394" s="9"/>
      <c r="VFY1394" s="9"/>
      <c r="VFZ1394" s="9"/>
      <c r="VGA1394" s="9"/>
      <c r="VGB1394" s="9"/>
      <c r="VGC1394" s="9"/>
      <c r="VGD1394" s="9"/>
      <c r="VGE1394" s="9"/>
      <c r="VGF1394" s="9"/>
      <c r="VGG1394" s="9"/>
      <c r="VGH1394" s="9"/>
      <c r="VGI1394" s="9"/>
      <c r="VGJ1394" s="9"/>
      <c r="VGK1394" s="9"/>
      <c r="VGL1394" s="9"/>
      <c r="VGM1394" s="9"/>
      <c r="VGN1394" s="9"/>
      <c r="VGO1394" s="9"/>
      <c r="VGP1394" s="9"/>
      <c r="VGQ1394" s="9"/>
      <c r="VGR1394" s="9"/>
      <c r="VGS1394" s="9"/>
      <c r="VGT1394" s="9"/>
      <c r="VGU1394" s="9"/>
      <c r="VGV1394" s="9"/>
      <c r="VGW1394" s="9"/>
      <c r="VGX1394" s="9"/>
      <c r="VGY1394" s="9"/>
      <c r="VGZ1394" s="9"/>
      <c r="VHA1394" s="9"/>
      <c r="VHB1394" s="9"/>
      <c r="VHC1394" s="9"/>
      <c r="VHD1394" s="9"/>
      <c r="VHE1394" s="9"/>
      <c r="VHF1394" s="9"/>
      <c r="VHG1394" s="9"/>
      <c r="VHH1394" s="9"/>
      <c r="VHI1394" s="9"/>
      <c r="VHJ1394" s="9"/>
      <c r="VHK1394" s="9"/>
      <c r="VHL1394" s="9"/>
      <c r="VHM1394" s="9"/>
      <c r="VHN1394" s="9"/>
      <c r="VHO1394" s="9"/>
      <c r="VHP1394" s="9"/>
      <c r="VHQ1394" s="9"/>
      <c r="VHR1394" s="9"/>
      <c r="VHS1394" s="9"/>
      <c r="VHT1394" s="9"/>
      <c r="VHU1394" s="9"/>
      <c r="VHV1394" s="9"/>
      <c r="VHW1394" s="9"/>
      <c r="VHX1394" s="9"/>
      <c r="VHY1394" s="9"/>
      <c r="VHZ1394" s="9"/>
      <c r="VIA1394" s="9"/>
      <c r="VIB1394" s="9"/>
      <c r="VIC1394" s="9"/>
      <c r="VID1394" s="9"/>
      <c r="VIE1394" s="9"/>
      <c r="VIF1394" s="9"/>
      <c r="VIG1394" s="9"/>
      <c r="VIH1394" s="9"/>
      <c r="VII1394" s="9"/>
      <c r="VIJ1394" s="9"/>
      <c r="VIK1394" s="9"/>
      <c r="VIL1394" s="9"/>
      <c r="VIM1394" s="9"/>
      <c r="VIN1394" s="9"/>
      <c r="VIO1394" s="9"/>
      <c r="VIP1394" s="9"/>
      <c r="VIQ1394" s="9"/>
      <c r="VIR1394" s="9"/>
      <c r="VIS1394" s="9"/>
      <c r="VIT1394" s="9"/>
      <c r="VIU1394" s="9"/>
      <c r="VIV1394" s="9"/>
      <c r="VIW1394" s="9"/>
      <c r="VIX1394" s="9"/>
      <c r="VIY1394" s="9"/>
      <c r="VIZ1394" s="9"/>
      <c r="VJA1394" s="9"/>
      <c r="VJB1394" s="9"/>
      <c r="VJC1394" s="9"/>
      <c r="VJD1394" s="9"/>
      <c r="VJE1394" s="9"/>
      <c r="VJF1394" s="9"/>
      <c r="VJG1394" s="9"/>
      <c r="VJH1394" s="9"/>
      <c r="VJI1394" s="9"/>
      <c r="VJJ1394" s="9"/>
      <c r="VJK1394" s="9"/>
      <c r="VJL1394" s="9"/>
      <c r="VJM1394" s="9"/>
      <c r="VJN1394" s="9"/>
      <c r="VJO1394" s="9"/>
      <c r="VJP1394" s="9"/>
      <c r="VJQ1394" s="9"/>
      <c r="VJR1394" s="9"/>
      <c r="VJS1394" s="9"/>
      <c r="VJT1394" s="9"/>
      <c r="VJU1394" s="9"/>
      <c r="VJV1394" s="9"/>
      <c r="VJW1394" s="9"/>
      <c r="VJX1394" s="9"/>
      <c r="VJY1394" s="9"/>
      <c r="VJZ1394" s="9"/>
      <c r="VKA1394" s="9"/>
      <c r="VKB1394" s="9"/>
      <c r="VKC1394" s="9"/>
      <c r="VKD1394" s="9"/>
      <c r="VKE1394" s="9"/>
      <c r="VKF1394" s="9"/>
      <c r="VKG1394" s="9"/>
      <c r="VKH1394" s="9"/>
      <c r="VKI1394" s="9"/>
      <c r="VKJ1394" s="9"/>
      <c r="VKK1394" s="9"/>
      <c r="VKL1394" s="9"/>
      <c r="VKM1394" s="9"/>
      <c r="VKN1394" s="9"/>
      <c r="VKO1394" s="9"/>
      <c r="VKP1394" s="9"/>
      <c r="VKQ1394" s="9"/>
      <c r="VKR1394" s="9"/>
      <c r="VKS1394" s="9"/>
      <c r="VKT1394" s="9"/>
      <c r="VKU1394" s="9"/>
      <c r="VKV1394" s="9"/>
      <c r="VKW1394" s="9"/>
      <c r="VKX1394" s="9"/>
      <c r="VKY1394" s="9"/>
      <c r="VKZ1394" s="9"/>
      <c r="VLA1394" s="9"/>
      <c r="VLB1394" s="9"/>
      <c r="VLC1394" s="9"/>
      <c r="VLD1394" s="9"/>
      <c r="VLE1394" s="9"/>
      <c r="VLF1394" s="9"/>
      <c r="VLG1394" s="9"/>
      <c r="VLH1394" s="9"/>
      <c r="VLI1394" s="9"/>
      <c r="VLJ1394" s="9"/>
      <c r="VLK1394" s="9"/>
      <c r="VLL1394" s="9"/>
      <c r="VLM1394" s="9"/>
      <c r="VLN1394" s="9"/>
      <c r="VLO1394" s="9"/>
      <c r="VLP1394" s="9"/>
      <c r="VLQ1394" s="9"/>
      <c r="VLR1394" s="9"/>
      <c r="VLS1394" s="9"/>
      <c r="VLT1394" s="9"/>
      <c r="VLU1394" s="9"/>
      <c r="VLV1394" s="9"/>
      <c r="VLW1394" s="9"/>
      <c r="VLX1394" s="9"/>
      <c r="VLY1394" s="9"/>
      <c r="VLZ1394" s="9"/>
      <c r="VMA1394" s="9"/>
      <c r="VMB1394" s="9"/>
      <c r="VMC1394" s="9"/>
      <c r="VMD1394" s="9"/>
      <c r="VME1394" s="9"/>
      <c r="VMF1394" s="9"/>
      <c r="VMG1394" s="9"/>
      <c r="VMH1394" s="9"/>
      <c r="VMI1394" s="9"/>
      <c r="VMJ1394" s="9"/>
      <c r="VMK1394" s="9"/>
      <c r="VML1394" s="9"/>
      <c r="VMM1394" s="9"/>
      <c r="VMN1394" s="9"/>
      <c r="VMO1394" s="9"/>
      <c r="VMP1394" s="9"/>
      <c r="VMQ1394" s="9"/>
      <c r="VMR1394" s="9"/>
      <c r="VMS1394" s="9"/>
      <c r="VMT1394" s="9"/>
      <c r="VMU1394" s="9"/>
      <c r="VMV1394" s="9"/>
      <c r="VMW1394" s="9"/>
      <c r="VMX1394" s="9"/>
      <c r="VMY1394" s="9"/>
      <c r="VMZ1394" s="9"/>
      <c r="VNA1394" s="9"/>
      <c r="VNB1394" s="9"/>
      <c r="VNC1394" s="9"/>
      <c r="VND1394" s="9"/>
      <c r="VNE1394" s="9"/>
      <c r="VNF1394" s="9"/>
      <c r="VNG1394" s="9"/>
      <c r="VNH1394" s="9"/>
      <c r="VNI1394" s="9"/>
      <c r="VNJ1394" s="9"/>
      <c r="VNK1394" s="9"/>
      <c r="VNL1394" s="9"/>
      <c r="VNM1394" s="9"/>
      <c r="VNN1394" s="9"/>
      <c r="VNO1394" s="9"/>
      <c r="VNP1394" s="9"/>
      <c r="VNQ1394" s="9"/>
      <c r="VNR1394" s="9"/>
      <c r="VNS1394" s="9"/>
      <c r="VNT1394" s="9"/>
      <c r="VNU1394" s="9"/>
      <c r="VNV1394" s="9"/>
      <c r="VNW1394" s="9"/>
      <c r="VNX1394" s="9"/>
      <c r="VNY1394" s="9"/>
      <c r="VNZ1394" s="9"/>
      <c r="VOA1394" s="9"/>
      <c r="VOB1394" s="9"/>
      <c r="VOC1394" s="9"/>
      <c r="VOD1394" s="9"/>
      <c r="VOE1394" s="9"/>
      <c r="VOF1394" s="9"/>
      <c r="VOG1394" s="9"/>
      <c r="VOH1394" s="9"/>
      <c r="VOI1394" s="9"/>
      <c r="VOJ1394" s="9"/>
      <c r="VOK1394" s="9"/>
      <c r="VOL1394" s="9"/>
      <c r="VOM1394" s="9"/>
      <c r="VON1394" s="9"/>
      <c r="VOO1394" s="9"/>
      <c r="VOP1394" s="9"/>
      <c r="VOQ1394" s="9"/>
      <c r="VOR1394" s="9"/>
      <c r="VOS1394" s="9"/>
      <c r="VOT1394" s="9"/>
      <c r="VOU1394" s="9"/>
      <c r="VOV1394" s="9"/>
      <c r="VOW1394" s="9"/>
      <c r="VOX1394" s="9"/>
      <c r="VOY1394" s="9"/>
      <c r="VOZ1394" s="9"/>
      <c r="VPA1394" s="9"/>
      <c r="VPB1394" s="9"/>
      <c r="VPC1394" s="9"/>
      <c r="VPD1394" s="9"/>
      <c r="VPE1394" s="9"/>
      <c r="VPF1394" s="9"/>
      <c r="VPG1394" s="9"/>
      <c r="VPH1394" s="9"/>
      <c r="VPI1394" s="9"/>
      <c r="VPJ1394" s="9"/>
      <c r="VPK1394" s="9"/>
      <c r="VPL1394" s="9"/>
      <c r="VPM1394" s="9"/>
      <c r="VPN1394" s="9"/>
      <c r="VPO1394" s="9"/>
      <c r="VPP1394" s="9"/>
      <c r="VPQ1394" s="9"/>
      <c r="VPR1394" s="9"/>
      <c r="VPS1394" s="9"/>
      <c r="VPT1394" s="9"/>
      <c r="VPU1394" s="9"/>
      <c r="VPV1394" s="9"/>
      <c r="VPW1394" s="9"/>
      <c r="VPX1394" s="9"/>
      <c r="VPY1394" s="9"/>
      <c r="VPZ1394" s="9"/>
      <c r="VQA1394" s="9"/>
      <c r="VQB1394" s="9"/>
      <c r="VQC1394" s="9"/>
      <c r="VQD1394" s="9"/>
      <c r="VQE1394" s="9"/>
      <c r="VQF1394" s="9"/>
      <c r="VQG1394" s="9"/>
      <c r="VQH1394" s="9"/>
      <c r="VQI1394" s="9"/>
      <c r="VQJ1394" s="9"/>
      <c r="VQK1394" s="9"/>
      <c r="VQL1394" s="9"/>
      <c r="VQM1394" s="9"/>
      <c r="VQN1394" s="9"/>
      <c r="VQO1394" s="9"/>
      <c r="VQP1394" s="9"/>
      <c r="VQQ1394" s="9"/>
      <c r="VQR1394" s="9"/>
      <c r="VQS1394" s="9"/>
      <c r="VQT1394" s="9"/>
      <c r="VQU1394" s="9"/>
      <c r="VQV1394" s="9"/>
      <c r="VQW1394" s="9"/>
      <c r="VQX1394" s="9"/>
      <c r="VQY1394" s="9"/>
      <c r="VQZ1394" s="9"/>
      <c r="VRA1394" s="9"/>
      <c r="VRB1394" s="9"/>
      <c r="VRC1394" s="9"/>
      <c r="VRD1394" s="9"/>
      <c r="VRE1394" s="9"/>
      <c r="VRF1394" s="9"/>
      <c r="VRG1394" s="9"/>
      <c r="VRH1394" s="9"/>
      <c r="VRI1394" s="9"/>
      <c r="VRJ1394" s="9"/>
      <c r="VRK1394" s="9"/>
      <c r="VRL1394" s="9"/>
      <c r="VRM1394" s="9"/>
      <c r="VRN1394" s="9"/>
      <c r="VRO1394" s="9"/>
      <c r="VRP1394" s="9"/>
      <c r="VRQ1394" s="9"/>
      <c r="VRR1394" s="9"/>
      <c r="VRS1394" s="9"/>
      <c r="VRT1394" s="9"/>
      <c r="VRU1394" s="9"/>
      <c r="VRV1394" s="9"/>
      <c r="VRW1394" s="9"/>
      <c r="VRX1394" s="9"/>
      <c r="VRY1394" s="9"/>
      <c r="VRZ1394" s="9"/>
      <c r="VSA1394" s="9"/>
      <c r="VSB1394" s="9"/>
      <c r="VSC1394" s="9"/>
      <c r="VSD1394" s="9"/>
      <c r="VSE1394" s="9"/>
      <c r="VSF1394" s="9"/>
      <c r="VSG1394" s="9"/>
      <c r="VSH1394" s="9"/>
      <c r="VSI1394" s="9"/>
      <c r="VSJ1394" s="9"/>
      <c r="VSK1394" s="9"/>
      <c r="VSL1394" s="9"/>
      <c r="VSM1394" s="9"/>
      <c r="VSN1394" s="9"/>
      <c r="VSO1394" s="9"/>
      <c r="VSP1394" s="9"/>
      <c r="VSQ1394" s="9"/>
      <c r="VSR1394" s="9"/>
      <c r="VSS1394" s="9"/>
      <c r="VST1394" s="9"/>
      <c r="VSU1394" s="9"/>
      <c r="VSV1394" s="9"/>
      <c r="VSW1394" s="9"/>
      <c r="VSX1394" s="9"/>
      <c r="VSY1394" s="9"/>
      <c r="VSZ1394" s="9"/>
      <c r="VTA1394" s="9"/>
      <c r="VTB1394" s="9"/>
      <c r="VTC1394" s="9"/>
      <c r="VTD1394" s="9"/>
      <c r="VTE1394" s="9"/>
      <c r="VTF1394" s="9"/>
      <c r="VTG1394" s="9"/>
      <c r="VTH1394" s="9"/>
      <c r="VTI1394" s="9"/>
      <c r="VTJ1394" s="9"/>
      <c r="VTK1394" s="9"/>
      <c r="VTL1394" s="9"/>
      <c r="VTM1394" s="9"/>
      <c r="VTN1394" s="9"/>
      <c r="VTO1394" s="9"/>
      <c r="VTP1394" s="9"/>
      <c r="VTQ1394" s="9"/>
      <c r="VTR1394" s="9"/>
      <c r="VTS1394" s="9"/>
      <c r="VTT1394" s="9"/>
      <c r="VTU1394" s="9"/>
      <c r="VTV1394" s="9"/>
      <c r="VTW1394" s="9"/>
      <c r="VTX1394" s="9"/>
      <c r="VTY1394" s="9"/>
      <c r="VTZ1394" s="9"/>
      <c r="VUA1394" s="9"/>
      <c r="VUB1394" s="9"/>
      <c r="VUC1394" s="9"/>
      <c r="VUD1394" s="9"/>
      <c r="VUE1394" s="9"/>
      <c r="VUF1394" s="9"/>
      <c r="VUG1394" s="9"/>
      <c r="VUH1394" s="9"/>
      <c r="VUI1394" s="9"/>
      <c r="VUJ1394" s="9"/>
      <c r="VUK1394" s="9"/>
      <c r="VUL1394" s="9"/>
      <c r="VUM1394" s="9"/>
      <c r="VUN1394" s="9"/>
      <c r="VUO1394" s="9"/>
      <c r="VUP1394" s="9"/>
      <c r="VUQ1394" s="9"/>
      <c r="VUR1394" s="9"/>
      <c r="VUS1394" s="9"/>
      <c r="VUT1394" s="9"/>
      <c r="VUU1394" s="9"/>
      <c r="VUV1394" s="9"/>
      <c r="VUW1394" s="9"/>
      <c r="VUX1394" s="9"/>
      <c r="VUY1394" s="9"/>
      <c r="VUZ1394" s="9"/>
      <c r="VVA1394" s="9"/>
      <c r="VVB1394" s="9"/>
      <c r="VVC1394" s="9"/>
      <c r="VVD1394" s="9"/>
      <c r="VVE1394" s="9"/>
      <c r="VVF1394" s="9"/>
      <c r="VVG1394" s="9"/>
      <c r="VVH1394" s="9"/>
      <c r="VVI1394" s="9"/>
      <c r="VVJ1394" s="9"/>
      <c r="VVK1394" s="9"/>
      <c r="VVL1394" s="9"/>
      <c r="VVM1394" s="9"/>
      <c r="VVN1394" s="9"/>
      <c r="VVO1394" s="9"/>
      <c r="VVP1394" s="9"/>
      <c r="VVQ1394" s="9"/>
      <c r="VVR1394" s="9"/>
      <c r="VVS1394" s="9"/>
      <c r="VVT1394" s="9"/>
      <c r="VVU1394" s="9"/>
      <c r="VVV1394" s="9"/>
      <c r="VVW1394" s="9"/>
      <c r="VVX1394" s="9"/>
      <c r="VVY1394" s="9"/>
      <c r="VVZ1394" s="9"/>
      <c r="VWA1394" s="9"/>
      <c r="VWB1394" s="9"/>
      <c r="VWC1394" s="9"/>
      <c r="VWD1394" s="9"/>
      <c r="VWE1394" s="9"/>
      <c r="VWF1394" s="9"/>
      <c r="VWG1394" s="9"/>
      <c r="VWH1394" s="9"/>
      <c r="VWI1394" s="9"/>
      <c r="VWJ1394" s="9"/>
      <c r="VWK1394" s="9"/>
      <c r="VWL1394" s="9"/>
      <c r="VWM1394" s="9"/>
      <c r="VWN1394" s="9"/>
      <c r="VWO1394" s="9"/>
      <c r="VWP1394" s="9"/>
      <c r="VWQ1394" s="9"/>
      <c r="VWR1394" s="9"/>
      <c r="VWS1394" s="9"/>
      <c r="VWT1394" s="9"/>
      <c r="VWU1394" s="9"/>
      <c r="VWV1394" s="9"/>
      <c r="VWW1394" s="9"/>
      <c r="VWX1394" s="9"/>
      <c r="VWY1394" s="9"/>
      <c r="VWZ1394" s="9"/>
      <c r="VXA1394" s="9"/>
      <c r="VXB1394" s="9"/>
      <c r="VXC1394" s="9"/>
      <c r="VXD1394" s="9"/>
      <c r="VXE1394" s="9"/>
      <c r="VXF1394" s="9"/>
      <c r="VXG1394" s="9"/>
      <c r="VXH1394" s="9"/>
      <c r="VXI1394" s="9"/>
      <c r="VXJ1394" s="9"/>
      <c r="VXK1394" s="9"/>
      <c r="VXL1394" s="9"/>
      <c r="VXM1394" s="9"/>
      <c r="VXN1394" s="9"/>
      <c r="VXO1394" s="9"/>
      <c r="VXP1394" s="9"/>
      <c r="VXQ1394" s="9"/>
      <c r="VXR1394" s="9"/>
      <c r="VXS1394" s="9"/>
      <c r="VXT1394" s="9"/>
      <c r="VXU1394" s="9"/>
      <c r="VXV1394" s="9"/>
      <c r="VXW1394" s="9"/>
      <c r="VXX1394" s="9"/>
      <c r="VXY1394" s="9"/>
      <c r="VXZ1394" s="9"/>
      <c r="VYA1394" s="9"/>
      <c r="VYB1394" s="9"/>
      <c r="VYC1394" s="9"/>
      <c r="VYD1394" s="9"/>
      <c r="VYE1394" s="9"/>
      <c r="VYF1394" s="9"/>
      <c r="VYG1394" s="9"/>
      <c r="VYH1394" s="9"/>
      <c r="VYI1394" s="9"/>
      <c r="VYJ1394" s="9"/>
      <c r="VYK1394" s="9"/>
      <c r="VYL1394" s="9"/>
      <c r="VYM1394" s="9"/>
      <c r="VYN1394" s="9"/>
      <c r="VYO1394" s="9"/>
      <c r="VYP1394" s="9"/>
      <c r="VYQ1394" s="9"/>
      <c r="VYR1394" s="9"/>
      <c r="VYS1394" s="9"/>
      <c r="VYT1394" s="9"/>
      <c r="VYU1394" s="9"/>
      <c r="VYV1394" s="9"/>
      <c r="VYW1394" s="9"/>
      <c r="VYX1394" s="9"/>
      <c r="VYY1394" s="9"/>
      <c r="VYZ1394" s="9"/>
      <c r="VZA1394" s="9"/>
      <c r="VZB1394" s="9"/>
      <c r="VZC1394" s="9"/>
      <c r="VZD1394" s="9"/>
      <c r="VZE1394" s="9"/>
      <c r="VZF1394" s="9"/>
      <c r="VZG1394" s="9"/>
      <c r="VZH1394" s="9"/>
      <c r="VZI1394" s="9"/>
      <c r="VZJ1394" s="9"/>
      <c r="VZK1394" s="9"/>
      <c r="VZL1394" s="9"/>
      <c r="VZM1394" s="9"/>
      <c r="VZN1394" s="9"/>
      <c r="VZO1394" s="9"/>
      <c r="VZP1394" s="9"/>
      <c r="VZQ1394" s="9"/>
      <c r="VZR1394" s="9"/>
      <c r="VZS1394" s="9"/>
      <c r="VZT1394" s="9"/>
      <c r="VZU1394" s="9"/>
      <c r="VZV1394" s="9"/>
      <c r="VZW1394" s="9"/>
      <c r="VZX1394" s="9"/>
      <c r="VZY1394" s="9"/>
      <c r="VZZ1394" s="9"/>
      <c r="WAA1394" s="9"/>
      <c r="WAB1394" s="9"/>
      <c r="WAC1394" s="9"/>
      <c r="WAD1394" s="9"/>
      <c r="WAE1394" s="9"/>
      <c r="WAF1394" s="9"/>
      <c r="WAG1394" s="9"/>
      <c r="WAH1394" s="9"/>
      <c r="WAI1394" s="9"/>
      <c r="WAJ1394" s="9"/>
      <c r="WAK1394" s="9"/>
      <c r="WAL1394" s="9"/>
      <c r="WAM1394" s="9"/>
      <c r="WAN1394" s="9"/>
      <c r="WAO1394" s="9"/>
      <c r="WAP1394" s="9"/>
      <c r="WAQ1394" s="9"/>
      <c r="WAR1394" s="9"/>
      <c r="WAS1394" s="9"/>
      <c r="WAT1394" s="9"/>
      <c r="WAU1394" s="9"/>
      <c r="WAV1394" s="9"/>
      <c r="WAW1394" s="9"/>
      <c r="WAX1394" s="9"/>
      <c r="WAY1394" s="9"/>
      <c r="WAZ1394" s="9"/>
      <c r="WBA1394" s="9"/>
      <c r="WBB1394" s="9"/>
      <c r="WBC1394" s="9"/>
      <c r="WBD1394" s="9"/>
      <c r="WBE1394" s="9"/>
      <c r="WBF1394" s="9"/>
      <c r="WBG1394" s="9"/>
      <c r="WBH1394" s="9"/>
      <c r="WBI1394" s="9"/>
      <c r="WBJ1394" s="9"/>
      <c r="WBK1394" s="9"/>
      <c r="WBL1394" s="9"/>
      <c r="WBM1394" s="9"/>
      <c r="WBN1394" s="9"/>
      <c r="WBO1394" s="9"/>
      <c r="WBP1394" s="9"/>
      <c r="WBQ1394" s="9"/>
      <c r="WBR1394" s="9"/>
      <c r="WBS1394" s="9"/>
      <c r="WBT1394" s="9"/>
      <c r="WBU1394" s="9"/>
      <c r="WBV1394" s="9"/>
      <c r="WBW1394" s="9"/>
      <c r="WBX1394" s="9"/>
      <c r="WBY1394" s="9"/>
      <c r="WBZ1394" s="9"/>
      <c r="WCA1394" s="9"/>
      <c r="WCB1394" s="9"/>
      <c r="WCC1394" s="9"/>
      <c r="WCD1394" s="9"/>
      <c r="WCE1394" s="9"/>
      <c r="WCF1394" s="9"/>
      <c r="WCG1394" s="9"/>
      <c r="WCH1394" s="9"/>
      <c r="WCI1394" s="9"/>
      <c r="WCJ1394" s="9"/>
      <c r="WCK1394" s="9"/>
      <c r="WCL1394" s="9"/>
      <c r="WCM1394" s="9"/>
      <c r="WCN1394" s="9"/>
      <c r="WCO1394" s="9"/>
      <c r="WCP1394" s="9"/>
      <c r="WCQ1394" s="9"/>
      <c r="WCR1394" s="9"/>
      <c r="WCS1394" s="9"/>
      <c r="WCT1394" s="9"/>
      <c r="WCU1394" s="9"/>
      <c r="WCV1394" s="9"/>
      <c r="WCW1394" s="9"/>
      <c r="WCX1394" s="9"/>
      <c r="WCY1394" s="9"/>
      <c r="WCZ1394" s="9"/>
      <c r="WDA1394" s="9"/>
      <c r="WDB1394" s="9"/>
      <c r="WDC1394" s="9"/>
      <c r="WDD1394" s="9"/>
      <c r="WDE1394" s="9"/>
      <c r="WDF1394" s="9"/>
      <c r="WDG1394" s="9"/>
      <c r="WDH1394" s="9"/>
      <c r="WDI1394" s="9"/>
      <c r="WDJ1394" s="9"/>
      <c r="WDK1394" s="9"/>
      <c r="WDL1394" s="9"/>
      <c r="WDM1394" s="9"/>
      <c r="WDN1394" s="9"/>
      <c r="WDO1394" s="9"/>
      <c r="WDP1394" s="9"/>
      <c r="WDQ1394" s="9"/>
      <c r="WDR1394" s="9"/>
      <c r="WDS1394" s="9"/>
      <c r="WDT1394" s="9"/>
      <c r="WDU1394" s="9"/>
      <c r="WDV1394" s="9"/>
      <c r="WDW1394" s="9"/>
      <c r="WDX1394" s="9"/>
      <c r="WDY1394" s="9"/>
      <c r="WDZ1394" s="9"/>
      <c r="WEA1394" s="9"/>
      <c r="WEB1394" s="9"/>
      <c r="WEC1394" s="9"/>
      <c r="WED1394" s="9"/>
      <c r="WEE1394" s="9"/>
      <c r="WEF1394" s="9"/>
      <c r="WEG1394" s="9"/>
      <c r="WEH1394" s="9"/>
      <c r="WEI1394" s="9"/>
      <c r="WEJ1394" s="9"/>
      <c r="WEK1394" s="9"/>
      <c r="WEL1394" s="9"/>
      <c r="WEM1394" s="9"/>
      <c r="WEN1394" s="9"/>
      <c r="WEO1394" s="9"/>
      <c r="WEP1394" s="9"/>
      <c r="WEQ1394" s="9"/>
      <c r="WER1394" s="9"/>
      <c r="WES1394" s="9"/>
      <c r="WET1394" s="9"/>
      <c r="WEU1394" s="9"/>
      <c r="WEV1394" s="9"/>
      <c r="WEW1394" s="9"/>
      <c r="WEX1394" s="9"/>
      <c r="WEY1394" s="9"/>
      <c r="WEZ1394" s="9"/>
      <c r="WFA1394" s="9"/>
      <c r="WFB1394" s="9"/>
      <c r="WFC1394" s="9"/>
      <c r="WFD1394" s="9"/>
      <c r="WFE1394" s="9"/>
      <c r="WFF1394" s="9"/>
      <c r="WFG1394" s="9"/>
      <c r="WFH1394" s="9"/>
      <c r="WFI1394" s="9"/>
      <c r="WFJ1394" s="9"/>
      <c r="WFK1394" s="9"/>
      <c r="WFL1394" s="9"/>
      <c r="WFM1394" s="9"/>
      <c r="WFN1394" s="9"/>
      <c r="WFO1394" s="9"/>
      <c r="WFP1394" s="9"/>
      <c r="WFQ1394" s="9"/>
      <c r="WFR1394" s="9"/>
      <c r="WFS1394" s="9"/>
      <c r="WFT1394" s="9"/>
      <c r="WFU1394" s="9"/>
      <c r="WFV1394" s="9"/>
      <c r="WFW1394" s="9"/>
      <c r="WFX1394" s="9"/>
      <c r="WFY1394" s="9"/>
      <c r="WFZ1394" s="9"/>
      <c r="WGA1394" s="9"/>
      <c r="WGB1394" s="9"/>
      <c r="WGC1394" s="9"/>
      <c r="WGD1394" s="9"/>
      <c r="WGE1394" s="9"/>
      <c r="WGF1394" s="9"/>
      <c r="WGG1394" s="9"/>
      <c r="WGH1394" s="9"/>
      <c r="WGI1394" s="9"/>
      <c r="WGJ1394" s="9"/>
      <c r="WGK1394" s="9"/>
      <c r="WGL1394" s="9"/>
      <c r="WGM1394" s="9"/>
      <c r="WGN1394" s="9"/>
      <c r="WGO1394" s="9"/>
      <c r="WGP1394" s="9"/>
      <c r="WGQ1394" s="9"/>
      <c r="WGR1394" s="9"/>
      <c r="WGS1394" s="9"/>
      <c r="WGT1394" s="9"/>
      <c r="WGU1394" s="9"/>
      <c r="WGV1394" s="9"/>
      <c r="WGW1394" s="9"/>
      <c r="WGX1394" s="9"/>
      <c r="WGY1394" s="9"/>
      <c r="WGZ1394" s="9"/>
      <c r="WHA1394" s="9"/>
      <c r="WHB1394" s="9"/>
      <c r="WHC1394" s="9"/>
      <c r="WHD1394" s="9"/>
      <c r="WHE1394" s="9"/>
      <c r="WHF1394" s="9"/>
      <c r="WHG1394" s="9"/>
      <c r="WHH1394" s="9"/>
      <c r="WHI1394" s="9"/>
      <c r="WHJ1394" s="9"/>
      <c r="WHK1394" s="9"/>
      <c r="WHL1394" s="9"/>
      <c r="WHM1394" s="9"/>
      <c r="WHN1394" s="9"/>
      <c r="WHO1394" s="9"/>
      <c r="WHP1394" s="9"/>
      <c r="WHQ1394" s="9"/>
      <c r="WHR1394" s="9"/>
      <c r="WHS1394" s="9"/>
      <c r="WHT1394" s="9"/>
      <c r="WHU1394" s="9"/>
      <c r="WHV1394" s="9"/>
      <c r="WHW1394" s="9"/>
      <c r="WHX1394" s="9"/>
      <c r="WHY1394" s="9"/>
      <c r="WHZ1394" s="9"/>
      <c r="WIA1394" s="9"/>
      <c r="WIB1394" s="9"/>
      <c r="WIC1394" s="9"/>
      <c r="WID1394" s="9"/>
      <c r="WIE1394" s="9"/>
      <c r="WIF1394" s="9"/>
      <c r="WIG1394" s="9"/>
      <c r="WIH1394" s="9"/>
      <c r="WII1394" s="9"/>
      <c r="WIJ1394" s="9"/>
      <c r="WIK1394" s="9"/>
      <c r="WIL1394" s="9"/>
      <c r="WIM1394" s="9"/>
      <c r="WIN1394" s="9"/>
      <c r="WIO1394" s="9"/>
      <c r="WIP1394" s="9"/>
      <c r="WIQ1394" s="9"/>
      <c r="WIR1394" s="9"/>
      <c r="WIS1394" s="9"/>
      <c r="WIT1394" s="9"/>
      <c r="WIU1394" s="9"/>
      <c r="WIV1394" s="9"/>
      <c r="WIW1394" s="9"/>
      <c r="WIX1394" s="9"/>
      <c r="WIY1394" s="9"/>
      <c r="WIZ1394" s="9"/>
      <c r="WJA1394" s="9"/>
      <c r="WJB1394" s="9"/>
      <c r="WJC1394" s="9"/>
      <c r="WJD1394" s="9"/>
      <c r="WJE1394" s="9"/>
      <c r="WJF1394" s="9"/>
      <c r="WJG1394" s="9"/>
      <c r="WJH1394" s="9"/>
      <c r="WJI1394" s="9"/>
      <c r="WJJ1394" s="9"/>
      <c r="WJK1394" s="9"/>
      <c r="WJL1394" s="9"/>
      <c r="WJM1394" s="9"/>
      <c r="WJN1394" s="9"/>
      <c r="WJO1394" s="9"/>
      <c r="WJP1394" s="9"/>
      <c r="WJQ1394" s="9"/>
      <c r="WJR1394" s="9"/>
      <c r="WJS1394" s="9"/>
      <c r="WJT1394" s="9"/>
      <c r="WJU1394" s="9"/>
      <c r="WJV1394" s="9"/>
      <c r="WJW1394" s="9"/>
      <c r="WJX1394" s="9"/>
      <c r="WJY1394" s="9"/>
      <c r="WJZ1394" s="9"/>
      <c r="WKA1394" s="9"/>
      <c r="WKB1394" s="9"/>
      <c r="WKC1394" s="9"/>
      <c r="WKD1394" s="9"/>
      <c r="WKE1394" s="9"/>
      <c r="WKF1394" s="9"/>
      <c r="WKG1394" s="9"/>
      <c r="WKH1394" s="9"/>
      <c r="WKI1394" s="9"/>
      <c r="WKJ1394" s="9"/>
      <c r="WKK1394" s="9"/>
      <c r="WKL1394" s="9"/>
      <c r="WKM1394" s="9"/>
      <c r="WKN1394" s="9"/>
      <c r="WKO1394" s="9"/>
      <c r="WKP1394" s="9"/>
      <c r="WKQ1394" s="9"/>
      <c r="WKR1394" s="9"/>
      <c r="WKS1394" s="9"/>
      <c r="WKT1394" s="9"/>
      <c r="WKU1394" s="9"/>
      <c r="WKV1394" s="9"/>
      <c r="WKW1394" s="9"/>
      <c r="WKX1394" s="9"/>
      <c r="WKY1394" s="9"/>
      <c r="WKZ1394" s="9"/>
      <c r="WLA1394" s="9"/>
      <c r="WLB1394" s="9"/>
      <c r="WLC1394" s="9"/>
      <c r="WLD1394" s="9"/>
      <c r="WLE1394" s="9"/>
      <c r="WLF1394" s="9"/>
      <c r="WLG1394" s="9"/>
      <c r="WLH1394" s="9"/>
      <c r="WLI1394" s="9"/>
      <c r="WLJ1394" s="9"/>
      <c r="WLK1394" s="9"/>
      <c r="WLL1394" s="9"/>
      <c r="WLM1394" s="9"/>
      <c r="WLN1394" s="9"/>
      <c r="WLO1394" s="9"/>
      <c r="WLP1394" s="9"/>
      <c r="WLQ1394" s="9"/>
      <c r="WLR1394" s="9"/>
      <c r="WLS1394" s="9"/>
      <c r="WLT1394" s="9"/>
      <c r="WLU1394" s="9"/>
      <c r="WLV1394" s="9"/>
      <c r="WLW1394" s="9"/>
      <c r="WLX1394" s="9"/>
      <c r="WLY1394" s="9"/>
      <c r="WLZ1394" s="9"/>
      <c r="WMA1394" s="9"/>
      <c r="WMB1394" s="9"/>
      <c r="WMC1394" s="9"/>
      <c r="WMD1394" s="9"/>
      <c r="WME1394" s="9"/>
      <c r="WMF1394" s="9"/>
      <c r="WMG1394" s="9"/>
      <c r="WMH1394" s="9"/>
      <c r="WMI1394" s="9"/>
      <c r="WMJ1394" s="9"/>
      <c r="WMK1394" s="9"/>
      <c r="WML1394" s="9"/>
      <c r="WMM1394" s="9"/>
      <c r="WMN1394" s="9"/>
      <c r="WMO1394" s="9"/>
      <c r="WMP1394" s="9"/>
      <c r="WMQ1394" s="9"/>
      <c r="WMR1394" s="9"/>
      <c r="WMS1394" s="9"/>
      <c r="WMT1394" s="9"/>
      <c r="WMU1394" s="9"/>
      <c r="WMV1394" s="9"/>
      <c r="WMW1394" s="9"/>
      <c r="WMX1394" s="9"/>
      <c r="WMY1394" s="9"/>
      <c r="WMZ1394" s="9"/>
      <c r="WNA1394" s="9"/>
      <c r="WNB1394" s="9"/>
      <c r="WNC1394" s="9"/>
      <c r="WND1394" s="9"/>
      <c r="WNE1394" s="9"/>
      <c r="WNF1394" s="9"/>
      <c r="WNG1394" s="9"/>
      <c r="WNH1394" s="9"/>
      <c r="WNI1394" s="9"/>
      <c r="WNJ1394" s="9"/>
      <c r="WNK1394" s="9"/>
      <c r="WNL1394" s="9"/>
      <c r="WNM1394" s="9"/>
      <c r="WNN1394" s="9"/>
      <c r="WNO1394" s="9"/>
      <c r="WNP1394" s="9"/>
      <c r="WNQ1394" s="9"/>
      <c r="WNR1394" s="9"/>
      <c r="WNS1394" s="9"/>
      <c r="WNT1394" s="9"/>
      <c r="WNU1394" s="9"/>
      <c r="WNV1394" s="9"/>
      <c r="WNW1394" s="9"/>
      <c r="WNX1394" s="9"/>
      <c r="WNY1394" s="9"/>
      <c r="WNZ1394" s="9"/>
      <c r="WOA1394" s="9"/>
      <c r="WOB1394" s="9"/>
      <c r="WOC1394" s="9"/>
      <c r="WOD1394" s="9"/>
      <c r="WOE1394" s="9"/>
      <c r="WOF1394" s="9"/>
      <c r="WOG1394" s="9"/>
      <c r="WOH1394" s="9"/>
      <c r="WOI1394" s="9"/>
      <c r="WOJ1394" s="9"/>
      <c r="WOK1394" s="9"/>
      <c r="WOL1394" s="9"/>
      <c r="WOM1394" s="9"/>
      <c r="WON1394" s="9"/>
      <c r="WOO1394" s="9"/>
      <c r="WOP1394" s="9"/>
      <c r="WOQ1394" s="9"/>
      <c r="WOR1394" s="9"/>
      <c r="WOS1394" s="9"/>
      <c r="WOT1394" s="9"/>
      <c r="WOU1394" s="9"/>
      <c r="WOV1394" s="9"/>
      <c r="WOW1394" s="9"/>
      <c r="WOX1394" s="9"/>
      <c r="WOY1394" s="9"/>
      <c r="WOZ1394" s="9"/>
      <c r="WPA1394" s="9"/>
      <c r="WPB1394" s="9"/>
      <c r="WPC1394" s="9"/>
      <c r="WPD1394" s="9"/>
      <c r="WPE1394" s="9"/>
      <c r="WPF1394" s="9"/>
      <c r="WPG1394" s="9"/>
      <c r="WPH1394" s="9"/>
      <c r="WPI1394" s="9"/>
      <c r="WPJ1394" s="9"/>
      <c r="WPK1394" s="9"/>
      <c r="WPL1394" s="9"/>
      <c r="WPM1394" s="9"/>
      <c r="WPN1394" s="9"/>
      <c r="WPO1394" s="9"/>
      <c r="WPP1394" s="9"/>
      <c r="WPQ1394" s="9"/>
      <c r="WPR1394" s="9"/>
      <c r="WPS1394" s="9"/>
      <c r="WPT1394" s="9"/>
      <c r="WPU1394" s="9"/>
      <c r="WPV1394" s="9"/>
      <c r="WPW1394" s="9"/>
      <c r="WPX1394" s="9"/>
      <c r="WPY1394" s="9"/>
      <c r="WPZ1394" s="9"/>
      <c r="WQA1394" s="9"/>
      <c r="WQB1394" s="9"/>
      <c r="WQC1394" s="9"/>
      <c r="WQD1394" s="9"/>
      <c r="WQE1394" s="9"/>
      <c r="WQF1394" s="9"/>
      <c r="WQG1394" s="9"/>
      <c r="WQH1394" s="9"/>
      <c r="WQI1394" s="9"/>
      <c r="WQJ1394" s="9"/>
      <c r="WQK1394" s="9"/>
      <c r="WQL1394" s="9"/>
      <c r="WQM1394" s="9"/>
      <c r="WQN1394" s="9"/>
      <c r="WQO1394" s="9"/>
      <c r="WQP1394" s="9"/>
      <c r="WQQ1394" s="9"/>
      <c r="WQR1394" s="9"/>
      <c r="WQS1394" s="9"/>
      <c r="WQT1394" s="9"/>
      <c r="WQU1394" s="9"/>
      <c r="WQV1394" s="9"/>
      <c r="WQW1394" s="9"/>
      <c r="WQX1394" s="9"/>
      <c r="WQY1394" s="9"/>
      <c r="WQZ1394" s="9"/>
      <c r="WRA1394" s="9"/>
      <c r="WRB1394" s="9"/>
      <c r="WRC1394" s="9"/>
      <c r="WRD1394" s="9"/>
      <c r="WRE1394" s="9"/>
      <c r="WRF1394" s="9"/>
      <c r="WRG1394" s="9"/>
      <c r="WRH1394" s="9"/>
      <c r="WRI1394" s="9"/>
      <c r="WRJ1394" s="9"/>
      <c r="WRK1394" s="9"/>
      <c r="WRL1394" s="9"/>
      <c r="WRM1394" s="9"/>
      <c r="WRN1394" s="9"/>
      <c r="WRO1394" s="9"/>
      <c r="WRP1394" s="9"/>
      <c r="WRQ1394" s="9"/>
      <c r="WRR1394" s="9"/>
      <c r="WRS1394" s="9"/>
      <c r="WRT1394" s="9"/>
      <c r="WRU1394" s="9"/>
      <c r="WRV1394" s="9"/>
      <c r="WRW1394" s="9"/>
      <c r="WRX1394" s="9"/>
      <c r="WRY1394" s="9"/>
      <c r="WRZ1394" s="9"/>
      <c r="WSA1394" s="9"/>
      <c r="WSB1394" s="9"/>
      <c r="WSC1394" s="9"/>
      <c r="WSD1394" s="9"/>
      <c r="WSE1394" s="9"/>
      <c r="WSF1394" s="9"/>
      <c r="WSG1394" s="9"/>
      <c r="WSH1394" s="9"/>
      <c r="WSI1394" s="9"/>
      <c r="WSJ1394" s="9"/>
      <c r="WSK1394" s="9"/>
      <c r="WSL1394" s="9"/>
      <c r="WSM1394" s="9"/>
      <c r="WSN1394" s="9"/>
      <c r="WSO1394" s="9"/>
      <c r="WSP1394" s="9"/>
      <c r="WSQ1394" s="9"/>
      <c r="WSR1394" s="9"/>
      <c r="WSS1394" s="9"/>
      <c r="WST1394" s="9"/>
      <c r="WSU1394" s="9"/>
      <c r="WSV1394" s="9"/>
      <c r="WSW1394" s="9"/>
      <c r="WSX1394" s="9"/>
      <c r="WSY1394" s="9"/>
      <c r="WSZ1394" s="9"/>
      <c r="WTA1394" s="9"/>
      <c r="WTB1394" s="9"/>
      <c r="WTC1394" s="9"/>
      <c r="WTD1394" s="9"/>
      <c r="WTE1394" s="9"/>
      <c r="WTF1394" s="9"/>
      <c r="WTG1394" s="9"/>
      <c r="WTH1394" s="9"/>
      <c r="WTI1394" s="9"/>
      <c r="WTJ1394" s="9"/>
      <c r="WTK1394" s="9"/>
      <c r="WTL1394" s="9"/>
      <c r="WTM1394" s="9"/>
      <c r="WTN1394" s="9"/>
      <c r="WTO1394" s="9"/>
      <c r="WTP1394" s="9"/>
      <c r="WTQ1394" s="9"/>
      <c r="WTR1394" s="9"/>
      <c r="WTS1394" s="9"/>
      <c r="WTT1394" s="9"/>
      <c r="WTU1394" s="9"/>
      <c r="WTV1394" s="9"/>
      <c r="WTW1394" s="9"/>
      <c r="WTX1394" s="9"/>
      <c r="WTY1394" s="9"/>
      <c r="WTZ1394" s="9"/>
      <c r="WUA1394" s="9"/>
      <c r="WUB1394" s="9"/>
      <c r="WUC1394" s="9"/>
      <c r="WUD1394" s="9"/>
      <c r="WUE1394" s="9"/>
      <c r="WUF1394" s="9"/>
      <c r="WUG1394" s="9"/>
      <c r="WUH1394" s="9"/>
      <c r="WUI1394" s="9"/>
      <c r="WUJ1394" s="9"/>
      <c r="WUK1394" s="9"/>
      <c r="WUL1394" s="9"/>
      <c r="WUM1394" s="9"/>
      <c r="WUN1394" s="9"/>
      <c r="WUO1394" s="9"/>
      <c r="WUP1394" s="9"/>
      <c r="WUQ1394" s="9"/>
      <c r="WUR1394" s="9"/>
      <c r="WUS1394" s="9"/>
      <c r="WUT1394" s="9"/>
      <c r="WUU1394" s="9"/>
      <c r="WUV1394" s="9"/>
      <c r="WUW1394" s="9"/>
      <c r="WUX1394" s="9"/>
      <c r="WUY1394" s="9"/>
      <c r="WUZ1394" s="9"/>
      <c r="WVA1394" s="9"/>
      <c r="WVB1394" s="9"/>
      <c r="WVC1394" s="9"/>
      <c r="WVD1394" s="9"/>
      <c r="WVE1394" s="9"/>
      <c r="WVF1394" s="9"/>
      <c r="WVG1394" s="9"/>
      <c r="WVH1394" s="9"/>
      <c r="WVI1394" s="9"/>
      <c r="WVJ1394" s="9"/>
      <c r="WVK1394" s="9"/>
      <c r="WVL1394" s="9"/>
      <c r="WVM1394" s="9"/>
      <c r="WVN1394" s="9"/>
      <c r="WVO1394" s="9"/>
      <c r="WVP1394" s="9"/>
      <c r="WVQ1394" s="9"/>
      <c r="WVR1394" s="9"/>
      <c r="WVS1394" s="9"/>
      <c r="WVT1394" s="9"/>
      <c r="WVU1394" s="9"/>
      <c r="WVV1394" s="9"/>
      <c r="WVW1394" s="9"/>
      <c r="WVX1394" s="9"/>
      <c r="WVY1394" s="9"/>
      <c r="WVZ1394" s="9"/>
      <c r="WWA1394" s="9"/>
      <c r="WWB1394" s="9"/>
      <c r="WWC1394" s="9"/>
      <c r="WWD1394" s="9"/>
      <c r="WWE1394" s="9"/>
      <c r="WWF1394" s="9"/>
      <c r="WWG1394" s="9"/>
      <c r="WWH1394" s="9"/>
      <c r="WWI1394" s="9"/>
      <c r="WWJ1394" s="9"/>
      <c r="WWK1394" s="9"/>
      <c r="WWL1394" s="9"/>
      <c r="WWM1394" s="9"/>
      <c r="WWN1394" s="9"/>
      <c r="WWO1394" s="9"/>
      <c r="WWP1394" s="9"/>
      <c r="WWQ1394" s="9"/>
      <c r="WWR1394" s="9"/>
      <c r="WWS1394" s="9"/>
      <c r="WWT1394" s="9"/>
      <c r="WWU1394" s="9"/>
      <c r="WWV1394" s="9"/>
      <c r="WWW1394" s="9"/>
      <c r="WWX1394" s="9"/>
      <c r="WWY1394" s="9"/>
      <c r="WWZ1394" s="9"/>
      <c r="WXA1394" s="9"/>
      <c r="WXB1394" s="9"/>
      <c r="WXC1394" s="9"/>
      <c r="WXD1394" s="9"/>
      <c r="WXE1394" s="9"/>
      <c r="WXF1394" s="9"/>
      <c r="WXG1394" s="9"/>
      <c r="WXH1394" s="9"/>
      <c r="WXI1394" s="9"/>
      <c r="WXJ1394" s="9"/>
      <c r="WXK1394" s="9"/>
      <c r="WXL1394" s="9"/>
      <c r="WXM1394" s="9"/>
      <c r="WXN1394" s="9"/>
      <c r="WXO1394" s="9"/>
      <c r="WXP1394" s="9"/>
      <c r="WXQ1394" s="9"/>
      <c r="WXR1394" s="9"/>
      <c r="WXS1394" s="9"/>
      <c r="WXT1394" s="9"/>
      <c r="WXU1394" s="9"/>
      <c r="WXV1394" s="9"/>
      <c r="WXW1394" s="9"/>
      <c r="WXX1394" s="9"/>
      <c r="WXY1394" s="9"/>
      <c r="WXZ1394" s="9"/>
      <c r="WYA1394" s="9"/>
      <c r="WYB1394" s="9"/>
      <c r="WYC1394" s="9"/>
      <c r="WYD1394" s="9"/>
      <c r="WYE1394" s="9"/>
      <c r="WYF1394" s="9"/>
      <c r="WYG1394" s="9"/>
      <c r="WYH1394" s="9"/>
      <c r="WYI1394" s="9"/>
      <c r="WYJ1394" s="9"/>
      <c r="WYK1394" s="9"/>
      <c r="WYL1394" s="9"/>
      <c r="WYM1394" s="9"/>
      <c r="WYN1394" s="9"/>
      <c r="WYO1394" s="9"/>
      <c r="WYP1394" s="9"/>
      <c r="WYQ1394" s="9"/>
      <c r="WYR1394" s="9"/>
      <c r="WYS1394" s="9"/>
      <c r="WYT1394" s="9"/>
      <c r="WYU1394" s="9"/>
      <c r="WYV1394" s="9"/>
      <c r="WYW1394" s="9"/>
      <c r="WYX1394" s="9"/>
      <c r="WYY1394" s="9"/>
      <c r="WYZ1394" s="9"/>
      <c r="WZA1394" s="9"/>
      <c r="WZB1394" s="9"/>
      <c r="WZC1394" s="9"/>
      <c r="WZD1394" s="9"/>
      <c r="WZE1394" s="9"/>
      <c r="WZF1394" s="9"/>
      <c r="WZG1394" s="9"/>
      <c r="WZH1394" s="9"/>
      <c r="WZI1394" s="9"/>
      <c r="WZJ1394" s="9"/>
      <c r="WZK1394" s="9"/>
      <c r="WZL1394" s="9"/>
      <c r="WZM1394" s="9"/>
      <c r="WZN1394" s="9"/>
      <c r="WZO1394" s="9"/>
      <c r="WZP1394" s="9"/>
      <c r="WZQ1394" s="9"/>
      <c r="WZR1394" s="4"/>
      <c r="WZS1394" s="4"/>
      <c r="WZT1394" s="4"/>
      <c r="WZU1394" s="4"/>
      <c r="WZV1394" s="4"/>
      <c r="WZW1394" s="4"/>
      <c r="WZX1394" s="4"/>
      <c r="WZY1394" s="4"/>
      <c r="WZZ1394" s="4"/>
      <c r="XAA1394" s="4"/>
      <c r="XAB1394" s="4"/>
      <c r="XAC1394" s="4"/>
      <c r="XAD1394" s="4"/>
      <c r="XAE1394" s="4"/>
      <c r="XAF1394" s="4"/>
      <c r="XAG1394" s="4"/>
      <c r="XAH1394" s="4"/>
      <c r="XAI1394" s="4"/>
      <c r="XAJ1394" s="4"/>
      <c r="XAK1394" s="4"/>
      <c r="XAL1394" s="4"/>
      <c r="XAM1394" s="4"/>
      <c r="XAN1394" s="4"/>
      <c r="XAO1394" s="4"/>
      <c r="XAP1394" s="4"/>
      <c r="XAQ1394" s="4"/>
      <c r="XAR1394" s="4"/>
      <c r="XAS1394" s="4"/>
      <c r="XAT1394" s="4"/>
      <c r="XAU1394" s="4"/>
      <c r="XAV1394" s="4"/>
      <c r="XAW1394" s="4"/>
      <c r="XAX1394" s="9"/>
      <c r="XAY1394" s="9"/>
      <c r="XAZ1394" s="9"/>
      <c r="XBA1394" s="9"/>
      <c r="XBB1394" s="9"/>
      <c r="XBC1394" s="9"/>
      <c r="XBD1394" s="9"/>
      <c r="XBE1394" s="9"/>
      <c r="XBF1394" s="9"/>
      <c r="XBG1394" s="9"/>
      <c r="XBH1394" s="9"/>
      <c r="XBI1394" s="9"/>
      <c r="XBJ1394" s="9"/>
      <c r="XBK1394" s="9"/>
      <c r="XBL1394" s="9"/>
      <c r="XBM1394" s="9"/>
      <c r="XBN1394" s="9"/>
      <c r="XBO1394" s="9"/>
      <c r="XBP1394" s="9"/>
      <c r="XBQ1394" s="9"/>
      <c r="XBR1394" s="9"/>
      <c r="XBS1394" s="9"/>
      <c r="XBT1394" s="9"/>
      <c r="XBU1394" s="9"/>
      <c r="XBV1394" s="9"/>
      <c r="XBW1394" s="9"/>
      <c r="XBX1394" s="9"/>
      <c r="XBY1394" s="9"/>
      <c r="XBZ1394" s="9"/>
      <c r="XCA1394" s="9"/>
      <c r="XCB1394" s="9"/>
      <c r="XCC1394" s="9"/>
      <c r="XCD1394" s="9"/>
      <c r="XCE1394" s="9"/>
      <c r="XCF1394" s="9"/>
      <c r="XCG1394" s="9"/>
      <c r="XCH1394" s="9"/>
      <c r="XCI1394" s="9"/>
      <c r="XCJ1394" s="9"/>
      <c r="XCK1394" s="9"/>
      <c r="XCL1394" s="9"/>
      <c r="XCM1394" s="9"/>
      <c r="XCN1394" s="9"/>
      <c r="XCO1394" s="9"/>
      <c r="XCP1394" s="9"/>
      <c r="XCQ1394" s="9"/>
      <c r="XCR1394" s="9"/>
      <c r="XCS1394" s="9"/>
      <c r="XCT1394" s="9"/>
      <c r="XCU1394" s="9"/>
      <c r="XCV1394" s="9"/>
      <c r="XCW1394" s="9"/>
      <c r="XCX1394" s="9"/>
      <c r="XCY1394" s="9"/>
      <c r="XCZ1394" s="9"/>
      <c r="XDA1394" s="9"/>
      <c r="XDB1394" s="9"/>
      <c r="XDC1394" s="9"/>
      <c r="XDD1394" s="9"/>
      <c r="XDE1394" s="9"/>
      <c r="XDF1394" s="9"/>
      <c r="XDG1394" s="9"/>
      <c r="XDH1394" s="9"/>
      <c r="XDI1394" s="9"/>
      <c r="XDJ1394" s="9"/>
      <c r="XDK1394" s="9"/>
      <c r="XDL1394" s="9"/>
      <c r="XDM1394" s="9"/>
      <c r="XDN1394" s="9"/>
      <c r="XDO1394" s="9"/>
      <c r="XDP1394" s="9"/>
      <c r="XDQ1394" s="9"/>
      <c r="XDR1394" s="9"/>
      <c r="XDS1394" s="9"/>
      <c r="XDT1394" s="9"/>
      <c r="XDU1394" s="9"/>
      <c r="XDV1394" s="9"/>
      <c r="XDW1394" s="9"/>
      <c r="XDX1394" s="9"/>
      <c r="XDY1394" s="9"/>
      <c r="XDZ1394" s="9"/>
      <c r="XEA1394" s="9"/>
      <c r="XEB1394" s="9"/>
      <c r="XEC1394" s="9"/>
      <c r="XED1394" s="9"/>
      <c r="XEE1394" s="9"/>
      <c r="XEF1394" s="9"/>
      <c r="XEG1394" s="9"/>
      <c r="XEH1394" s="9"/>
      <c r="XEI1394" s="9"/>
      <c r="XEJ1394" s="9"/>
      <c r="XEK1394" s="9"/>
      <c r="XEL1394" s="9"/>
      <c r="XEM1394" s="9"/>
      <c r="XEN1394" s="9"/>
      <c r="XEO1394" s="9"/>
      <c r="XEP1394" s="9"/>
      <c r="XEQ1394" s="9"/>
      <c r="XER1394" s="9"/>
      <c r="XES1394" s="9"/>
      <c r="XET1394" s="9"/>
      <c r="XEU1394" s="9"/>
      <c r="XEV1394" s="9"/>
    </row>
    <row r="1395" ht="12" customHeight="1" spans="1:9">
      <c r="A1395" s="28" t="s">
        <v>12</v>
      </c>
      <c r="B1395" s="28" t="s">
        <v>1229</v>
      </c>
      <c r="C1395" s="35">
        <v>4</v>
      </c>
      <c r="D1395" s="35" t="s">
        <v>1338</v>
      </c>
      <c r="E1395" s="36"/>
      <c r="F1395" s="36"/>
      <c r="G1395" s="37">
        <v>7.2</v>
      </c>
      <c r="H1395" s="72">
        <f t="shared" si="22"/>
        <v>7.2</v>
      </c>
      <c r="I1395" s="42"/>
    </row>
    <row r="1396" ht="12" customHeight="1" spans="1:9">
      <c r="A1396" s="28" t="s">
        <v>12</v>
      </c>
      <c r="B1396" s="28" t="s">
        <v>1229</v>
      </c>
      <c r="C1396" s="35">
        <v>4</v>
      </c>
      <c r="D1396" s="35" t="s">
        <v>1339</v>
      </c>
      <c r="E1396" s="36"/>
      <c r="F1396" s="36"/>
      <c r="G1396" s="37">
        <v>3.6</v>
      </c>
      <c r="H1396" s="72">
        <f t="shared" si="22"/>
        <v>3.6</v>
      </c>
      <c r="I1396" s="42"/>
    </row>
    <row r="1397" ht="12" customHeight="1" spans="1:9">
      <c r="A1397" s="28" t="s">
        <v>12</v>
      </c>
      <c r="B1397" s="28" t="s">
        <v>1229</v>
      </c>
      <c r="C1397" s="35">
        <v>4</v>
      </c>
      <c r="D1397" s="35" t="s">
        <v>1340</v>
      </c>
      <c r="E1397" s="36"/>
      <c r="F1397" s="36"/>
      <c r="G1397" s="37">
        <v>9.6</v>
      </c>
      <c r="H1397" s="72">
        <f t="shared" si="22"/>
        <v>9.6</v>
      </c>
      <c r="I1397" s="42"/>
    </row>
    <row r="1398" ht="12" customHeight="1" spans="1:9">
      <c r="A1398" s="28" t="s">
        <v>12</v>
      </c>
      <c r="B1398" s="28" t="s">
        <v>1229</v>
      </c>
      <c r="C1398" s="35">
        <v>4</v>
      </c>
      <c r="D1398" s="35" t="s">
        <v>1341</v>
      </c>
      <c r="E1398" s="36"/>
      <c r="F1398" s="36"/>
      <c r="G1398" s="37">
        <v>6</v>
      </c>
      <c r="H1398" s="72">
        <f t="shared" si="22"/>
        <v>6</v>
      </c>
      <c r="I1398" s="42"/>
    </row>
    <row r="1399" ht="12" customHeight="1" spans="1:9">
      <c r="A1399" s="28" t="s">
        <v>12</v>
      </c>
      <c r="B1399" s="28" t="s">
        <v>1229</v>
      </c>
      <c r="C1399" s="35">
        <v>4</v>
      </c>
      <c r="D1399" s="35" t="s">
        <v>1342</v>
      </c>
      <c r="E1399" s="36"/>
      <c r="F1399" s="36"/>
      <c r="G1399" s="37">
        <v>4.8</v>
      </c>
      <c r="H1399" s="72">
        <f t="shared" si="22"/>
        <v>4.8</v>
      </c>
      <c r="I1399" s="42"/>
    </row>
    <row r="1400" ht="12" customHeight="1" spans="1:9">
      <c r="A1400" s="28" t="s">
        <v>12</v>
      </c>
      <c r="B1400" s="28" t="s">
        <v>1229</v>
      </c>
      <c r="C1400" s="35">
        <v>4</v>
      </c>
      <c r="D1400" s="35" t="s">
        <v>1343</v>
      </c>
      <c r="E1400" s="36"/>
      <c r="F1400" s="36"/>
      <c r="G1400" s="37">
        <v>7.2</v>
      </c>
      <c r="H1400" s="72">
        <f t="shared" si="22"/>
        <v>7.2</v>
      </c>
      <c r="I1400" s="42"/>
    </row>
    <row r="1401" ht="12" customHeight="1" spans="1:9">
      <c r="A1401" s="28" t="s">
        <v>12</v>
      </c>
      <c r="B1401" s="28" t="s">
        <v>1229</v>
      </c>
      <c r="C1401" s="35">
        <v>4</v>
      </c>
      <c r="D1401" s="35" t="s">
        <v>1344</v>
      </c>
      <c r="E1401" s="36"/>
      <c r="F1401" s="36"/>
      <c r="G1401" s="37">
        <v>4.8</v>
      </c>
      <c r="H1401" s="72">
        <f t="shared" si="22"/>
        <v>4.8</v>
      </c>
      <c r="I1401" s="42"/>
    </row>
    <row r="1402" ht="12" customHeight="1" spans="1:9">
      <c r="A1402" s="28" t="s">
        <v>12</v>
      </c>
      <c r="B1402" s="28" t="s">
        <v>1229</v>
      </c>
      <c r="C1402" s="35">
        <v>4</v>
      </c>
      <c r="D1402" s="35" t="s">
        <v>1345</v>
      </c>
      <c r="E1402" s="36"/>
      <c r="F1402" s="36"/>
      <c r="G1402" s="37">
        <v>2.4</v>
      </c>
      <c r="H1402" s="72">
        <f t="shared" ref="H1402:H1465" si="23">F1402+G1402</f>
        <v>2.4</v>
      </c>
      <c r="I1402" s="42"/>
    </row>
    <row r="1403" ht="12" customHeight="1" spans="1:9">
      <c r="A1403" s="28" t="s">
        <v>12</v>
      </c>
      <c r="B1403" s="28" t="s">
        <v>1229</v>
      </c>
      <c r="C1403" s="35">
        <v>4</v>
      </c>
      <c r="D1403" s="35" t="s">
        <v>1346</v>
      </c>
      <c r="E1403" s="36"/>
      <c r="F1403" s="36"/>
      <c r="G1403" s="37">
        <v>7.2</v>
      </c>
      <c r="H1403" s="72">
        <f t="shared" si="23"/>
        <v>7.2</v>
      </c>
      <c r="I1403" s="42"/>
    </row>
    <row r="1404" ht="12" customHeight="1" spans="1:9">
      <c r="A1404" s="28" t="s">
        <v>12</v>
      </c>
      <c r="B1404" s="28" t="s">
        <v>1229</v>
      </c>
      <c r="C1404" s="35">
        <v>4</v>
      </c>
      <c r="D1404" s="35" t="s">
        <v>1347</v>
      </c>
      <c r="E1404" s="36"/>
      <c r="F1404" s="36"/>
      <c r="G1404" s="37">
        <v>9.6</v>
      </c>
      <c r="H1404" s="72">
        <f t="shared" si="23"/>
        <v>9.6</v>
      </c>
      <c r="I1404" s="42"/>
    </row>
    <row r="1405" ht="12" customHeight="1" spans="1:9">
      <c r="A1405" s="28" t="s">
        <v>12</v>
      </c>
      <c r="B1405" s="28" t="s">
        <v>1229</v>
      </c>
      <c r="C1405" s="35">
        <v>4</v>
      </c>
      <c r="D1405" s="35" t="s">
        <v>1348</v>
      </c>
      <c r="E1405" s="36"/>
      <c r="F1405" s="36"/>
      <c r="G1405" s="37">
        <v>8.4</v>
      </c>
      <c r="H1405" s="72">
        <f t="shared" si="23"/>
        <v>8.4</v>
      </c>
      <c r="I1405" s="42"/>
    </row>
    <row r="1406" ht="12" customHeight="1" spans="1:9">
      <c r="A1406" s="28" t="s">
        <v>12</v>
      </c>
      <c r="B1406" s="28" t="s">
        <v>1229</v>
      </c>
      <c r="C1406" s="35">
        <v>4</v>
      </c>
      <c r="D1406" s="35" t="s">
        <v>1349</v>
      </c>
      <c r="E1406" s="36"/>
      <c r="F1406" s="36"/>
      <c r="G1406" s="37">
        <v>4.8</v>
      </c>
      <c r="H1406" s="72">
        <f t="shared" si="23"/>
        <v>4.8</v>
      </c>
      <c r="I1406" s="42"/>
    </row>
    <row r="1407" ht="12" customHeight="1" spans="1:9">
      <c r="A1407" s="28" t="s">
        <v>12</v>
      </c>
      <c r="B1407" s="28" t="s">
        <v>1229</v>
      </c>
      <c r="C1407" s="35">
        <v>4</v>
      </c>
      <c r="D1407" s="35" t="s">
        <v>1350</v>
      </c>
      <c r="E1407" s="36"/>
      <c r="F1407" s="36"/>
      <c r="G1407" s="37">
        <v>8.4</v>
      </c>
      <c r="H1407" s="72">
        <f t="shared" si="23"/>
        <v>8.4</v>
      </c>
      <c r="I1407" s="42"/>
    </row>
    <row r="1408" ht="12" customHeight="1" spans="1:9">
      <c r="A1408" s="28" t="s">
        <v>12</v>
      </c>
      <c r="B1408" s="28" t="s">
        <v>1229</v>
      </c>
      <c r="C1408" s="35">
        <v>4</v>
      </c>
      <c r="D1408" s="35" t="s">
        <v>1351</v>
      </c>
      <c r="E1408" s="36"/>
      <c r="F1408" s="36"/>
      <c r="G1408" s="37">
        <v>4.8</v>
      </c>
      <c r="H1408" s="72">
        <f t="shared" si="23"/>
        <v>4.8</v>
      </c>
      <c r="I1408" s="42"/>
    </row>
    <row r="1409" ht="12" customHeight="1" spans="1:9">
      <c r="A1409" s="28" t="s">
        <v>12</v>
      </c>
      <c r="B1409" s="28" t="s">
        <v>1229</v>
      </c>
      <c r="C1409" s="35">
        <v>4</v>
      </c>
      <c r="D1409" s="35" t="s">
        <v>1352</v>
      </c>
      <c r="E1409" s="36"/>
      <c r="F1409" s="36"/>
      <c r="G1409" s="37">
        <v>4.8</v>
      </c>
      <c r="H1409" s="72">
        <f t="shared" si="23"/>
        <v>4.8</v>
      </c>
      <c r="I1409" s="42"/>
    </row>
    <row r="1410" ht="12" customHeight="1" spans="1:9">
      <c r="A1410" s="28" t="s">
        <v>12</v>
      </c>
      <c r="B1410" s="28" t="s">
        <v>1229</v>
      </c>
      <c r="C1410" s="35">
        <v>4</v>
      </c>
      <c r="D1410" s="35" t="s">
        <v>1353</v>
      </c>
      <c r="E1410" s="36"/>
      <c r="F1410" s="36"/>
      <c r="G1410" s="37">
        <v>10.8</v>
      </c>
      <c r="H1410" s="72">
        <f t="shared" si="23"/>
        <v>10.8</v>
      </c>
      <c r="I1410" s="42"/>
    </row>
    <row r="1411" ht="12" customHeight="1" spans="1:9">
      <c r="A1411" s="28" t="s">
        <v>12</v>
      </c>
      <c r="B1411" s="28" t="s">
        <v>1229</v>
      </c>
      <c r="C1411" s="35">
        <v>4</v>
      </c>
      <c r="D1411" s="35" t="s">
        <v>1354</v>
      </c>
      <c r="E1411" s="36"/>
      <c r="F1411" s="36"/>
      <c r="G1411" s="37">
        <v>8.4</v>
      </c>
      <c r="H1411" s="72">
        <f t="shared" si="23"/>
        <v>8.4</v>
      </c>
      <c r="I1411" s="42"/>
    </row>
    <row r="1412" ht="12" customHeight="1" spans="1:9">
      <c r="A1412" s="28" t="s">
        <v>12</v>
      </c>
      <c r="B1412" s="28" t="s">
        <v>1229</v>
      </c>
      <c r="C1412" s="35">
        <v>4</v>
      </c>
      <c r="D1412" s="35" t="s">
        <v>1355</v>
      </c>
      <c r="E1412" s="36"/>
      <c r="F1412" s="36"/>
      <c r="G1412" s="37">
        <v>4.8</v>
      </c>
      <c r="H1412" s="72">
        <f t="shared" si="23"/>
        <v>4.8</v>
      </c>
      <c r="I1412" s="42"/>
    </row>
    <row r="1413" ht="12" customHeight="1" spans="1:9">
      <c r="A1413" s="28" t="s">
        <v>12</v>
      </c>
      <c r="B1413" s="28" t="s">
        <v>1229</v>
      </c>
      <c r="C1413" s="35">
        <v>4</v>
      </c>
      <c r="D1413" s="35" t="s">
        <v>1356</v>
      </c>
      <c r="E1413" s="36"/>
      <c r="F1413" s="36"/>
      <c r="G1413" s="37">
        <v>3.6</v>
      </c>
      <c r="H1413" s="72">
        <f t="shared" si="23"/>
        <v>3.6</v>
      </c>
      <c r="I1413" s="42"/>
    </row>
    <row r="1414" ht="12" customHeight="1" spans="1:9">
      <c r="A1414" s="28" t="s">
        <v>12</v>
      </c>
      <c r="B1414" s="28" t="s">
        <v>1229</v>
      </c>
      <c r="C1414" s="35">
        <v>4</v>
      </c>
      <c r="D1414" s="35" t="s">
        <v>1357</v>
      </c>
      <c r="E1414" s="36"/>
      <c r="F1414" s="36"/>
      <c r="G1414" s="37">
        <v>3.6</v>
      </c>
      <c r="H1414" s="72">
        <f t="shared" si="23"/>
        <v>3.6</v>
      </c>
      <c r="I1414" s="42"/>
    </row>
    <row r="1415" ht="12" customHeight="1" spans="1:9">
      <c r="A1415" s="28" t="s">
        <v>12</v>
      </c>
      <c r="B1415" s="28" t="s">
        <v>1229</v>
      </c>
      <c r="C1415" s="35">
        <v>4</v>
      </c>
      <c r="D1415" s="35" t="s">
        <v>1358</v>
      </c>
      <c r="E1415" s="36"/>
      <c r="F1415" s="36"/>
      <c r="G1415" s="37">
        <v>8.4</v>
      </c>
      <c r="H1415" s="72">
        <f t="shared" si="23"/>
        <v>8.4</v>
      </c>
      <c r="I1415" s="42"/>
    </row>
    <row r="1416" ht="12" customHeight="1" spans="1:9">
      <c r="A1416" s="28" t="s">
        <v>12</v>
      </c>
      <c r="B1416" s="28" t="s">
        <v>1229</v>
      </c>
      <c r="C1416" s="35">
        <v>4</v>
      </c>
      <c r="D1416" s="35" t="s">
        <v>1359</v>
      </c>
      <c r="E1416" s="36"/>
      <c r="F1416" s="36"/>
      <c r="G1416" s="37">
        <v>4.8</v>
      </c>
      <c r="H1416" s="72">
        <f t="shared" si="23"/>
        <v>4.8</v>
      </c>
      <c r="I1416" s="42"/>
    </row>
    <row r="1417" ht="12" customHeight="1" spans="1:9">
      <c r="A1417" s="28" t="s">
        <v>12</v>
      </c>
      <c r="B1417" s="28" t="s">
        <v>1229</v>
      </c>
      <c r="C1417" s="35">
        <v>4</v>
      </c>
      <c r="D1417" s="35" t="s">
        <v>1360</v>
      </c>
      <c r="E1417" s="36"/>
      <c r="F1417" s="36"/>
      <c r="G1417" s="37">
        <v>3.6</v>
      </c>
      <c r="H1417" s="72">
        <f t="shared" si="23"/>
        <v>3.6</v>
      </c>
      <c r="I1417" s="42"/>
    </row>
    <row r="1418" ht="12" customHeight="1" spans="1:9">
      <c r="A1418" s="28" t="s">
        <v>12</v>
      </c>
      <c r="B1418" s="28" t="s">
        <v>1229</v>
      </c>
      <c r="C1418" s="35">
        <v>4</v>
      </c>
      <c r="D1418" s="35" t="s">
        <v>1361</v>
      </c>
      <c r="E1418" s="36"/>
      <c r="F1418" s="36"/>
      <c r="G1418" s="37">
        <v>4.8</v>
      </c>
      <c r="H1418" s="72">
        <f t="shared" si="23"/>
        <v>4.8</v>
      </c>
      <c r="I1418" s="42"/>
    </row>
    <row r="1419" ht="12" customHeight="1" spans="1:9">
      <c r="A1419" s="28" t="s">
        <v>12</v>
      </c>
      <c r="B1419" s="28" t="s">
        <v>1229</v>
      </c>
      <c r="C1419" s="35">
        <v>4</v>
      </c>
      <c r="D1419" s="35" t="s">
        <v>1362</v>
      </c>
      <c r="E1419" s="36"/>
      <c r="F1419" s="36"/>
      <c r="G1419" s="37">
        <v>6</v>
      </c>
      <c r="H1419" s="72">
        <f t="shared" si="23"/>
        <v>6</v>
      </c>
      <c r="I1419" s="42"/>
    </row>
    <row r="1420" ht="12" customHeight="1" spans="1:9">
      <c r="A1420" s="28" t="s">
        <v>12</v>
      </c>
      <c r="B1420" s="28" t="s">
        <v>1229</v>
      </c>
      <c r="C1420" s="35">
        <v>4</v>
      </c>
      <c r="D1420" s="35" t="s">
        <v>1363</v>
      </c>
      <c r="E1420" s="36"/>
      <c r="F1420" s="36"/>
      <c r="G1420" s="37">
        <v>4.8</v>
      </c>
      <c r="H1420" s="72">
        <f t="shared" si="23"/>
        <v>4.8</v>
      </c>
      <c r="I1420" s="42"/>
    </row>
    <row r="1421" ht="12" customHeight="1" spans="1:9">
      <c r="A1421" s="28" t="s">
        <v>12</v>
      </c>
      <c r="B1421" s="28" t="s">
        <v>1229</v>
      </c>
      <c r="C1421" s="35">
        <v>4</v>
      </c>
      <c r="D1421" s="35" t="s">
        <v>1364</v>
      </c>
      <c r="E1421" s="36"/>
      <c r="F1421" s="36"/>
      <c r="G1421" s="37">
        <v>4.8</v>
      </c>
      <c r="H1421" s="72">
        <f t="shared" si="23"/>
        <v>4.8</v>
      </c>
      <c r="I1421" s="42"/>
    </row>
    <row r="1422" ht="12" customHeight="1" spans="1:9">
      <c r="A1422" s="28" t="s">
        <v>12</v>
      </c>
      <c r="B1422" s="28" t="s">
        <v>1229</v>
      </c>
      <c r="C1422" s="35">
        <v>4</v>
      </c>
      <c r="D1422" s="35" t="s">
        <v>1365</v>
      </c>
      <c r="E1422" s="36"/>
      <c r="F1422" s="36"/>
      <c r="G1422" s="37">
        <v>9.6</v>
      </c>
      <c r="H1422" s="72">
        <f t="shared" si="23"/>
        <v>9.6</v>
      </c>
      <c r="I1422" s="42"/>
    </row>
    <row r="1423" ht="12" customHeight="1" spans="1:9">
      <c r="A1423" s="28" t="s">
        <v>12</v>
      </c>
      <c r="B1423" s="28" t="s">
        <v>1229</v>
      </c>
      <c r="C1423" s="35">
        <v>5</v>
      </c>
      <c r="D1423" s="35" t="s">
        <v>1366</v>
      </c>
      <c r="E1423" s="36"/>
      <c r="F1423" s="36"/>
      <c r="G1423" s="37">
        <v>26.4</v>
      </c>
      <c r="H1423" s="72">
        <f t="shared" si="23"/>
        <v>26.4</v>
      </c>
      <c r="I1423" s="42"/>
    </row>
    <row r="1424" ht="12" customHeight="1" spans="1:9">
      <c r="A1424" s="28" t="s">
        <v>12</v>
      </c>
      <c r="B1424" s="28" t="s">
        <v>1229</v>
      </c>
      <c r="C1424" s="35">
        <v>5</v>
      </c>
      <c r="D1424" s="35" t="s">
        <v>1367</v>
      </c>
      <c r="E1424" s="36"/>
      <c r="F1424" s="36"/>
      <c r="G1424" s="37">
        <v>30.8</v>
      </c>
      <c r="H1424" s="72">
        <f t="shared" si="23"/>
        <v>30.8</v>
      </c>
      <c r="I1424" s="42"/>
    </row>
    <row r="1425" ht="12" customHeight="1" spans="1:9">
      <c r="A1425" s="28" t="s">
        <v>12</v>
      </c>
      <c r="B1425" s="28" t="s">
        <v>1229</v>
      </c>
      <c r="C1425" s="35">
        <v>5</v>
      </c>
      <c r="D1425" s="35" t="s">
        <v>1368</v>
      </c>
      <c r="E1425" s="36"/>
      <c r="F1425" s="36"/>
      <c r="G1425" s="37">
        <v>26.4</v>
      </c>
      <c r="H1425" s="72">
        <f t="shared" si="23"/>
        <v>26.4</v>
      </c>
      <c r="I1425" s="42"/>
    </row>
    <row r="1426" ht="12" customHeight="1" spans="1:9">
      <c r="A1426" s="28" t="s">
        <v>12</v>
      </c>
      <c r="B1426" s="28" t="s">
        <v>1229</v>
      </c>
      <c r="C1426" s="35">
        <v>5</v>
      </c>
      <c r="D1426" s="35" t="s">
        <v>1369</v>
      </c>
      <c r="E1426" s="36"/>
      <c r="F1426" s="36"/>
      <c r="G1426" s="37">
        <v>48.4</v>
      </c>
      <c r="H1426" s="72">
        <f t="shared" si="23"/>
        <v>48.4</v>
      </c>
      <c r="I1426" s="42"/>
    </row>
    <row r="1427" ht="12" customHeight="1" spans="1:9">
      <c r="A1427" s="28" t="s">
        <v>12</v>
      </c>
      <c r="B1427" s="28" t="s">
        <v>1229</v>
      </c>
      <c r="C1427" s="35">
        <v>5</v>
      </c>
      <c r="D1427" s="35" t="s">
        <v>1370</v>
      </c>
      <c r="E1427" s="36"/>
      <c r="F1427" s="36"/>
      <c r="G1427" s="37">
        <v>48.4</v>
      </c>
      <c r="H1427" s="72">
        <f t="shared" si="23"/>
        <v>48.4</v>
      </c>
      <c r="I1427" s="42"/>
    </row>
    <row r="1428" ht="12" customHeight="1" spans="1:9">
      <c r="A1428" s="28" t="s">
        <v>12</v>
      </c>
      <c r="B1428" s="28" t="s">
        <v>1229</v>
      </c>
      <c r="C1428" s="35">
        <v>5</v>
      </c>
      <c r="D1428" s="35" t="s">
        <v>1371</v>
      </c>
      <c r="E1428" s="36"/>
      <c r="F1428" s="36"/>
      <c r="G1428" s="37">
        <v>30.8</v>
      </c>
      <c r="H1428" s="72">
        <f t="shared" si="23"/>
        <v>30.8</v>
      </c>
      <c r="I1428" s="42"/>
    </row>
    <row r="1429" ht="12" customHeight="1" spans="1:9">
      <c r="A1429" s="28" t="s">
        <v>12</v>
      </c>
      <c r="B1429" s="28" t="s">
        <v>1229</v>
      </c>
      <c r="C1429" s="35">
        <v>5</v>
      </c>
      <c r="D1429" s="35" t="s">
        <v>1372</v>
      </c>
      <c r="E1429" s="36"/>
      <c r="F1429" s="36"/>
      <c r="G1429" s="37">
        <v>44</v>
      </c>
      <c r="H1429" s="72">
        <f t="shared" si="23"/>
        <v>44</v>
      </c>
      <c r="I1429" s="42"/>
    </row>
    <row r="1430" ht="12" customHeight="1" spans="1:9">
      <c r="A1430" s="28" t="s">
        <v>12</v>
      </c>
      <c r="B1430" s="28" t="s">
        <v>1229</v>
      </c>
      <c r="C1430" s="35">
        <v>5</v>
      </c>
      <c r="D1430" s="35" t="s">
        <v>1373</v>
      </c>
      <c r="E1430" s="36"/>
      <c r="F1430" s="36"/>
      <c r="G1430" s="37">
        <v>17.6</v>
      </c>
      <c r="H1430" s="72">
        <f t="shared" si="23"/>
        <v>17.6</v>
      </c>
      <c r="I1430" s="42"/>
    </row>
    <row r="1431" ht="12" customHeight="1" spans="1:9">
      <c r="A1431" s="28" t="s">
        <v>12</v>
      </c>
      <c r="B1431" s="28" t="s">
        <v>1229</v>
      </c>
      <c r="C1431" s="35">
        <v>5</v>
      </c>
      <c r="D1431" s="35" t="s">
        <v>1374</v>
      </c>
      <c r="E1431" s="36"/>
      <c r="F1431" s="36"/>
      <c r="G1431" s="37">
        <v>17.6</v>
      </c>
      <c r="H1431" s="72">
        <f t="shared" si="23"/>
        <v>17.6</v>
      </c>
      <c r="I1431" s="42"/>
    </row>
    <row r="1432" ht="12" customHeight="1" spans="1:9">
      <c r="A1432" s="28" t="s">
        <v>12</v>
      </c>
      <c r="B1432" s="28" t="s">
        <v>1229</v>
      </c>
      <c r="C1432" s="35">
        <v>5</v>
      </c>
      <c r="D1432" s="35" t="s">
        <v>1375</v>
      </c>
      <c r="E1432" s="36"/>
      <c r="F1432" s="36"/>
      <c r="G1432" s="37">
        <v>22</v>
      </c>
      <c r="H1432" s="72">
        <f t="shared" si="23"/>
        <v>22</v>
      </c>
      <c r="I1432" s="42"/>
    </row>
    <row r="1433" ht="12" customHeight="1" spans="1:9">
      <c r="A1433" s="28" t="s">
        <v>12</v>
      </c>
      <c r="B1433" s="28" t="s">
        <v>1229</v>
      </c>
      <c r="C1433" s="35">
        <v>5</v>
      </c>
      <c r="D1433" s="35" t="s">
        <v>1376</v>
      </c>
      <c r="E1433" s="36"/>
      <c r="F1433" s="36"/>
      <c r="G1433" s="37">
        <v>26.4</v>
      </c>
      <c r="H1433" s="72">
        <f t="shared" si="23"/>
        <v>26.4</v>
      </c>
      <c r="I1433" s="42"/>
    </row>
    <row r="1434" ht="12" customHeight="1" spans="1:9">
      <c r="A1434" s="28" t="s">
        <v>12</v>
      </c>
      <c r="B1434" s="28" t="s">
        <v>1229</v>
      </c>
      <c r="C1434" s="35">
        <v>5</v>
      </c>
      <c r="D1434" s="35" t="s">
        <v>1377</v>
      </c>
      <c r="E1434" s="36"/>
      <c r="F1434" s="36"/>
      <c r="G1434" s="37">
        <v>17.6</v>
      </c>
      <c r="H1434" s="72">
        <f t="shared" si="23"/>
        <v>17.6</v>
      </c>
      <c r="I1434" s="42"/>
    </row>
    <row r="1435" ht="12" customHeight="1" spans="1:9">
      <c r="A1435" s="28" t="s">
        <v>12</v>
      </c>
      <c r="B1435" s="28" t="s">
        <v>1229</v>
      </c>
      <c r="C1435" s="35">
        <v>5</v>
      </c>
      <c r="D1435" s="35" t="s">
        <v>1378</v>
      </c>
      <c r="E1435" s="36"/>
      <c r="F1435" s="36"/>
      <c r="G1435" s="37">
        <v>30.8</v>
      </c>
      <c r="H1435" s="72">
        <f t="shared" si="23"/>
        <v>30.8</v>
      </c>
      <c r="I1435" s="42"/>
    </row>
    <row r="1436" ht="12" customHeight="1" spans="1:9">
      <c r="A1436" s="28" t="s">
        <v>12</v>
      </c>
      <c r="B1436" s="28" t="s">
        <v>1229</v>
      </c>
      <c r="C1436" s="35">
        <v>5</v>
      </c>
      <c r="D1436" s="35" t="s">
        <v>1379</v>
      </c>
      <c r="E1436" s="36"/>
      <c r="F1436" s="36"/>
      <c r="G1436" s="37">
        <v>8.8</v>
      </c>
      <c r="H1436" s="72">
        <f t="shared" si="23"/>
        <v>8.8</v>
      </c>
      <c r="I1436" s="42"/>
    </row>
    <row r="1437" ht="12" customHeight="1" spans="1:9">
      <c r="A1437" s="28" t="s">
        <v>12</v>
      </c>
      <c r="B1437" s="28" t="s">
        <v>1229</v>
      </c>
      <c r="C1437" s="35">
        <v>5</v>
      </c>
      <c r="D1437" s="35" t="s">
        <v>1380</v>
      </c>
      <c r="E1437" s="36"/>
      <c r="F1437" s="36"/>
      <c r="G1437" s="37">
        <v>44</v>
      </c>
      <c r="H1437" s="72">
        <f t="shared" si="23"/>
        <v>44</v>
      </c>
      <c r="I1437" s="42"/>
    </row>
    <row r="1438" ht="12" customHeight="1" spans="1:9">
      <c r="A1438" s="28" t="s">
        <v>12</v>
      </c>
      <c r="B1438" s="28" t="s">
        <v>1229</v>
      </c>
      <c r="C1438" s="35">
        <v>5</v>
      </c>
      <c r="D1438" s="35" t="s">
        <v>1381</v>
      </c>
      <c r="E1438" s="36"/>
      <c r="F1438" s="36"/>
      <c r="G1438" s="37">
        <v>35.2</v>
      </c>
      <c r="H1438" s="72">
        <f t="shared" si="23"/>
        <v>35.2</v>
      </c>
      <c r="I1438" s="42"/>
    </row>
    <row r="1439" ht="12" customHeight="1" spans="1:9">
      <c r="A1439" s="28" t="s">
        <v>12</v>
      </c>
      <c r="B1439" s="28" t="s">
        <v>1229</v>
      </c>
      <c r="C1439" s="35">
        <v>5</v>
      </c>
      <c r="D1439" s="35" t="s">
        <v>1382</v>
      </c>
      <c r="E1439" s="36"/>
      <c r="F1439" s="36"/>
      <c r="G1439" s="37">
        <v>38.8</v>
      </c>
      <c r="H1439" s="72">
        <f t="shared" si="23"/>
        <v>38.8</v>
      </c>
      <c r="I1439" s="42"/>
    </row>
    <row r="1440" ht="12" customHeight="1" spans="1:9">
      <c r="A1440" s="28" t="s">
        <v>12</v>
      </c>
      <c r="B1440" s="28" t="s">
        <v>1229</v>
      </c>
      <c r="C1440" s="35">
        <v>5</v>
      </c>
      <c r="D1440" s="35" t="s">
        <v>1383</v>
      </c>
      <c r="E1440" s="36"/>
      <c r="F1440" s="36"/>
      <c r="G1440" s="37">
        <v>17.6</v>
      </c>
      <c r="H1440" s="72">
        <f t="shared" si="23"/>
        <v>17.6</v>
      </c>
      <c r="I1440" s="42"/>
    </row>
    <row r="1441" ht="12" customHeight="1" spans="1:9">
      <c r="A1441" s="28" t="s">
        <v>12</v>
      </c>
      <c r="B1441" s="28" t="s">
        <v>1229</v>
      </c>
      <c r="C1441" s="35">
        <v>5</v>
      </c>
      <c r="D1441" s="35" t="s">
        <v>1384</v>
      </c>
      <c r="E1441" s="36"/>
      <c r="F1441" s="36"/>
      <c r="G1441" s="37">
        <v>48.4</v>
      </c>
      <c r="H1441" s="72">
        <f t="shared" si="23"/>
        <v>48.4</v>
      </c>
      <c r="I1441" s="42"/>
    </row>
    <row r="1442" ht="12" customHeight="1" spans="1:9">
      <c r="A1442" s="28" t="s">
        <v>12</v>
      </c>
      <c r="B1442" s="28" t="s">
        <v>1229</v>
      </c>
      <c r="C1442" s="35">
        <v>11</v>
      </c>
      <c r="D1442" s="35" t="s">
        <v>1385</v>
      </c>
      <c r="E1442" s="36"/>
      <c r="F1442" s="36"/>
      <c r="G1442" s="37">
        <v>20.4</v>
      </c>
      <c r="H1442" s="72">
        <f t="shared" si="23"/>
        <v>20.4</v>
      </c>
      <c r="I1442" s="42"/>
    </row>
    <row r="1443" ht="12" customHeight="1" spans="1:9">
      <c r="A1443" s="28" t="s">
        <v>12</v>
      </c>
      <c r="B1443" s="28" t="s">
        <v>1229</v>
      </c>
      <c r="C1443" s="35">
        <v>11</v>
      </c>
      <c r="D1443" s="35" t="s">
        <v>1386</v>
      </c>
      <c r="E1443" s="36"/>
      <c r="F1443" s="36"/>
      <c r="G1443" s="37">
        <v>23.8</v>
      </c>
      <c r="H1443" s="72">
        <f t="shared" si="23"/>
        <v>23.8</v>
      </c>
      <c r="I1443" s="42"/>
    </row>
    <row r="1444" ht="12" customHeight="1" spans="1:9">
      <c r="A1444" s="28" t="s">
        <v>12</v>
      </c>
      <c r="B1444" s="28" t="s">
        <v>1229</v>
      </c>
      <c r="C1444" s="35">
        <v>11</v>
      </c>
      <c r="D1444" s="35" t="s">
        <v>1387</v>
      </c>
      <c r="E1444" s="36"/>
      <c r="F1444" s="36"/>
      <c r="G1444" s="37">
        <v>13.6</v>
      </c>
      <c r="H1444" s="72">
        <f t="shared" si="23"/>
        <v>13.6</v>
      </c>
      <c r="I1444" s="42"/>
    </row>
    <row r="1445" ht="12" customHeight="1" spans="1:9">
      <c r="A1445" s="28" t="s">
        <v>12</v>
      </c>
      <c r="B1445" s="28" t="s">
        <v>1229</v>
      </c>
      <c r="C1445" s="35">
        <v>11</v>
      </c>
      <c r="D1445" s="35" t="s">
        <v>1388</v>
      </c>
      <c r="E1445" s="36"/>
      <c r="F1445" s="36"/>
      <c r="G1445" s="37">
        <v>20.4</v>
      </c>
      <c r="H1445" s="72">
        <f t="shared" si="23"/>
        <v>20.4</v>
      </c>
      <c r="I1445" s="42"/>
    </row>
    <row r="1446" ht="12" customHeight="1" spans="1:9">
      <c r="A1446" s="28" t="s">
        <v>12</v>
      </c>
      <c r="B1446" s="28" t="s">
        <v>1229</v>
      </c>
      <c r="C1446" s="35">
        <v>11</v>
      </c>
      <c r="D1446" s="35" t="s">
        <v>1389</v>
      </c>
      <c r="E1446" s="36"/>
      <c r="F1446" s="36"/>
      <c r="G1446" s="37">
        <v>13.6</v>
      </c>
      <c r="H1446" s="72">
        <f t="shared" si="23"/>
        <v>13.6</v>
      </c>
      <c r="I1446" s="42"/>
    </row>
    <row r="1447" ht="12" customHeight="1" spans="1:9">
      <c r="A1447" s="28" t="s">
        <v>12</v>
      </c>
      <c r="B1447" s="28" t="s">
        <v>1229</v>
      </c>
      <c r="C1447" s="35">
        <v>11</v>
      </c>
      <c r="D1447" s="35" t="s">
        <v>1390</v>
      </c>
      <c r="E1447" s="36"/>
      <c r="F1447" s="36"/>
      <c r="G1447" s="37">
        <v>13.6</v>
      </c>
      <c r="H1447" s="72">
        <f t="shared" si="23"/>
        <v>13.6</v>
      </c>
      <c r="I1447" s="42"/>
    </row>
    <row r="1448" ht="12" customHeight="1" spans="1:9">
      <c r="A1448" s="28" t="s">
        <v>12</v>
      </c>
      <c r="B1448" s="28" t="s">
        <v>1229</v>
      </c>
      <c r="C1448" s="35">
        <v>11</v>
      </c>
      <c r="D1448" s="35" t="s">
        <v>1391</v>
      </c>
      <c r="E1448" s="36"/>
      <c r="F1448" s="36"/>
      <c r="G1448" s="37">
        <v>13.6</v>
      </c>
      <c r="H1448" s="72">
        <f t="shared" si="23"/>
        <v>13.6</v>
      </c>
      <c r="I1448" s="42"/>
    </row>
    <row r="1449" ht="12" customHeight="1" spans="1:9">
      <c r="A1449" s="28" t="s">
        <v>12</v>
      </c>
      <c r="B1449" s="28" t="s">
        <v>1229</v>
      </c>
      <c r="C1449" s="35">
        <v>11</v>
      </c>
      <c r="D1449" s="35" t="s">
        <v>1392</v>
      </c>
      <c r="E1449" s="36"/>
      <c r="F1449" s="36"/>
      <c r="G1449" s="37">
        <v>17</v>
      </c>
      <c r="H1449" s="72">
        <f t="shared" si="23"/>
        <v>17</v>
      </c>
      <c r="I1449" s="42"/>
    </row>
    <row r="1450" ht="12" customHeight="1" spans="1:9">
      <c r="A1450" s="28" t="s">
        <v>12</v>
      </c>
      <c r="B1450" s="28" t="s">
        <v>1229</v>
      </c>
      <c r="C1450" s="35">
        <v>11</v>
      </c>
      <c r="D1450" s="35" t="s">
        <v>1393</v>
      </c>
      <c r="E1450" s="36"/>
      <c r="F1450" s="36"/>
      <c r="G1450" s="37">
        <v>23.8</v>
      </c>
      <c r="H1450" s="72">
        <f t="shared" si="23"/>
        <v>23.8</v>
      </c>
      <c r="I1450" s="42"/>
    </row>
    <row r="1451" ht="12" customHeight="1" spans="1:9">
      <c r="A1451" s="28" t="s">
        <v>12</v>
      </c>
      <c r="B1451" s="28" t="s">
        <v>1229</v>
      </c>
      <c r="C1451" s="35">
        <v>11</v>
      </c>
      <c r="D1451" s="35" t="s">
        <v>1394</v>
      </c>
      <c r="E1451" s="36"/>
      <c r="F1451" s="36"/>
      <c r="G1451" s="37">
        <v>17</v>
      </c>
      <c r="H1451" s="72">
        <f t="shared" si="23"/>
        <v>17</v>
      </c>
      <c r="I1451" s="42"/>
    </row>
    <row r="1452" ht="12" customHeight="1" spans="1:9">
      <c r="A1452" s="28" t="s">
        <v>12</v>
      </c>
      <c r="B1452" s="28" t="s">
        <v>1229</v>
      </c>
      <c r="C1452" s="35">
        <v>11</v>
      </c>
      <c r="D1452" s="35" t="s">
        <v>1395</v>
      </c>
      <c r="E1452" s="36"/>
      <c r="F1452" s="36"/>
      <c r="G1452" s="37">
        <v>4.6</v>
      </c>
      <c r="H1452" s="72">
        <f t="shared" si="23"/>
        <v>4.6</v>
      </c>
      <c r="I1452" s="42"/>
    </row>
    <row r="1453" ht="12" customHeight="1" spans="1:9">
      <c r="A1453" s="28" t="s">
        <v>12</v>
      </c>
      <c r="B1453" s="28" t="s">
        <v>1229</v>
      </c>
      <c r="C1453" s="35">
        <v>11</v>
      </c>
      <c r="D1453" s="35" t="s">
        <v>1396</v>
      </c>
      <c r="E1453" s="36"/>
      <c r="F1453" s="36"/>
      <c r="G1453" s="37">
        <v>20.4</v>
      </c>
      <c r="H1453" s="72">
        <f t="shared" si="23"/>
        <v>20.4</v>
      </c>
      <c r="I1453" s="42"/>
    </row>
    <row r="1454" ht="12" customHeight="1" spans="1:9">
      <c r="A1454" s="28" t="s">
        <v>12</v>
      </c>
      <c r="B1454" s="28" t="s">
        <v>1229</v>
      </c>
      <c r="C1454" s="35">
        <v>11</v>
      </c>
      <c r="D1454" s="35" t="s">
        <v>1397</v>
      </c>
      <c r="E1454" s="36"/>
      <c r="F1454" s="36"/>
      <c r="G1454" s="37">
        <v>44.2</v>
      </c>
      <c r="H1454" s="72">
        <f t="shared" si="23"/>
        <v>44.2</v>
      </c>
      <c r="I1454" s="42"/>
    </row>
    <row r="1455" ht="12" customHeight="1" spans="1:9">
      <c r="A1455" s="28" t="s">
        <v>12</v>
      </c>
      <c r="B1455" s="28" t="s">
        <v>1229</v>
      </c>
      <c r="C1455" s="35">
        <v>11</v>
      </c>
      <c r="D1455" s="35" t="s">
        <v>1398</v>
      </c>
      <c r="E1455" s="36"/>
      <c r="F1455" s="36"/>
      <c r="G1455" s="37">
        <v>13.6</v>
      </c>
      <c r="H1455" s="72">
        <f t="shared" si="23"/>
        <v>13.6</v>
      </c>
      <c r="I1455" s="42"/>
    </row>
    <row r="1456" ht="12" customHeight="1" spans="1:9">
      <c r="A1456" s="28" t="s">
        <v>12</v>
      </c>
      <c r="B1456" s="28" t="s">
        <v>1229</v>
      </c>
      <c r="C1456" s="35">
        <v>11</v>
      </c>
      <c r="D1456" s="35" t="s">
        <v>1399</v>
      </c>
      <c r="E1456" s="36"/>
      <c r="F1456" s="36"/>
      <c r="G1456" s="37">
        <v>27.2</v>
      </c>
      <c r="H1456" s="72">
        <f t="shared" si="23"/>
        <v>27.2</v>
      </c>
      <c r="I1456" s="42"/>
    </row>
    <row r="1457" ht="12" customHeight="1" spans="1:9">
      <c r="A1457" s="28" t="s">
        <v>12</v>
      </c>
      <c r="B1457" s="28" t="s">
        <v>1229</v>
      </c>
      <c r="C1457" s="35">
        <v>11</v>
      </c>
      <c r="D1457" s="35" t="s">
        <v>1400</v>
      </c>
      <c r="E1457" s="36"/>
      <c r="F1457" s="36"/>
      <c r="G1457" s="37">
        <v>20.4</v>
      </c>
      <c r="H1457" s="72">
        <f t="shared" si="23"/>
        <v>20.4</v>
      </c>
      <c r="I1457" s="42"/>
    </row>
    <row r="1458" ht="12" customHeight="1" spans="1:9">
      <c r="A1458" s="28" t="s">
        <v>12</v>
      </c>
      <c r="B1458" s="28" t="s">
        <v>1229</v>
      </c>
      <c r="C1458" s="35">
        <v>11</v>
      </c>
      <c r="D1458" s="35" t="s">
        <v>1401</v>
      </c>
      <c r="E1458" s="36"/>
      <c r="F1458" s="36"/>
      <c r="G1458" s="37">
        <v>10.2</v>
      </c>
      <c r="H1458" s="72">
        <f t="shared" si="23"/>
        <v>10.2</v>
      </c>
      <c r="I1458" s="42"/>
    </row>
    <row r="1459" ht="12" customHeight="1" spans="1:9">
      <c r="A1459" s="28" t="s">
        <v>12</v>
      </c>
      <c r="B1459" s="28" t="s">
        <v>1229</v>
      </c>
      <c r="C1459" s="35">
        <v>11</v>
      </c>
      <c r="D1459" s="35" t="s">
        <v>1402</v>
      </c>
      <c r="E1459" s="36"/>
      <c r="F1459" s="36"/>
      <c r="G1459" s="37">
        <v>13.6</v>
      </c>
      <c r="H1459" s="72">
        <f t="shared" si="23"/>
        <v>13.6</v>
      </c>
      <c r="I1459" s="42"/>
    </row>
    <row r="1460" ht="12" customHeight="1" spans="1:9">
      <c r="A1460" s="28" t="s">
        <v>12</v>
      </c>
      <c r="B1460" s="28" t="s">
        <v>1229</v>
      </c>
      <c r="C1460" s="35">
        <v>11</v>
      </c>
      <c r="D1460" s="35" t="s">
        <v>1403</v>
      </c>
      <c r="E1460" s="36"/>
      <c r="F1460" s="36"/>
      <c r="G1460" s="37">
        <v>51</v>
      </c>
      <c r="H1460" s="72">
        <f t="shared" si="23"/>
        <v>51</v>
      </c>
      <c r="I1460" s="42"/>
    </row>
    <row r="1461" ht="12" customHeight="1" spans="1:9">
      <c r="A1461" s="28" t="s">
        <v>12</v>
      </c>
      <c r="B1461" s="28" t="s">
        <v>1229</v>
      </c>
      <c r="C1461" s="45">
        <v>9</v>
      </c>
      <c r="D1461" s="35" t="s">
        <v>1404</v>
      </c>
      <c r="E1461" s="36"/>
      <c r="F1461" s="36"/>
      <c r="G1461" s="37">
        <v>1.57</v>
      </c>
      <c r="H1461" s="72">
        <f t="shared" si="23"/>
        <v>1.57</v>
      </c>
      <c r="I1461" s="42"/>
    </row>
    <row r="1462" ht="12" customHeight="1" spans="1:9">
      <c r="A1462" s="28" t="s">
        <v>12</v>
      </c>
      <c r="B1462" s="28" t="s">
        <v>1229</v>
      </c>
      <c r="C1462" s="45">
        <v>9</v>
      </c>
      <c r="D1462" s="35" t="s">
        <v>1405</v>
      </c>
      <c r="E1462" s="36"/>
      <c r="F1462" s="36"/>
      <c r="G1462" s="37">
        <v>3.4</v>
      </c>
      <c r="H1462" s="72">
        <f t="shared" si="23"/>
        <v>3.4</v>
      </c>
      <c r="I1462" s="42"/>
    </row>
    <row r="1463" ht="12" customHeight="1" spans="1:9">
      <c r="A1463" s="28" t="s">
        <v>12</v>
      </c>
      <c r="B1463" s="28" t="s">
        <v>1229</v>
      </c>
      <c r="C1463" s="45">
        <v>9</v>
      </c>
      <c r="D1463" s="35" t="s">
        <v>1406</v>
      </c>
      <c r="E1463" s="36"/>
      <c r="F1463" s="36"/>
      <c r="G1463" s="37">
        <v>2.21</v>
      </c>
      <c r="H1463" s="72">
        <f t="shared" si="23"/>
        <v>2.21</v>
      </c>
      <c r="I1463" s="42"/>
    </row>
    <row r="1464" ht="12" customHeight="1" spans="1:9">
      <c r="A1464" s="28" t="s">
        <v>12</v>
      </c>
      <c r="B1464" s="28" t="s">
        <v>1229</v>
      </c>
      <c r="C1464" s="45">
        <v>9</v>
      </c>
      <c r="D1464" s="35" t="s">
        <v>1407</v>
      </c>
      <c r="E1464" s="36"/>
      <c r="F1464" s="36"/>
      <c r="G1464" s="37">
        <v>1.9</v>
      </c>
      <c r="H1464" s="72">
        <f t="shared" si="23"/>
        <v>1.9</v>
      </c>
      <c r="I1464" s="42"/>
    </row>
    <row r="1465" ht="12" customHeight="1" spans="1:9">
      <c r="A1465" s="28" t="s">
        <v>12</v>
      </c>
      <c r="B1465" s="28" t="s">
        <v>1229</v>
      </c>
      <c r="C1465" s="45">
        <v>9</v>
      </c>
      <c r="D1465" s="35" t="s">
        <v>1408</v>
      </c>
      <c r="E1465" s="36"/>
      <c r="F1465" s="36"/>
      <c r="G1465" s="37">
        <v>0.62</v>
      </c>
      <c r="H1465" s="72">
        <f t="shared" si="23"/>
        <v>0.62</v>
      </c>
      <c r="I1465" s="42"/>
    </row>
    <row r="1466" ht="12" customHeight="1" spans="1:9">
      <c r="A1466" s="28" t="s">
        <v>12</v>
      </c>
      <c r="B1466" s="28" t="s">
        <v>1229</v>
      </c>
      <c r="C1466" s="45">
        <v>9</v>
      </c>
      <c r="D1466" s="35" t="s">
        <v>1409</v>
      </c>
      <c r="E1466" s="36"/>
      <c r="F1466" s="36"/>
      <c r="G1466" s="37">
        <v>0.94</v>
      </c>
      <c r="H1466" s="72">
        <f t="shared" ref="H1466:H1493" si="24">F1466+G1466</f>
        <v>0.94</v>
      </c>
      <c r="I1466" s="42"/>
    </row>
    <row r="1467" ht="12" customHeight="1" spans="1:9">
      <c r="A1467" s="28" t="s">
        <v>12</v>
      </c>
      <c r="B1467" s="28" t="s">
        <v>1229</v>
      </c>
      <c r="C1467" s="45">
        <v>9</v>
      </c>
      <c r="D1467" s="35" t="s">
        <v>1410</v>
      </c>
      <c r="E1467" s="36"/>
      <c r="F1467" s="36"/>
      <c r="G1467" s="37">
        <v>2.21</v>
      </c>
      <c r="H1467" s="72">
        <f t="shared" si="24"/>
        <v>2.21</v>
      </c>
      <c r="I1467" s="42"/>
    </row>
    <row r="1468" ht="12" customHeight="1" spans="1:9">
      <c r="A1468" s="28" t="s">
        <v>12</v>
      </c>
      <c r="B1468" s="28" t="s">
        <v>1229</v>
      </c>
      <c r="C1468" s="45">
        <v>9</v>
      </c>
      <c r="D1468" s="35" t="s">
        <v>1411</v>
      </c>
      <c r="E1468" s="36"/>
      <c r="F1468" s="36"/>
      <c r="G1468" s="37">
        <v>2.39</v>
      </c>
      <c r="H1468" s="72">
        <f t="shared" si="24"/>
        <v>2.39</v>
      </c>
      <c r="I1468" s="42"/>
    </row>
    <row r="1469" ht="12" customHeight="1" spans="1:9">
      <c r="A1469" s="28" t="s">
        <v>12</v>
      </c>
      <c r="B1469" s="28" t="s">
        <v>1229</v>
      </c>
      <c r="C1469" s="45">
        <v>9</v>
      </c>
      <c r="D1469" s="35" t="s">
        <v>1412</v>
      </c>
      <c r="E1469" s="36"/>
      <c r="F1469" s="36"/>
      <c r="G1469" s="37">
        <v>2.21</v>
      </c>
      <c r="H1469" s="72">
        <f t="shared" si="24"/>
        <v>2.21</v>
      </c>
      <c r="I1469" s="42"/>
    </row>
    <row r="1470" ht="12" customHeight="1" spans="1:9">
      <c r="A1470" s="28" t="s">
        <v>12</v>
      </c>
      <c r="B1470" s="28" t="s">
        <v>1229</v>
      </c>
      <c r="C1470" s="45">
        <v>9</v>
      </c>
      <c r="D1470" s="35" t="s">
        <v>1413</v>
      </c>
      <c r="E1470" s="36"/>
      <c r="F1470" s="36"/>
      <c r="G1470" s="37">
        <v>2.84</v>
      </c>
      <c r="H1470" s="72">
        <f t="shared" si="24"/>
        <v>2.84</v>
      </c>
      <c r="I1470" s="42"/>
    </row>
    <row r="1471" ht="12" customHeight="1" spans="1:9">
      <c r="A1471" s="28" t="s">
        <v>12</v>
      </c>
      <c r="B1471" s="28" t="s">
        <v>1229</v>
      </c>
      <c r="C1471" s="45">
        <v>9</v>
      </c>
      <c r="D1471" s="35" t="s">
        <v>1414</v>
      </c>
      <c r="E1471" s="36"/>
      <c r="F1471" s="36"/>
      <c r="G1471" s="37">
        <v>2.5</v>
      </c>
      <c r="H1471" s="72">
        <f t="shared" si="24"/>
        <v>2.5</v>
      </c>
      <c r="I1471" s="42"/>
    </row>
    <row r="1472" ht="12" customHeight="1" spans="1:9">
      <c r="A1472" s="28" t="s">
        <v>12</v>
      </c>
      <c r="B1472" s="28" t="s">
        <v>1229</v>
      </c>
      <c r="C1472" s="45">
        <v>9</v>
      </c>
      <c r="D1472" s="35" t="s">
        <v>1415</v>
      </c>
      <c r="E1472" s="36"/>
      <c r="F1472" s="36"/>
      <c r="G1472" s="37">
        <v>1.57</v>
      </c>
      <c r="H1472" s="72">
        <f t="shared" si="24"/>
        <v>1.57</v>
      </c>
      <c r="I1472" s="42"/>
    </row>
    <row r="1473" ht="12" customHeight="1" spans="1:9">
      <c r="A1473" s="28" t="s">
        <v>12</v>
      </c>
      <c r="B1473" s="28" t="s">
        <v>1229</v>
      </c>
      <c r="C1473" s="45">
        <v>9</v>
      </c>
      <c r="D1473" s="35" t="s">
        <v>1416</v>
      </c>
      <c r="E1473" s="36"/>
      <c r="F1473" s="36"/>
      <c r="G1473" s="37">
        <v>1.57</v>
      </c>
      <c r="H1473" s="72">
        <f t="shared" si="24"/>
        <v>1.57</v>
      </c>
      <c r="I1473" s="42"/>
    </row>
    <row r="1474" ht="12" customHeight="1" spans="1:9">
      <c r="A1474" s="28" t="s">
        <v>12</v>
      </c>
      <c r="B1474" s="28" t="s">
        <v>1229</v>
      </c>
      <c r="C1474" s="45">
        <v>9</v>
      </c>
      <c r="D1474" s="35" t="s">
        <v>1417</v>
      </c>
      <c r="E1474" s="36"/>
      <c r="F1474" s="36"/>
      <c r="G1474" s="37">
        <v>1.57</v>
      </c>
      <c r="H1474" s="72">
        <f t="shared" si="24"/>
        <v>1.57</v>
      </c>
      <c r="I1474" s="42"/>
    </row>
    <row r="1475" ht="12" customHeight="1" spans="1:9">
      <c r="A1475" s="28" t="s">
        <v>12</v>
      </c>
      <c r="B1475" s="28" t="s">
        <v>1229</v>
      </c>
      <c r="C1475" s="45">
        <v>9</v>
      </c>
      <c r="D1475" s="35" t="s">
        <v>1418</v>
      </c>
      <c r="E1475" s="36"/>
      <c r="F1475" s="36"/>
      <c r="G1475" s="37">
        <v>1.9</v>
      </c>
      <c r="H1475" s="72">
        <f t="shared" si="24"/>
        <v>1.9</v>
      </c>
      <c r="I1475" s="42"/>
    </row>
    <row r="1476" ht="12" customHeight="1" spans="1:9">
      <c r="A1476" s="28" t="s">
        <v>12</v>
      </c>
      <c r="B1476" s="28" t="s">
        <v>1229</v>
      </c>
      <c r="C1476" s="45">
        <v>9</v>
      </c>
      <c r="D1476" s="35" t="s">
        <v>1419</v>
      </c>
      <c r="E1476" s="36"/>
      <c r="F1476" s="36"/>
      <c r="G1476" s="37">
        <v>1.57</v>
      </c>
      <c r="H1476" s="72">
        <f t="shared" si="24"/>
        <v>1.57</v>
      </c>
      <c r="I1476" s="42"/>
    </row>
    <row r="1477" ht="12" customHeight="1" spans="1:9">
      <c r="A1477" s="28" t="s">
        <v>12</v>
      </c>
      <c r="B1477" s="28" t="s">
        <v>1229</v>
      </c>
      <c r="C1477" s="45">
        <v>9</v>
      </c>
      <c r="D1477" s="35" t="s">
        <v>1420</v>
      </c>
      <c r="E1477" s="36"/>
      <c r="F1477" s="36"/>
      <c r="G1477" s="37">
        <v>1.9</v>
      </c>
      <c r="H1477" s="72">
        <f t="shared" si="24"/>
        <v>1.9</v>
      </c>
      <c r="I1477" s="35"/>
    </row>
    <row r="1478" ht="12" customHeight="1" spans="1:9">
      <c r="A1478" s="28" t="s">
        <v>12</v>
      </c>
      <c r="B1478" s="28" t="s">
        <v>1229</v>
      </c>
      <c r="C1478" s="45">
        <v>9</v>
      </c>
      <c r="D1478" s="35" t="s">
        <v>1421</v>
      </c>
      <c r="E1478" s="36"/>
      <c r="F1478" s="36"/>
      <c r="G1478" s="37">
        <v>1.57</v>
      </c>
      <c r="H1478" s="72">
        <f t="shared" si="24"/>
        <v>1.57</v>
      </c>
      <c r="I1478" s="42"/>
    </row>
    <row r="1479" ht="12" customHeight="1" spans="1:9">
      <c r="A1479" s="28" t="s">
        <v>12</v>
      </c>
      <c r="B1479" s="28" t="s">
        <v>1229</v>
      </c>
      <c r="C1479" s="45">
        <v>9</v>
      </c>
      <c r="D1479" s="35" t="s">
        <v>1422</v>
      </c>
      <c r="E1479" s="36"/>
      <c r="F1479" s="36"/>
      <c r="G1479" s="37">
        <v>1.9</v>
      </c>
      <c r="H1479" s="72">
        <f t="shared" si="24"/>
        <v>1.9</v>
      </c>
      <c r="I1479" s="42"/>
    </row>
    <row r="1480" ht="12" customHeight="1" spans="1:9">
      <c r="A1480" s="28" t="s">
        <v>12</v>
      </c>
      <c r="B1480" s="28" t="s">
        <v>1229</v>
      </c>
      <c r="C1480" s="45">
        <v>9</v>
      </c>
      <c r="D1480" s="35" t="s">
        <v>1423</v>
      </c>
      <c r="E1480" s="36"/>
      <c r="F1480" s="36"/>
      <c r="G1480" s="37">
        <v>1.57</v>
      </c>
      <c r="H1480" s="72">
        <f t="shared" si="24"/>
        <v>1.57</v>
      </c>
      <c r="I1480" s="42"/>
    </row>
    <row r="1481" ht="12" customHeight="1" spans="1:9">
      <c r="A1481" s="28" t="s">
        <v>12</v>
      </c>
      <c r="B1481" s="28" t="s">
        <v>1229</v>
      </c>
      <c r="C1481" s="45">
        <v>9</v>
      </c>
      <c r="D1481" s="35" t="s">
        <v>1424</v>
      </c>
      <c r="E1481" s="36"/>
      <c r="F1481" s="36"/>
      <c r="G1481" s="37">
        <v>2.21</v>
      </c>
      <c r="H1481" s="72">
        <f t="shared" si="24"/>
        <v>2.21</v>
      </c>
      <c r="I1481" s="42"/>
    </row>
    <row r="1482" ht="12" customHeight="1" spans="1:9">
      <c r="A1482" s="28" t="s">
        <v>12</v>
      </c>
      <c r="B1482" s="28" t="s">
        <v>1229</v>
      </c>
      <c r="C1482" s="45">
        <v>9</v>
      </c>
      <c r="D1482" s="35" t="s">
        <v>1425</v>
      </c>
      <c r="E1482" s="36"/>
      <c r="F1482" s="36"/>
      <c r="G1482" s="37">
        <v>3.3</v>
      </c>
      <c r="H1482" s="72">
        <f t="shared" si="24"/>
        <v>3.3</v>
      </c>
      <c r="I1482" s="42"/>
    </row>
    <row r="1483" ht="12" customHeight="1" spans="1:9">
      <c r="A1483" s="28" t="s">
        <v>12</v>
      </c>
      <c r="B1483" s="28" t="s">
        <v>1229</v>
      </c>
      <c r="C1483" s="45">
        <v>9</v>
      </c>
      <c r="D1483" s="35" t="s">
        <v>1426</v>
      </c>
      <c r="E1483" s="36"/>
      <c r="F1483" s="36"/>
      <c r="G1483" s="37">
        <v>1.9</v>
      </c>
      <c r="H1483" s="72">
        <f t="shared" si="24"/>
        <v>1.9</v>
      </c>
      <c r="I1483" s="42"/>
    </row>
    <row r="1484" ht="12" customHeight="1" spans="1:9">
      <c r="A1484" s="28" t="s">
        <v>12</v>
      </c>
      <c r="B1484" s="28" t="s">
        <v>1229</v>
      </c>
      <c r="C1484" s="45">
        <v>9</v>
      </c>
      <c r="D1484" s="35" t="s">
        <v>1427</v>
      </c>
      <c r="E1484" s="36"/>
      <c r="F1484" s="36"/>
      <c r="G1484" s="37">
        <v>1.9</v>
      </c>
      <c r="H1484" s="72">
        <f t="shared" si="24"/>
        <v>1.9</v>
      </c>
      <c r="I1484" s="42"/>
    </row>
    <row r="1485" ht="12" customHeight="1" spans="1:9">
      <c r="A1485" s="28" t="s">
        <v>12</v>
      </c>
      <c r="B1485" s="28" t="s">
        <v>1229</v>
      </c>
      <c r="C1485" s="45">
        <v>9</v>
      </c>
      <c r="D1485" s="35" t="s">
        <v>1428</v>
      </c>
      <c r="E1485" s="36"/>
      <c r="F1485" s="36"/>
      <c r="G1485" s="37">
        <v>2.21</v>
      </c>
      <c r="H1485" s="72">
        <f t="shared" si="24"/>
        <v>2.21</v>
      </c>
      <c r="I1485" s="42"/>
    </row>
    <row r="1486" ht="12" customHeight="1" spans="1:9">
      <c r="A1486" s="28" t="s">
        <v>12</v>
      </c>
      <c r="B1486" s="28" t="s">
        <v>1229</v>
      </c>
      <c r="C1486" s="45">
        <v>9</v>
      </c>
      <c r="D1486" s="35" t="s">
        <v>1429</v>
      </c>
      <c r="E1486" s="36"/>
      <c r="F1486" s="36"/>
      <c r="G1486" s="37">
        <v>2.21</v>
      </c>
      <c r="H1486" s="72">
        <f t="shared" si="24"/>
        <v>2.21</v>
      </c>
      <c r="I1486" s="42"/>
    </row>
    <row r="1487" ht="12" customHeight="1" spans="1:9">
      <c r="A1487" s="28" t="s">
        <v>12</v>
      </c>
      <c r="B1487" s="28" t="s">
        <v>1229</v>
      </c>
      <c r="C1487" s="45">
        <v>9</v>
      </c>
      <c r="D1487" s="35" t="s">
        <v>1430</v>
      </c>
      <c r="E1487" s="36"/>
      <c r="F1487" s="36"/>
      <c r="G1487" s="37">
        <v>1.57</v>
      </c>
      <c r="H1487" s="72">
        <f t="shared" si="24"/>
        <v>1.57</v>
      </c>
      <c r="I1487" s="42"/>
    </row>
    <row r="1488" ht="12" customHeight="1" spans="1:9">
      <c r="A1488" s="28" t="s">
        <v>12</v>
      </c>
      <c r="B1488" s="28" t="s">
        <v>1229</v>
      </c>
      <c r="C1488" s="45">
        <v>9</v>
      </c>
      <c r="D1488" s="35" t="s">
        <v>1431</v>
      </c>
      <c r="E1488" s="36"/>
      <c r="F1488" s="36"/>
      <c r="G1488" s="37">
        <v>1.57</v>
      </c>
      <c r="H1488" s="72">
        <f t="shared" si="24"/>
        <v>1.57</v>
      </c>
      <c r="I1488" s="42"/>
    </row>
    <row r="1489" ht="12" customHeight="1" spans="1:9">
      <c r="A1489" s="28" t="s">
        <v>12</v>
      </c>
      <c r="B1489" s="28" t="s">
        <v>1229</v>
      </c>
      <c r="C1489" s="45">
        <v>9</v>
      </c>
      <c r="D1489" s="35" t="s">
        <v>1432</v>
      </c>
      <c r="E1489" s="36"/>
      <c r="F1489" s="36"/>
      <c r="G1489" s="37">
        <v>1.26</v>
      </c>
      <c r="H1489" s="72">
        <f t="shared" si="24"/>
        <v>1.26</v>
      </c>
      <c r="I1489" s="42"/>
    </row>
    <row r="1490" ht="12" customHeight="1" spans="1:9">
      <c r="A1490" s="28" t="s">
        <v>12</v>
      </c>
      <c r="B1490" s="28" t="s">
        <v>1229</v>
      </c>
      <c r="C1490" s="45">
        <v>9</v>
      </c>
      <c r="D1490" s="35" t="s">
        <v>1433</v>
      </c>
      <c r="E1490" s="36"/>
      <c r="F1490" s="36"/>
      <c r="G1490" s="37">
        <v>1.26</v>
      </c>
      <c r="H1490" s="72">
        <f t="shared" si="24"/>
        <v>1.26</v>
      </c>
      <c r="I1490" s="42"/>
    </row>
    <row r="1491" ht="12" customHeight="1" spans="1:9">
      <c r="A1491" s="28" t="s">
        <v>12</v>
      </c>
      <c r="B1491" s="28" t="s">
        <v>1229</v>
      </c>
      <c r="C1491" s="45">
        <v>9</v>
      </c>
      <c r="D1491" s="35" t="s">
        <v>1434</v>
      </c>
      <c r="E1491" s="36"/>
      <c r="F1491" s="36"/>
      <c r="G1491" s="37">
        <v>1.9</v>
      </c>
      <c r="H1491" s="72">
        <f t="shared" si="24"/>
        <v>1.9</v>
      </c>
      <c r="I1491" s="42"/>
    </row>
    <row r="1492" ht="12" customHeight="1" spans="1:9">
      <c r="A1492" s="28" t="s">
        <v>12</v>
      </c>
      <c r="B1492" s="28" t="s">
        <v>1229</v>
      </c>
      <c r="C1492" s="45">
        <v>5</v>
      </c>
      <c r="D1492" s="35" t="s">
        <v>1367</v>
      </c>
      <c r="E1492" s="36"/>
      <c r="F1492" s="36"/>
      <c r="G1492" s="37">
        <v>2128.9</v>
      </c>
      <c r="H1492" s="72">
        <f t="shared" si="24"/>
        <v>2128.9</v>
      </c>
      <c r="I1492" s="42"/>
    </row>
    <row r="1493" ht="12" customHeight="1" spans="1:9">
      <c r="A1493" s="28" t="s">
        <v>12</v>
      </c>
      <c r="B1493" s="28" t="s">
        <v>1229</v>
      </c>
      <c r="C1493" s="45">
        <v>6</v>
      </c>
      <c r="D1493" s="35" t="s">
        <v>1435</v>
      </c>
      <c r="E1493" s="36"/>
      <c r="F1493" s="36"/>
      <c r="G1493" s="37">
        <v>450.04</v>
      </c>
      <c r="H1493" s="72">
        <f t="shared" si="24"/>
        <v>450.04</v>
      </c>
      <c r="I1493" s="42"/>
    </row>
    <row r="1494" ht="12" customHeight="1" spans="1:9">
      <c r="A1494" s="28" t="s">
        <v>12</v>
      </c>
      <c r="B1494" s="45" t="s">
        <v>1436</v>
      </c>
      <c r="C1494" s="34">
        <v>1</v>
      </c>
      <c r="D1494" s="35" t="s">
        <v>1437</v>
      </c>
      <c r="E1494" s="36"/>
      <c r="F1494" s="45"/>
      <c r="G1494" s="37">
        <v>13.1</v>
      </c>
      <c r="H1494" s="38">
        <f t="shared" ref="H1494:H1557" si="25">F1494+G1494</f>
        <v>13.1</v>
      </c>
      <c r="I1494" s="42"/>
    </row>
    <row r="1495" ht="12" customHeight="1" spans="1:9">
      <c r="A1495" s="28" t="s">
        <v>12</v>
      </c>
      <c r="B1495" s="45" t="s">
        <v>1436</v>
      </c>
      <c r="C1495" s="34">
        <v>1</v>
      </c>
      <c r="D1495" s="35" t="s">
        <v>1438</v>
      </c>
      <c r="E1495" s="36"/>
      <c r="F1495" s="45"/>
      <c r="G1495" s="37">
        <v>13</v>
      </c>
      <c r="H1495" s="38">
        <f t="shared" si="25"/>
        <v>13</v>
      </c>
      <c r="I1495" s="42"/>
    </row>
    <row r="1496" ht="12" customHeight="1" spans="1:9">
      <c r="A1496" s="28" t="s">
        <v>12</v>
      </c>
      <c r="B1496" s="45" t="s">
        <v>1436</v>
      </c>
      <c r="C1496" s="34">
        <v>1</v>
      </c>
      <c r="D1496" s="35" t="s">
        <v>1439</v>
      </c>
      <c r="E1496" s="36"/>
      <c r="F1496" s="45"/>
      <c r="G1496" s="37">
        <v>13</v>
      </c>
      <c r="H1496" s="38">
        <f t="shared" si="25"/>
        <v>13</v>
      </c>
      <c r="I1496" s="42"/>
    </row>
    <row r="1497" ht="12" customHeight="1" spans="1:9">
      <c r="A1497" s="28" t="s">
        <v>12</v>
      </c>
      <c r="B1497" s="45" t="s">
        <v>1436</v>
      </c>
      <c r="C1497" s="34">
        <v>1</v>
      </c>
      <c r="D1497" s="35" t="s">
        <v>1440</v>
      </c>
      <c r="E1497" s="36"/>
      <c r="F1497" s="45"/>
      <c r="G1497" s="37">
        <v>12.5</v>
      </c>
      <c r="H1497" s="38">
        <f t="shared" si="25"/>
        <v>12.5</v>
      </c>
      <c r="I1497" s="42"/>
    </row>
    <row r="1498" ht="12" customHeight="1" spans="1:9">
      <c r="A1498" s="28" t="s">
        <v>12</v>
      </c>
      <c r="B1498" s="45" t="s">
        <v>1436</v>
      </c>
      <c r="C1498" s="34">
        <v>1</v>
      </c>
      <c r="D1498" s="35" t="s">
        <v>1441</v>
      </c>
      <c r="E1498" s="36"/>
      <c r="F1498" s="45"/>
      <c r="G1498" s="37">
        <v>25.5</v>
      </c>
      <c r="H1498" s="38">
        <f t="shared" si="25"/>
        <v>25.5</v>
      </c>
      <c r="I1498" s="42"/>
    </row>
    <row r="1499" ht="12" customHeight="1" spans="1:9">
      <c r="A1499" s="28" t="s">
        <v>12</v>
      </c>
      <c r="B1499" s="45" t="s">
        <v>1436</v>
      </c>
      <c r="C1499" s="34">
        <v>1</v>
      </c>
      <c r="D1499" s="35" t="s">
        <v>1442</v>
      </c>
      <c r="E1499" s="36"/>
      <c r="F1499" s="45"/>
      <c r="G1499" s="37">
        <v>12.5</v>
      </c>
      <c r="H1499" s="38">
        <f t="shared" si="25"/>
        <v>12.5</v>
      </c>
      <c r="I1499" s="42"/>
    </row>
    <row r="1500" ht="12" customHeight="1" spans="1:9">
      <c r="A1500" s="28" t="s">
        <v>12</v>
      </c>
      <c r="B1500" s="45" t="s">
        <v>1436</v>
      </c>
      <c r="C1500" s="34">
        <v>1</v>
      </c>
      <c r="D1500" s="35" t="s">
        <v>1443</v>
      </c>
      <c r="E1500" s="36"/>
      <c r="F1500" s="45"/>
      <c r="G1500" s="37">
        <v>12.5</v>
      </c>
      <c r="H1500" s="38">
        <f t="shared" si="25"/>
        <v>12.5</v>
      </c>
      <c r="I1500" s="42"/>
    </row>
    <row r="1501" ht="12" customHeight="1" spans="1:9">
      <c r="A1501" s="28" t="s">
        <v>12</v>
      </c>
      <c r="B1501" s="45" t="s">
        <v>1436</v>
      </c>
      <c r="C1501" s="34">
        <v>1</v>
      </c>
      <c r="D1501" s="35" t="s">
        <v>1444</v>
      </c>
      <c r="E1501" s="36"/>
      <c r="F1501" s="45"/>
      <c r="G1501" s="37">
        <v>13</v>
      </c>
      <c r="H1501" s="38">
        <f t="shared" si="25"/>
        <v>13</v>
      </c>
      <c r="I1501" s="35"/>
    </row>
    <row r="1502" ht="12" customHeight="1" spans="1:9">
      <c r="A1502" s="28" t="s">
        <v>12</v>
      </c>
      <c r="B1502" s="45" t="s">
        <v>1436</v>
      </c>
      <c r="C1502" s="34">
        <v>1</v>
      </c>
      <c r="D1502" s="35" t="s">
        <v>734</v>
      </c>
      <c r="E1502" s="36"/>
      <c r="F1502" s="45"/>
      <c r="G1502" s="37">
        <v>13</v>
      </c>
      <c r="H1502" s="38">
        <f t="shared" si="25"/>
        <v>13</v>
      </c>
      <c r="I1502" s="42"/>
    </row>
    <row r="1503" ht="12" customHeight="1" spans="1:9">
      <c r="A1503" s="28" t="s">
        <v>12</v>
      </c>
      <c r="B1503" s="45" t="s">
        <v>1436</v>
      </c>
      <c r="C1503" s="34">
        <v>1</v>
      </c>
      <c r="D1503" s="35" t="s">
        <v>1445</v>
      </c>
      <c r="E1503" s="36"/>
      <c r="F1503" s="45"/>
      <c r="G1503" s="37">
        <v>12.5</v>
      </c>
      <c r="H1503" s="38">
        <f t="shared" si="25"/>
        <v>12.5</v>
      </c>
      <c r="I1503" s="42"/>
    </row>
    <row r="1504" ht="12" customHeight="1" spans="1:9">
      <c r="A1504" s="28" t="s">
        <v>12</v>
      </c>
      <c r="B1504" s="45" t="s">
        <v>1436</v>
      </c>
      <c r="C1504" s="34">
        <v>1</v>
      </c>
      <c r="D1504" s="35" t="s">
        <v>1446</v>
      </c>
      <c r="E1504" s="36"/>
      <c r="F1504" s="45"/>
      <c r="G1504" s="37">
        <v>12.5</v>
      </c>
      <c r="H1504" s="38">
        <f t="shared" si="25"/>
        <v>12.5</v>
      </c>
      <c r="I1504" s="42"/>
    </row>
    <row r="1505" ht="12" customHeight="1" spans="1:9">
      <c r="A1505" s="28" t="s">
        <v>12</v>
      </c>
      <c r="B1505" s="45" t="s">
        <v>1436</v>
      </c>
      <c r="C1505" s="34">
        <v>1</v>
      </c>
      <c r="D1505" s="35" t="s">
        <v>1447</v>
      </c>
      <c r="E1505" s="36"/>
      <c r="F1505" s="45"/>
      <c r="G1505" s="37">
        <v>12.5</v>
      </c>
      <c r="H1505" s="38">
        <f t="shared" si="25"/>
        <v>12.5</v>
      </c>
      <c r="I1505" s="42"/>
    </row>
    <row r="1506" ht="12" customHeight="1" spans="1:9">
      <c r="A1506" s="28" t="s">
        <v>12</v>
      </c>
      <c r="B1506" s="45" t="s">
        <v>1436</v>
      </c>
      <c r="C1506" s="34">
        <v>1</v>
      </c>
      <c r="D1506" s="35" t="s">
        <v>1448</v>
      </c>
      <c r="E1506" s="36"/>
      <c r="F1506" s="45"/>
      <c r="G1506" s="37">
        <v>12.5</v>
      </c>
      <c r="H1506" s="38">
        <f t="shared" si="25"/>
        <v>12.5</v>
      </c>
      <c r="I1506" s="42"/>
    </row>
    <row r="1507" ht="12" customHeight="1" spans="1:9">
      <c r="A1507" s="28" t="s">
        <v>12</v>
      </c>
      <c r="B1507" s="45" t="s">
        <v>1436</v>
      </c>
      <c r="C1507" s="34">
        <v>1</v>
      </c>
      <c r="D1507" s="35" t="s">
        <v>1449</v>
      </c>
      <c r="E1507" s="36"/>
      <c r="F1507" s="45"/>
      <c r="G1507" s="37">
        <v>12.5</v>
      </c>
      <c r="H1507" s="38">
        <f t="shared" si="25"/>
        <v>12.5</v>
      </c>
      <c r="I1507" s="42"/>
    </row>
    <row r="1508" ht="12" customHeight="1" spans="1:9">
      <c r="A1508" s="28" t="s">
        <v>12</v>
      </c>
      <c r="B1508" s="45" t="s">
        <v>1436</v>
      </c>
      <c r="C1508" s="34">
        <v>1</v>
      </c>
      <c r="D1508" s="35" t="s">
        <v>1450</v>
      </c>
      <c r="E1508" s="36"/>
      <c r="F1508" s="45"/>
      <c r="G1508" s="37">
        <v>12.5</v>
      </c>
      <c r="H1508" s="38">
        <f t="shared" si="25"/>
        <v>12.5</v>
      </c>
      <c r="I1508" s="42"/>
    </row>
    <row r="1509" ht="12" customHeight="1" spans="1:9">
      <c r="A1509" s="28" t="s">
        <v>12</v>
      </c>
      <c r="B1509" s="45" t="s">
        <v>1436</v>
      </c>
      <c r="C1509" s="34">
        <v>1</v>
      </c>
      <c r="D1509" s="35" t="s">
        <v>1451</v>
      </c>
      <c r="E1509" s="36"/>
      <c r="F1509" s="45"/>
      <c r="G1509" s="37">
        <v>12.5</v>
      </c>
      <c r="H1509" s="38">
        <f t="shared" si="25"/>
        <v>12.5</v>
      </c>
      <c r="I1509" s="42"/>
    </row>
    <row r="1510" ht="12" customHeight="1" spans="1:9">
      <c r="A1510" s="28" t="s">
        <v>12</v>
      </c>
      <c r="B1510" s="45" t="s">
        <v>1436</v>
      </c>
      <c r="C1510" s="34">
        <v>1</v>
      </c>
      <c r="D1510" s="35" t="s">
        <v>1452</v>
      </c>
      <c r="E1510" s="36"/>
      <c r="F1510" s="45"/>
      <c r="G1510" s="37">
        <v>12.5</v>
      </c>
      <c r="H1510" s="38">
        <f t="shared" si="25"/>
        <v>12.5</v>
      </c>
      <c r="I1510" s="42"/>
    </row>
    <row r="1511" ht="12" customHeight="1" spans="1:9">
      <c r="A1511" s="28" t="s">
        <v>12</v>
      </c>
      <c r="B1511" s="45" t="s">
        <v>1436</v>
      </c>
      <c r="C1511" s="34">
        <v>1</v>
      </c>
      <c r="D1511" s="35" t="s">
        <v>1453</v>
      </c>
      <c r="E1511" s="36"/>
      <c r="F1511" s="45"/>
      <c r="G1511" s="37">
        <v>12.5</v>
      </c>
      <c r="H1511" s="38">
        <f t="shared" si="25"/>
        <v>12.5</v>
      </c>
      <c r="I1511" s="42"/>
    </row>
    <row r="1512" ht="12" customHeight="1" spans="1:9">
      <c r="A1512" s="28" t="s">
        <v>12</v>
      </c>
      <c r="B1512" s="45" t="s">
        <v>1436</v>
      </c>
      <c r="C1512" s="34">
        <v>1</v>
      </c>
      <c r="D1512" s="35" t="s">
        <v>1454</v>
      </c>
      <c r="E1512" s="36"/>
      <c r="F1512" s="45"/>
      <c r="G1512" s="37">
        <v>12.5</v>
      </c>
      <c r="H1512" s="38">
        <f t="shared" si="25"/>
        <v>12.5</v>
      </c>
      <c r="I1512" s="42"/>
    </row>
    <row r="1513" ht="12" customHeight="1" spans="1:9">
      <c r="A1513" s="28" t="s">
        <v>12</v>
      </c>
      <c r="B1513" s="45" t="s">
        <v>1436</v>
      </c>
      <c r="C1513" s="34">
        <v>1</v>
      </c>
      <c r="D1513" s="35" t="s">
        <v>1455</v>
      </c>
      <c r="E1513" s="36"/>
      <c r="F1513" s="45"/>
      <c r="G1513" s="37">
        <v>12.5</v>
      </c>
      <c r="H1513" s="38">
        <f t="shared" si="25"/>
        <v>12.5</v>
      </c>
      <c r="I1513" s="42"/>
    </row>
    <row r="1514" ht="12" customHeight="1" spans="1:9">
      <c r="A1514" s="28" t="s">
        <v>12</v>
      </c>
      <c r="B1514" s="45" t="s">
        <v>1436</v>
      </c>
      <c r="C1514" s="34">
        <v>1</v>
      </c>
      <c r="D1514" s="35" t="s">
        <v>1456</v>
      </c>
      <c r="E1514" s="36"/>
      <c r="F1514" s="45"/>
      <c r="G1514" s="37">
        <v>12.5</v>
      </c>
      <c r="H1514" s="38">
        <f t="shared" si="25"/>
        <v>12.5</v>
      </c>
      <c r="I1514" s="42"/>
    </row>
    <row r="1515" ht="12" customHeight="1" spans="1:9">
      <c r="A1515" s="28" t="s">
        <v>12</v>
      </c>
      <c r="B1515" s="45" t="s">
        <v>1436</v>
      </c>
      <c r="C1515" s="34">
        <v>1</v>
      </c>
      <c r="D1515" s="35" t="s">
        <v>1457</v>
      </c>
      <c r="E1515" s="36"/>
      <c r="F1515" s="45"/>
      <c r="G1515" s="37">
        <v>12.5</v>
      </c>
      <c r="H1515" s="38">
        <f t="shared" si="25"/>
        <v>12.5</v>
      </c>
      <c r="I1515" s="42"/>
    </row>
    <row r="1516" ht="12" customHeight="1" spans="1:9">
      <c r="A1516" s="28" t="s">
        <v>12</v>
      </c>
      <c r="B1516" s="45" t="s">
        <v>1436</v>
      </c>
      <c r="C1516" s="34">
        <v>1</v>
      </c>
      <c r="D1516" s="35" t="s">
        <v>1458</v>
      </c>
      <c r="E1516" s="36"/>
      <c r="F1516" s="45"/>
      <c r="G1516" s="37">
        <v>12.5</v>
      </c>
      <c r="H1516" s="38">
        <f t="shared" si="25"/>
        <v>12.5</v>
      </c>
      <c r="I1516" s="42"/>
    </row>
    <row r="1517" ht="12" customHeight="1" spans="1:9">
      <c r="A1517" s="28" t="s">
        <v>12</v>
      </c>
      <c r="B1517" s="45" t="s">
        <v>1436</v>
      </c>
      <c r="C1517" s="34">
        <v>1</v>
      </c>
      <c r="D1517" s="35" t="s">
        <v>1459</v>
      </c>
      <c r="E1517" s="36"/>
      <c r="F1517" s="45"/>
      <c r="G1517" s="37">
        <v>12.5</v>
      </c>
      <c r="H1517" s="38">
        <f t="shared" si="25"/>
        <v>12.5</v>
      </c>
      <c r="I1517" s="42"/>
    </row>
    <row r="1518" ht="12" customHeight="1" spans="1:9">
      <c r="A1518" s="28" t="s">
        <v>12</v>
      </c>
      <c r="B1518" s="45" t="s">
        <v>1436</v>
      </c>
      <c r="C1518" s="34">
        <v>1</v>
      </c>
      <c r="D1518" s="35" t="s">
        <v>1460</v>
      </c>
      <c r="E1518" s="36"/>
      <c r="F1518" s="45"/>
      <c r="G1518" s="37">
        <v>12.5</v>
      </c>
      <c r="H1518" s="38">
        <f t="shared" si="25"/>
        <v>12.5</v>
      </c>
      <c r="I1518" s="42"/>
    </row>
    <row r="1519" ht="12" customHeight="1" spans="1:9">
      <c r="A1519" s="28" t="s">
        <v>12</v>
      </c>
      <c r="B1519" s="45" t="s">
        <v>1436</v>
      </c>
      <c r="C1519" s="34">
        <v>1</v>
      </c>
      <c r="D1519" s="35" t="s">
        <v>1461</v>
      </c>
      <c r="E1519" s="36"/>
      <c r="F1519" s="45"/>
      <c r="G1519" s="37">
        <v>12.5</v>
      </c>
      <c r="H1519" s="38">
        <f t="shared" si="25"/>
        <v>12.5</v>
      </c>
      <c r="I1519" s="42"/>
    </row>
    <row r="1520" ht="12" customHeight="1" spans="1:9">
      <c r="A1520" s="28" t="s">
        <v>12</v>
      </c>
      <c r="B1520" s="45" t="s">
        <v>1436</v>
      </c>
      <c r="C1520" s="34">
        <v>1</v>
      </c>
      <c r="D1520" s="35" t="s">
        <v>1462</v>
      </c>
      <c r="E1520" s="36"/>
      <c r="F1520" s="45"/>
      <c r="G1520" s="37">
        <v>12.5</v>
      </c>
      <c r="H1520" s="38">
        <f t="shared" si="25"/>
        <v>12.5</v>
      </c>
      <c r="I1520" s="42"/>
    </row>
    <row r="1521" ht="12" customHeight="1" spans="1:9">
      <c r="A1521" s="28" t="s">
        <v>12</v>
      </c>
      <c r="B1521" s="45" t="s">
        <v>1436</v>
      </c>
      <c r="C1521" s="34">
        <v>1</v>
      </c>
      <c r="D1521" s="35" t="s">
        <v>1463</v>
      </c>
      <c r="E1521" s="36"/>
      <c r="F1521" s="45"/>
      <c r="G1521" s="37">
        <v>12.5</v>
      </c>
      <c r="H1521" s="38">
        <f t="shared" si="25"/>
        <v>12.5</v>
      </c>
      <c r="I1521" s="42"/>
    </row>
    <row r="1522" ht="12" customHeight="1" spans="1:9">
      <c r="A1522" s="28" t="s">
        <v>12</v>
      </c>
      <c r="B1522" s="45" t="s">
        <v>1436</v>
      </c>
      <c r="C1522" s="34">
        <v>1</v>
      </c>
      <c r="D1522" s="35" t="s">
        <v>1464</v>
      </c>
      <c r="E1522" s="36"/>
      <c r="F1522" s="45"/>
      <c r="G1522" s="37">
        <v>12.5</v>
      </c>
      <c r="H1522" s="38">
        <f t="shared" si="25"/>
        <v>12.5</v>
      </c>
      <c r="I1522" s="42"/>
    </row>
    <row r="1523" ht="12" customHeight="1" spans="1:9">
      <c r="A1523" s="28" t="s">
        <v>12</v>
      </c>
      <c r="B1523" s="45" t="s">
        <v>1436</v>
      </c>
      <c r="C1523" s="34">
        <v>1</v>
      </c>
      <c r="D1523" s="35" t="s">
        <v>1465</v>
      </c>
      <c r="E1523" s="36"/>
      <c r="F1523" s="45"/>
      <c r="G1523" s="37">
        <v>12.5</v>
      </c>
      <c r="H1523" s="38">
        <f t="shared" si="25"/>
        <v>12.5</v>
      </c>
      <c r="I1523" s="42"/>
    </row>
    <row r="1524" ht="12" customHeight="1" spans="1:9">
      <c r="A1524" s="28" t="s">
        <v>12</v>
      </c>
      <c r="B1524" s="45" t="s">
        <v>1436</v>
      </c>
      <c r="C1524" s="34">
        <v>1</v>
      </c>
      <c r="D1524" s="35" t="s">
        <v>1466</v>
      </c>
      <c r="E1524" s="36"/>
      <c r="F1524" s="45"/>
      <c r="G1524" s="37">
        <v>12.5</v>
      </c>
      <c r="H1524" s="38">
        <f t="shared" si="25"/>
        <v>12.5</v>
      </c>
      <c r="I1524" s="42"/>
    </row>
    <row r="1525" ht="12" customHeight="1" spans="1:9">
      <c r="A1525" s="28" t="s">
        <v>12</v>
      </c>
      <c r="B1525" s="45" t="s">
        <v>1436</v>
      </c>
      <c r="C1525" s="34">
        <v>1</v>
      </c>
      <c r="D1525" s="35" t="s">
        <v>1467</v>
      </c>
      <c r="E1525" s="36"/>
      <c r="F1525" s="45"/>
      <c r="G1525" s="37">
        <v>12.5</v>
      </c>
      <c r="H1525" s="38">
        <f t="shared" si="25"/>
        <v>12.5</v>
      </c>
      <c r="I1525" s="42"/>
    </row>
    <row r="1526" ht="12" customHeight="1" spans="1:9">
      <c r="A1526" s="28" t="s">
        <v>12</v>
      </c>
      <c r="B1526" s="45" t="s">
        <v>1436</v>
      </c>
      <c r="C1526" s="34">
        <v>1</v>
      </c>
      <c r="D1526" s="35" t="s">
        <v>1468</v>
      </c>
      <c r="E1526" s="36"/>
      <c r="F1526" s="45"/>
      <c r="G1526" s="37">
        <v>12.5</v>
      </c>
      <c r="H1526" s="38">
        <f t="shared" si="25"/>
        <v>12.5</v>
      </c>
      <c r="I1526" s="42"/>
    </row>
    <row r="1527" ht="12" customHeight="1" spans="1:9">
      <c r="A1527" s="28" t="s">
        <v>12</v>
      </c>
      <c r="B1527" s="45" t="s">
        <v>1436</v>
      </c>
      <c r="C1527" s="34">
        <v>1</v>
      </c>
      <c r="D1527" s="35" t="s">
        <v>1469</v>
      </c>
      <c r="E1527" s="36"/>
      <c r="F1527" s="45"/>
      <c r="G1527" s="37">
        <v>12.5</v>
      </c>
      <c r="H1527" s="38">
        <f t="shared" si="25"/>
        <v>12.5</v>
      </c>
      <c r="I1527" s="42"/>
    </row>
    <row r="1528" ht="12" customHeight="1" spans="1:9">
      <c r="A1528" s="28" t="s">
        <v>12</v>
      </c>
      <c r="B1528" s="45" t="s">
        <v>1436</v>
      </c>
      <c r="C1528" s="34">
        <v>1</v>
      </c>
      <c r="D1528" s="35" t="s">
        <v>1470</v>
      </c>
      <c r="E1528" s="36"/>
      <c r="F1528" s="45"/>
      <c r="G1528" s="37">
        <v>12.5</v>
      </c>
      <c r="H1528" s="38">
        <f t="shared" si="25"/>
        <v>12.5</v>
      </c>
      <c r="I1528" s="42"/>
    </row>
    <row r="1529" ht="12" customHeight="1" spans="1:9">
      <c r="A1529" s="28" t="s">
        <v>12</v>
      </c>
      <c r="B1529" s="45" t="s">
        <v>1436</v>
      </c>
      <c r="C1529" s="34">
        <v>1</v>
      </c>
      <c r="D1529" s="35" t="s">
        <v>1471</v>
      </c>
      <c r="E1529" s="36"/>
      <c r="F1529" s="45"/>
      <c r="G1529" s="37">
        <v>12.5</v>
      </c>
      <c r="H1529" s="38">
        <f t="shared" si="25"/>
        <v>12.5</v>
      </c>
      <c r="I1529" s="42"/>
    </row>
    <row r="1530" ht="12" customHeight="1" spans="1:9">
      <c r="A1530" s="28" t="s">
        <v>12</v>
      </c>
      <c r="B1530" s="45" t="s">
        <v>1436</v>
      </c>
      <c r="C1530" s="34">
        <v>1</v>
      </c>
      <c r="D1530" s="35" t="s">
        <v>1472</v>
      </c>
      <c r="E1530" s="36"/>
      <c r="F1530" s="45"/>
      <c r="G1530" s="37">
        <v>12.5</v>
      </c>
      <c r="H1530" s="38">
        <f t="shared" si="25"/>
        <v>12.5</v>
      </c>
      <c r="I1530" s="42"/>
    </row>
    <row r="1531" ht="12" customHeight="1" spans="1:9">
      <c r="A1531" s="28" t="s">
        <v>12</v>
      </c>
      <c r="B1531" s="45" t="s">
        <v>1436</v>
      </c>
      <c r="C1531" s="34">
        <v>1</v>
      </c>
      <c r="D1531" s="35" t="s">
        <v>1473</v>
      </c>
      <c r="E1531" s="36"/>
      <c r="F1531" s="45"/>
      <c r="G1531" s="37">
        <v>12.5</v>
      </c>
      <c r="H1531" s="38">
        <f t="shared" si="25"/>
        <v>12.5</v>
      </c>
      <c r="I1531" s="42"/>
    </row>
    <row r="1532" ht="12" customHeight="1" spans="1:9">
      <c r="A1532" s="28" t="s">
        <v>12</v>
      </c>
      <c r="B1532" s="45" t="s">
        <v>1436</v>
      </c>
      <c r="C1532" s="34">
        <v>1</v>
      </c>
      <c r="D1532" s="35" t="s">
        <v>1474</v>
      </c>
      <c r="E1532" s="36"/>
      <c r="F1532" s="45"/>
      <c r="G1532" s="37">
        <v>12.5</v>
      </c>
      <c r="H1532" s="38">
        <f t="shared" si="25"/>
        <v>12.5</v>
      </c>
      <c r="I1532" s="42"/>
    </row>
    <row r="1533" ht="12" customHeight="1" spans="1:9">
      <c r="A1533" s="28" t="s">
        <v>12</v>
      </c>
      <c r="B1533" s="45" t="s">
        <v>1436</v>
      </c>
      <c r="C1533" s="34">
        <v>1</v>
      </c>
      <c r="D1533" s="35" t="s">
        <v>1475</v>
      </c>
      <c r="E1533" s="36"/>
      <c r="F1533" s="45"/>
      <c r="G1533" s="37">
        <v>12.5</v>
      </c>
      <c r="H1533" s="38">
        <f t="shared" si="25"/>
        <v>12.5</v>
      </c>
      <c r="I1533" s="42"/>
    </row>
    <row r="1534" ht="12" customHeight="1" spans="1:9">
      <c r="A1534" s="28" t="s">
        <v>12</v>
      </c>
      <c r="B1534" s="45" t="s">
        <v>1436</v>
      </c>
      <c r="C1534" s="34">
        <v>1</v>
      </c>
      <c r="D1534" s="35" t="s">
        <v>488</v>
      </c>
      <c r="E1534" s="36"/>
      <c r="F1534" s="45"/>
      <c r="G1534" s="37">
        <v>12.5</v>
      </c>
      <c r="H1534" s="38">
        <f t="shared" si="25"/>
        <v>12.5</v>
      </c>
      <c r="I1534" s="42"/>
    </row>
    <row r="1535" ht="12" customHeight="1" spans="1:9">
      <c r="A1535" s="28" t="s">
        <v>12</v>
      </c>
      <c r="B1535" s="45" t="s">
        <v>1436</v>
      </c>
      <c r="C1535" s="34">
        <v>1</v>
      </c>
      <c r="D1535" s="35" t="s">
        <v>1476</v>
      </c>
      <c r="E1535" s="36"/>
      <c r="F1535" s="45"/>
      <c r="G1535" s="37">
        <v>12.5</v>
      </c>
      <c r="H1535" s="38">
        <f t="shared" si="25"/>
        <v>12.5</v>
      </c>
      <c r="I1535" s="42"/>
    </row>
    <row r="1536" ht="12" customHeight="1" spans="1:9">
      <c r="A1536" s="28" t="s">
        <v>12</v>
      </c>
      <c r="B1536" s="45" t="s">
        <v>1436</v>
      </c>
      <c r="C1536" s="34">
        <v>1</v>
      </c>
      <c r="D1536" s="35" t="s">
        <v>1149</v>
      </c>
      <c r="E1536" s="36"/>
      <c r="F1536" s="45"/>
      <c r="G1536" s="37">
        <v>12.5</v>
      </c>
      <c r="H1536" s="38">
        <f t="shared" si="25"/>
        <v>12.5</v>
      </c>
      <c r="I1536" s="42"/>
    </row>
    <row r="1537" ht="12" customHeight="1" spans="1:9">
      <c r="A1537" s="28" t="s">
        <v>12</v>
      </c>
      <c r="B1537" s="45" t="s">
        <v>1436</v>
      </c>
      <c r="C1537" s="34">
        <v>1</v>
      </c>
      <c r="D1537" s="35" t="s">
        <v>1477</v>
      </c>
      <c r="E1537" s="36"/>
      <c r="F1537" s="45"/>
      <c r="G1537" s="37">
        <v>12.5</v>
      </c>
      <c r="H1537" s="38">
        <f t="shared" si="25"/>
        <v>12.5</v>
      </c>
      <c r="I1537" s="42"/>
    </row>
    <row r="1538" ht="12" customHeight="1" spans="1:9">
      <c r="A1538" s="28" t="s">
        <v>12</v>
      </c>
      <c r="B1538" s="45" t="s">
        <v>1436</v>
      </c>
      <c r="C1538" s="34">
        <v>1</v>
      </c>
      <c r="D1538" s="35" t="s">
        <v>1478</v>
      </c>
      <c r="E1538" s="36"/>
      <c r="F1538" s="45"/>
      <c r="G1538" s="37">
        <v>12.5</v>
      </c>
      <c r="H1538" s="38">
        <f t="shared" si="25"/>
        <v>12.5</v>
      </c>
      <c r="I1538" s="42"/>
    </row>
    <row r="1539" ht="12" customHeight="1" spans="1:9">
      <c r="A1539" s="28" t="s">
        <v>12</v>
      </c>
      <c r="B1539" s="45" t="s">
        <v>1436</v>
      </c>
      <c r="C1539" s="34">
        <v>1</v>
      </c>
      <c r="D1539" s="35" t="s">
        <v>466</v>
      </c>
      <c r="E1539" s="36"/>
      <c r="F1539" s="45"/>
      <c r="G1539" s="37">
        <v>12.5</v>
      </c>
      <c r="H1539" s="38">
        <f t="shared" si="25"/>
        <v>12.5</v>
      </c>
      <c r="I1539" s="42"/>
    </row>
    <row r="1540" ht="12" customHeight="1" spans="1:9">
      <c r="A1540" s="28" t="s">
        <v>12</v>
      </c>
      <c r="B1540" s="45" t="s">
        <v>1436</v>
      </c>
      <c r="C1540" s="34">
        <v>1</v>
      </c>
      <c r="D1540" s="35" t="s">
        <v>1478</v>
      </c>
      <c r="E1540" s="36"/>
      <c r="F1540" s="45"/>
      <c r="G1540" s="37">
        <v>20</v>
      </c>
      <c r="H1540" s="38">
        <f t="shared" si="25"/>
        <v>20</v>
      </c>
      <c r="I1540" s="42"/>
    </row>
    <row r="1541" ht="12" customHeight="1" spans="1:9">
      <c r="A1541" s="28" t="s">
        <v>12</v>
      </c>
      <c r="B1541" s="45" t="s">
        <v>1436</v>
      </c>
      <c r="C1541" s="34">
        <v>1</v>
      </c>
      <c r="D1541" s="35" t="s">
        <v>1479</v>
      </c>
      <c r="E1541" s="36"/>
      <c r="F1541" s="45"/>
      <c r="G1541" s="37">
        <v>12.5</v>
      </c>
      <c r="H1541" s="38">
        <f t="shared" si="25"/>
        <v>12.5</v>
      </c>
      <c r="I1541" s="42"/>
    </row>
    <row r="1542" ht="12" customHeight="1" spans="1:9">
      <c r="A1542" s="28" t="s">
        <v>12</v>
      </c>
      <c r="B1542" s="45" t="s">
        <v>1436</v>
      </c>
      <c r="C1542" s="34">
        <v>1</v>
      </c>
      <c r="D1542" s="35" t="s">
        <v>1480</v>
      </c>
      <c r="E1542" s="36"/>
      <c r="F1542" s="45"/>
      <c r="G1542" s="37">
        <v>12.5</v>
      </c>
      <c r="H1542" s="38">
        <f t="shared" si="25"/>
        <v>12.5</v>
      </c>
      <c r="I1542" s="42"/>
    </row>
    <row r="1543" ht="12" customHeight="1" spans="1:9">
      <c r="A1543" s="28" t="s">
        <v>12</v>
      </c>
      <c r="B1543" s="45" t="s">
        <v>1436</v>
      </c>
      <c r="C1543" s="34">
        <v>1</v>
      </c>
      <c r="D1543" s="35" t="s">
        <v>1481</v>
      </c>
      <c r="E1543" s="36"/>
      <c r="F1543" s="45"/>
      <c r="G1543" s="37">
        <v>12.5</v>
      </c>
      <c r="H1543" s="38">
        <f t="shared" si="25"/>
        <v>12.5</v>
      </c>
      <c r="I1543" s="42"/>
    </row>
    <row r="1544" ht="12" customHeight="1" spans="1:9">
      <c r="A1544" s="28" t="s">
        <v>12</v>
      </c>
      <c r="B1544" s="45" t="s">
        <v>1436</v>
      </c>
      <c r="C1544" s="34">
        <v>1</v>
      </c>
      <c r="D1544" s="35" t="s">
        <v>1482</v>
      </c>
      <c r="E1544" s="36"/>
      <c r="F1544" s="45"/>
      <c r="G1544" s="37">
        <v>12.5</v>
      </c>
      <c r="H1544" s="38">
        <f t="shared" si="25"/>
        <v>12.5</v>
      </c>
      <c r="I1544" s="42"/>
    </row>
    <row r="1545" ht="12" customHeight="1" spans="1:9">
      <c r="A1545" s="28" t="s">
        <v>12</v>
      </c>
      <c r="B1545" s="45" t="s">
        <v>1436</v>
      </c>
      <c r="C1545" s="34">
        <v>1</v>
      </c>
      <c r="D1545" s="35" t="s">
        <v>1483</v>
      </c>
      <c r="E1545" s="36"/>
      <c r="F1545" s="45"/>
      <c r="G1545" s="37">
        <v>12.5</v>
      </c>
      <c r="H1545" s="38">
        <f t="shared" si="25"/>
        <v>12.5</v>
      </c>
      <c r="I1545" s="42"/>
    </row>
    <row r="1546" ht="12" customHeight="1" spans="1:9">
      <c r="A1546" s="28" t="s">
        <v>12</v>
      </c>
      <c r="B1546" s="45" t="s">
        <v>1436</v>
      </c>
      <c r="C1546" s="34">
        <v>1</v>
      </c>
      <c r="D1546" s="35" t="s">
        <v>1484</v>
      </c>
      <c r="E1546" s="36"/>
      <c r="F1546" s="45"/>
      <c r="G1546" s="37">
        <v>12.5</v>
      </c>
      <c r="H1546" s="38">
        <f t="shared" si="25"/>
        <v>12.5</v>
      </c>
      <c r="I1546" s="42"/>
    </row>
    <row r="1547" ht="12" customHeight="1" spans="1:9">
      <c r="A1547" s="28" t="s">
        <v>12</v>
      </c>
      <c r="B1547" s="45" t="s">
        <v>1436</v>
      </c>
      <c r="C1547" s="34">
        <v>1</v>
      </c>
      <c r="D1547" s="35" t="s">
        <v>1485</v>
      </c>
      <c r="E1547" s="36"/>
      <c r="F1547" s="45"/>
      <c r="G1547" s="37">
        <v>12.5</v>
      </c>
      <c r="H1547" s="38">
        <f t="shared" si="25"/>
        <v>12.5</v>
      </c>
      <c r="I1547" s="42"/>
    </row>
    <row r="1548" ht="12" customHeight="1" spans="1:9">
      <c r="A1548" s="28" t="s">
        <v>12</v>
      </c>
      <c r="B1548" s="45" t="s">
        <v>1436</v>
      </c>
      <c r="C1548" s="34">
        <v>1</v>
      </c>
      <c r="D1548" s="35" t="s">
        <v>1486</v>
      </c>
      <c r="E1548" s="36"/>
      <c r="F1548" s="45"/>
      <c r="G1548" s="37">
        <v>12.5</v>
      </c>
      <c r="H1548" s="38">
        <f t="shared" si="25"/>
        <v>12.5</v>
      </c>
      <c r="I1548" s="42"/>
    </row>
    <row r="1549" ht="12" customHeight="1" spans="1:9">
      <c r="A1549" s="28" t="s">
        <v>12</v>
      </c>
      <c r="B1549" s="45" t="s">
        <v>1436</v>
      </c>
      <c r="C1549" s="34">
        <v>1</v>
      </c>
      <c r="D1549" s="35" t="s">
        <v>1487</v>
      </c>
      <c r="E1549" s="36"/>
      <c r="F1549" s="45"/>
      <c r="G1549" s="37">
        <v>12.5</v>
      </c>
      <c r="H1549" s="38">
        <f t="shared" si="25"/>
        <v>12.5</v>
      </c>
      <c r="I1549" s="42"/>
    </row>
    <row r="1550" ht="12" customHeight="1" spans="1:9">
      <c r="A1550" s="28" t="s">
        <v>12</v>
      </c>
      <c r="B1550" s="45" t="s">
        <v>1436</v>
      </c>
      <c r="C1550" s="34">
        <v>1</v>
      </c>
      <c r="D1550" s="35" t="s">
        <v>1488</v>
      </c>
      <c r="E1550" s="36"/>
      <c r="F1550" s="45"/>
      <c r="G1550" s="37">
        <v>12.5</v>
      </c>
      <c r="H1550" s="38">
        <f t="shared" si="25"/>
        <v>12.5</v>
      </c>
      <c r="I1550" s="42"/>
    </row>
    <row r="1551" ht="12" customHeight="1" spans="1:9">
      <c r="A1551" s="28" t="s">
        <v>12</v>
      </c>
      <c r="B1551" s="45" t="s">
        <v>1436</v>
      </c>
      <c r="C1551" s="34">
        <v>1</v>
      </c>
      <c r="D1551" s="35" t="s">
        <v>1489</v>
      </c>
      <c r="E1551" s="36"/>
      <c r="F1551" s="45"/>
      <c r="G1551" s="37">
        <v>12.5</v>
      </c>
      <c r="H1551" s="38">
        <f t="shared" si="25"/>
        <v>12.5</v>
      </c>
      <c r="I1551" s="42"/>
    </row>
    <row r="1552" ht="12" customHeight="1" spans="1:9">
      <c r="A1552" s="28" t="s">
        <v>12</v>
      </c>
      <c r="B1552" s="45" t="s">
        <v>1436</v>
      </c>
      <c r="C1552" s="34">
        <v>1</v>
      </c>
      <c r="D1552" s="35" t="s">
        <v>1490</v>
      </c>
      <c r="E1552" s="36"/>
      <c r="F1552" s="45"/>
      <c r="G1552" s="37">
        <v>12.5</v>
      </c>
      <c r="H1552" s="38">
        <f t="shared" si="25"/>
        <v>12.5</v>
      </c>
      <c r="I1552" s="42"/>
    </row>
    <row r="1553" ht="12" customHeight="1" spans="1:9">
      <c r="A1553" s="28" t="s">
        <v>12</v>
      </c>
      <c r="B1553" s="45" t="s">
        <v>1436</v>
      </c>
      <c r="C1553" s="34">
        <v>1</v>
      </c>
      <c r="D1553" s="35" t="s">
        <v>1491</v>
      </c>
      <c r="E1553" s="36"/>
      <c r="F1553" s="45"/>
      <c r="G1553" s="37">
        <v>12.5</v>
      </c>
      <c r="H1553" s="38">
        <f t="shared" si="25"/>
        <v>12.5</v>
      </c>
      <c r="I1553" s="42"/>
    </row>
    <row r="1554" ht="12" customHeight="1" spans="1:9">
      <c r="A1554" s="28" t="s">
        <v>12</v>
      </c>
      <c r="B1554" s="45" t="s">
        <v>1436</v>
      </c>
      <c r="C1554" s="34">
        <v>1</v>
      </c>
      <c r="D1554" s="35" t="s">
        <v>1492</v>
      </c>
      <c r="E1554" s="36"/>
      <c r="F1554" s="45"/>
      <c r="G1554" s="37">
        <v>12.5</v>
      </c>
      <c r="H1554" s="38">
        <f t="shared" si="25"/>
        <v>12.5</v>
      </c>
      <c r="I1554" s="42"/>
    </row>
    <row r="1555" ht="12" customHeight="1" spans="1:9">
      <c r="A1555" s="28" t="s">
        <v>12</v>
      </c>
      <c r="B1555" s="45" t="s">
        <v>1436</v>
      </c>
      <c r="C1555" s="34">
        <v>1</v>
      </c>
      <c r="D1555" s="35" t="s">
        <v>1493</v>
      </c>
      <c r="E1555" s="36"/>
      <c r="F1555" s="45"/>
      <c r="G1555" s="37">
        <v>12.5</v>
      </c>
      <c r="H1555" s="38">
        <f t="shared" si="25"/>
        <v>12.5</v>
      </c>
      <c r="I1555" s="42"/>
    </row>
    <row r="1556" ht="12" customHeight="1" spans="1:9">
      <c r="A1556" s="28" t="s">
        <v>12</v>
      </c>
      <c r="B1556" s="45" t="s">
        <v>1436</v>
      </c>
      <c r="C1556" s="34">
        <v>1</v>
      </c>
      <c r="D1556" s="35" t="s">
        <v>1494</v>
      </c>
      <c r="E1556" s="36"/>
      <c r="F1556" s="45"/>
      <c r="G1556" s="37">
        <v>12.5</v>
      </c>
      <c r="H1556" s="38">
        <f t="shared" si="25"/>
        <v>12.5</v>
      </c>
      <c r="I1556" s="42"/>
    </row>
    <row r="1557" ht="12" customHeight="1" spans="1:9">
      <c r="A1557" s="28" t="s">
        <v>12</v>
      </c>
      <c r="B1557" s="45" t="s">
        <v>1436</v>
      </c>
      <c r="C1557" s="34">
        <v>1</v>
      </c>
      <c r="D1557" s="35" t="s">
        <v>1495</v>
      </c>
      <c r="E1557" s="36"/>
      <c r="F1557" s="45"/>
      <c r="G1557" s="37">
        <v>12.5</v>
      </c>
      <c r="H1557" s="38">
        <f t="shared" si="25"/>
        <v>12.5</v>
      </c>
      <c r="I1557" s="42"/>
    </row>
    <row r="1558" ht="12" customHeight="1" spans="1:9">
      <c r="A1558" s="28" t="s">
        <v>12</v>
      </c>
      <c r="B1558" s="45" t="s">
        <v>1436</v>
      </c>
      <c r="C1558" s="34">
        <v>2</v>
      </c>
      <c r="D1558" s="35" t="s">
        <v>1496</v>
      </c>
      <c r="E1558" s="36"/>
      <c r="F1558" s="45"/>
      <c r="G1558" s="37">
        <v>12.5</v>
      </c>
      <c r="H1558" s="38">
        <f t="shared" ref="H1558:H1621" si="26">F1558+G1558</f>
        <v>12.5</v>
      </c>
      <c r="I1558" s="35"/>
    </row>
    <row r="1559" ht="12" customHeight="1" spans="1:9">
      <c r="A1559" s="28" t="s">
        <v>12</v>
      </c>
      <c r="B1559" s="45" t="s">
        <v>1436</v>
      </c>
      <c r="C1559" s="34">
        <v>2</v>
      </c>
      <c r="D1559" s="35" t="s">
        <v>1497</v>
      </c>
      <c r="E1559" s="36"/>
      <c r="F1559" s="45"/>
      <c r="G1559" s="37">
        <v>12.5</v>
      </c>
      <c r="H1559" s="38">
        <f t="shared" si="26"/>
        <v>12.5</v>
      </c>
      <c r="I1559" s="42"/>
    </row>
    <row r="1560" ht="12" customHeight="1" spans="1:9">
      <c r="A1560" s="28" t="s">
        <v>12</v>
      </c>
      <c r="B1560" s="45" t="s">
        <v>1436</v>
      </c>
      <c r="C1560" s="34">
        <v>2</v>
      </c>
      <c r="D1560" s="35" t="s">
        <v>1498</v>
      </c>
      <c r="E1560" s="36"/>
      <c r="F1560" s="45"/>
      <c r="G1560" s="37">
        <v>12.5</v>
      </c>
      <c r="H1560" s="38">
        <f t="shared" si="26"/>
        <v>12.5</v>
      </c>
      <c r="I1560" s="42"/>
    </row>
    <row r="1561" ht="12" customHeight="1" spans="1:9">
      <c r="A1561" s="28" t="s">
        <v>12</v>
      </c>
      <c r="B1561" s="45" t="s">
        <v>1436</v>
      </c>
      <c r="C1561" s="34">
        <v>2</v>
      </c>
      <c r="D1561" s="35" t="s">
        <v>1499</v>
      </c>
      <c r="E1561" s="36"/>
      <c r="F1561" s="45"/>
      <c r="G1561" s="37">
        <v>12.5</v>
      </c>
      <c r="H1561" s="38">
        <f t="shared" si="26"/>
        <v>12.5</v>
      </c>
      <c r="I1561" s="42"/>
    </row>
    <row r="1562" ht="12" customHeight="1" spans="1:9">
      <c r="A1562" s="28" t="s">
        <v>12</v>
      </c>
      <c r="B1562" s="45" t="s">
        <v>1436</v>
      </c>
      <c r="C1562" s="34">
        <v>2</v>
      </c>
      <c r="D1562" s="35" t="s">
        <v>1500</v>
      </c>
      <c r="E1562" s="36"/>
      <c r="F1562" s="45"/>
      <c r="G1562" s="37">
        <v>12.5</v>
      </c>
      <c r="H1562" s="38">
        <f t="shared" si="26"/>
        <v>12.5</v>
      </c>
      <c r="I1562" s="42"/>
    </row>
    <row r="1563" ht="12" customHeight="1" spans="1:9">
      <c r="A1563" s="28" t="s">
        <v>12</v>
      </c>
      <c r="B1563" s="45" t="s">
        <v>1436</v>
      </c>
      <c r="C1563" s="34">
        <v>2</v>
      </c>
      <c r="D1563" s="35" t="s">
        <v>1501</v>
      </c>
      <c r="E1563" s="36"/>
      <c r="F1563" s="45"/>
      <c r="G1563" s="37">
        <v>12.5</v>
      </c>
      <c r="H1563" s="38">
        <f t="shared" si="26"/>
        <v>12.5</v>
      </c>
      <c r="I1563" s="42"/>
    </row>
    <row r="1564" ht="12" customHeight="1" spans="1:9">
      <c r="A1564" s="28" t="s">
        <v>12</v>
      </c>
      <c r="B1564" s="45" t="s">
        <v>1436</v>
      </c>
      <c r="C1564" s="34">
        <v>2</v>
      </c>
      <c r="D1564" s="35" t="s">
        <v>1502</v>
      </c>
      <c r="E1564" s="36"/>
      <c r="F1564" s="45"/>
      <c r="G1564" s="37">
        <v>12.5</v>
      </c>
      <c r="H1564" s="38">
        <f t="shared" si="26"/>
        <v>12.5</v>
      </c>
      <c r="I1564" s="42"/>
    </row>
    <row r="1565" ht="12" customHeight="1" spans="1:9">
      <c r="A1565" s="28" t="s">
        <v>12</v>
      </c>
      <c r="B1565" s="45" t="s">
        <v>1436</v>
      </c>
      <c r="C1565" s="34">
        <v>2</v>
      </c>
      <c r="D1565" s="35" t="s">
        <v>1503</v>
      </c>
      <c r="E1565" s="36"/>
      <c r="F1565" s="45"/>
      <c r="G1565" s="37">
        <v>12.5</v>
      </c>
      <c r="H1565" s="38">
        <f t="shared" si="26"/>
        <v>12.5</v>
      </c>
      <c r="I1565" s="42"/>
    </row>
    <row r="1566" ht="12" customHeight="1" spans="1:9">
      <c r="A1566" s="28" t="s">
        <v>12</v>
      </c>
      <c r="B1566" s="45" t="s">
        <v>1436</v>
      </c>
      <c r="C1566" s="34">
        <v>2</v>
      </c>
      <c r="D1566" s="35" t="s">
        <v>1504</v>
      </c>
      <c r="E1566" s="36"/>
      <c r="F1566" s="45"/>
      <c r="G1566" s="37">
        <v>20</v>
      </c>
      <c r="H1566" s="38">
        <f t="shared" si="26"/>
        <v>20</v>
      </c>
      <c r="I1566" s="42"/>
    </row>
    <row r="1567" ht="12" customHeight="1" spans="1:9">
      <c r="A1567" s="28" t="s">
        <v>12</v>
      </c>
      <c r="B1567" s="45" t="s">
        <v>1436</v>
      </c>
      <c r="C1567" s="34">
        <v>2</v>
      </c>
      <c r="D1567" s="35" t="s">
        <v>1505</v>
      </c>
      <c r="E1567" s="36"/>
      <c r="F1567" s="45"/>
      <c r="G1567" s="37">
        <v>12.5</v>
      </c>
      <c r="H1567" s="38">
        <f t="shared" si="26"/>
        <v>12.5</v>
      </c>
      <c r="I1567" s="42"/>
    </row>
    <row r="1568" ht="12" customHeight="1" spans="1:9">
      <c r="A1568" s="28" t="s">
        <v>12</v>
      </c>
      <c r="B1568" s="45" t="s">
        <v>1436</v>
      </c>
      <c r="C1568" s="34">
        <v>2</v>
      </c>
      <c r="D1568" s="35" t="s">
        <v>1506</v>
      </c>
      <c r="E1568" s="36"/>
      <c r="F1568" s="45"/>
      <c r="G1568" s="37">
        <v>12.5</v>
      </c>
      <c r="H1568" s="38">
        <f t="shared" si="26"/>
        <v>12.5</v>
      </c>
      <c r="I1568" s="42"/>
    </row>
    <row r="1569" ht="12" customHeight="1" spans="1:9">
      <c r="A1569" s="28" t="s">
        <v>12</v>
      </c>
      <c r="B1569" s="45" t="s">
        <v>1436</v>
      </c>
      <c r="C1569" s="34">
        <v>2</v>
      </c>
      <c r="D1569" s="35" t="s">
        <v>1507</v>
      </c>
      <c r="E1569" s="36"/>
      <c r="F1569" s="45"/>
      <c r="G1569" s="37">
        <v>12.5</v>
      </c>
      <c r="H1569" s="38">
        <f t="shared" si="26"/>
        <v>12.5</v>
      </c>
      <c r="I1569" s="42"/>
    </row>
    <row r="1570" ht="12" customHeight="1" spans="1:9">
      <c r="A1570" s="28" t="s">
        <v>12</v>
      </c>
      <c r="B1570" s="45" t="s">
        <v>1436</v>
      </c>
      <c r="C1570" s="34">
        <v>2</v>
      </c>
      <c r="D1570" s="35" t="s">
        <v>1508</v>
      </c>
      <c r="E1570" s="36"/>
      <c r="F1570" s="45"/>
      <c r="G1570" s="37">
        <v>12.5</v>
      </c>
      <c r="H1570" s="38">
        <f t="shared" si="26"/>
        <v>12.5</v>
      </c>
      <c r="I1570" s="42"/>
    </row>
    <row r="1571" ht="12" customHeight="1" spans="1:9">
      <c r="A1571" s="28" t="s">
        <v>12</v>
      </c>
      <c r="B1571" s="45" t="s">
        <v>1436</v>
      </c>
      <c r="C1571" s="34">
        <v>2</v>
      </c>
      <c r="D1571" s="35" t="s">
        <v>1509</v>
      </c>
      <c r="E1571" s="36"/>
      <c r="F1571" s="45"/>
      <c r="G1571" s="37">
        <v>12.5</v>
      </c>
      <c r="H1571" s="38">
        <f t="shared" si="26"/>
        <v>12.5</v>
      </c>
      <c r="I1571" s="42"/>
    </row>
    <row r="1572" ht="12" customHeight="1" spans="1:9">
      <c r="A1572" s="28" t="s">
        <v>12</v>
      </c>
      <c r="B1572" s="45" t="s">
        <v>1436</v>
      </c>
      <c r="C1572" s="34">
        <v>2</v>
      </c>
      <c r="D1572" s="35" t="s">
        <v>1510</v>
      </c>
      <c r="E1572" s="36"/>
      <c r="F1572" s="45"/>
      <c r="G1572" s="37">
        <v>12.5</v>
      </c>
      <c r="H1572" s="38">
        <f t="shared" si="26"/>
        <v>12.5</v>
      </c>
      <c r="I1572" s="42"/>
    </row>
    <row r="1573" ht="12" customHeight="1" spans="1:9">
      <c r="A1573" s="28" t="s">
        <v>12</v>
      </c>
      <c r="B1573" s="45" t="s">
        <v>1436</v>
      </c>
      <c r="C1573" s="34">
        <v>2</v>
      </c>
      <c r="D1573" s="35" t="s">
        <v>1511</v>
      </c>
      <c r="E1573" s="36"/>
      <c r="F1573" s="45"/>
      <c r="G1573" s="37">
        <v>12.5</v>
      </c>
      <c r="H1573" s="38">
        <f t="shared" si="26"/>
        <v>12.5</v>
      </c>
      <c r="I1573" s="42"/>
    </row>
    <row r="1574" ht="12" customHeight="1" spans="1:9">
      <c r="A1574" s="28" t="s">
        <v>12</v>
      </c>
      <c r="B1574" s="45" t="s">
        <v>1436</v>
      </c>
      <c r="C1574" s="34">
        <v>2</v>
      </c>
      <c r="D1574" s="35" t="s">
        <v>1512</v>
      </c>
      <c r="E1574" s="36"/>
      <c r="F1574" s="45"/>
      <c r="G1574" s="37">
        <v>12.5</v>
      </c>
      <c r="H1574" s="38">
        <f t="shared" si="26"/>
        <v>12.5</v>
      </c>
      <c r="I1574" s="42"/>
    </row>
    <row r="1575" ht="12" customHeight="1" spans="1:9">
      <c r="A1575" s="28" t="s">
        <v>12</v>
      </c>
      <c r="B1575" s="45" t="s">
        <v>1436</v>
      </c>
      <c r="C1575" s="34">
        <v>2</v>
      </c>
      <c r="D1575" s="35" t="s">
        <v>1513</v>
      </c>
      <c r="E1575" s="36"/>
      <c r="F1575" s="45"/>
      <c r="G1575" s="37">
        <v>12.5</v>
      </c>
      <c r="H1575" s="38">
        <f t="shared" si="26"/>
        <v>12.5</v>
      </c>
      <c r="I1575" s="42"/>
    </row>
    <row r="1576" s="8" customFormat="1" ht="12" customHeight="1" spans="1:16374">
      <c r="A1576" s="28" t="s">
        <v>12</v>
      </c>
      <c r="B1576" s="45" t="s">
        <v>1436</v>
      </c>
      <c r="C1576" s="34">
        <v>2</v>
      </c>
      <c r="D1576" s="35" t="s">
        <v>1514</v>
      </c>
      <c r="E1576" s="36"/>
      <c r="F1576" s="45"/>
      <c r="G1576" s="37">
        <v>12.5</v>
      </c>
      <c r="H1576" s="38">
        <f t="shared" si="26"/>
        <v>12.5</v>
      </c>
      <c r="I1576" s="42"/>
      <c r="J1576" s="9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X1576" s="73"/>
      <c r="Y1576" s="73"/>
      <c r="Z1576" s="73"/>
      <c r="AA1576" s="73"/>
      <c r="AB1576" s="73"/>
      <c r="AC1576" s="73"/>
      <c r="AD1576" s="73"/>
      <c r="AE1576" s="73"/>
      <c r="AF1576" s="73"/>
      <c r="AG1576" s="73"/>
      <c r="AH1576" s="73"/>
      <c r="AI1576" s="73"/>
      <c r="AJ1576" s="73"/>
      <c r="AK1576" s="73"/>
      <c r="AL1576" s="73"/>
      <c r="AM1576" s="73"/>
      <c r="AN1576" s="73"/>
      <c r="AO1576" s="73"/>
      <c r="AP1576" s="73"/>
      <c r="AQ1576" s="73"/>
      <c r="AR1576" s="73"/>
      <c r="AS1576" s="73"/>
      <c r="AT1576" s="73"/>
      <c r="AU1576" s="73"/>
      <c r="AV1576" s="73"/>
      <c r="AW1576" s="73"/>
      <c r="AX1576" s="73"/>
      <c r="AY1576" s="73"/>
      <c r="AZ1576" s="73"/>
      <c r="BA1576" s="73"/>
      <c r="BB1576" s="73"/>
      <c r="BC1576" s="73"/>
      <c r="BD1576" s="73"/>
      <c r="BE1576" s="73"/>
      <c r="BF1576" s="73"/>
      <c r="BG1576" s="73"/>
      <c r="BH1576" s="73"/>
      <c r="BI1576" s="73"/>
      <c r="BJ1576" s="73"/>
      <c r="BK1576" s="73"/>
      <c r="BL1576" s="73"/>
      <c r="BM1576" s="73"/>
      <c r="BN1576" s="73"/>
      <c r="BO1576" s="73"/>
      <c r="BP1576" s="73"/>
      <c r="BQ1576" s="73"/>
      <c r="BR1576" s="73"/>
      <c r="BS1576" s="73"/>
      <c r="BT1576" s="73"/>
      <c r="BU1576" s="73"/>
      <c r="BV1576" s="73"/>
      <c r="BW1576" s="73"/>
      <c r="BX1576" s="73"/>
      <c r="BY1576" s="73"/>
      <c r="BZ1576" s="73"/>
      <c r="CA1576" s="73"/>
      <c r="CB1576" s="73"/>
      <c r="CC1576" s="73"/>
      <c r="CD1576" s="73"/>
      <c r="CE1576" s="73"/>
      <c r="CF1576" s="73"/>
      <c r="CG1576" s="73"/>
      <c r="CH1576" s="73"/>
      <c r="CI1576" s="73"/>
      <c r="CJ1576" s="73"/>
      <c r="CK1576" s="73"/>
      <c r="CL1576" s="73"/>
      <c r="CM1576" s="73"/>
      <c r="CN1576" s="73"/>
      <c r="CO1576" s="73"/>
      <c r="CP1576" s="73"/>
      <c r="CQ1576" s="73"/>
      <c r="CR1576" s="73"/>
      <c r="CS1576" s="73"/>
      <c r="CT1576" s="73"/>
      <c r="CU1576" s="73"/>
      <c r="CV1576" s="73"/>
      <c r="CW1576" s="73"/>
      <c r="CX1576" s="73"/>
      <c r="CY1576" s="73"/>
      <c r="CZ1576" s="73"/>
      <c r="DA1576" s="73"/>
      <c r="DB1576" s="73"/>
      <c r="DC1576" s="73"/>
      <c r="DD1576" s="73"/>
      <c r="DE1576" s="73"/>
      <c r="DF1576" s="73"/>
      <c r="DG1576" s="73"/>
      <c r="DH1576" s="73"/>
      <c r="DI1576" s="73"/>
      <c r="DJ1576" s="73"/>
      <c r="DK1576" s="73"/>
      <c r="DL1576" s="73"/>
      <c r="DM1576" s="73"/>
      <c r="DN1576" s="73"/>
      <c r="DO1576" s="73"/>
      <c r="DP1576" s="73"/>
      <c r="DQ1576" s="73"/>
      <c r="DR1576" s="73"/>
      <c r="DS1576" s="73"/>
      <c r="DT1576" s="73"/>
      <c r="DU1576" s="73"/>
      <c r="DV1576" s="73"/>
      <c r="DW1576" s="73"/>
      <c r="DX1576" s="73"/>
      <c r="DY1576" s="73"/>
      <c r="DZ1576" s="73"/>
      <c r="EA1576" s="73"/>
      <c r="EB1576" s="73"/>
      <c r="EC1576" s="73"/>
      <c r="ED1576" s="73"/>
      <c r="EE1576" s="73"/>
      <c r="EF1576" s="73"/>
      <c r="EG1576" s="73"/>
      <c r="EH1576" s="73"/>
      <c r="EI1576" s="73"/>
      <c r="EJ1576" s="73"/>
      <c r="EK1576" s="73"/>
      <c r="EL1576" s="73"/>
      <c r="EM1576" s="73"/>
      <c r="EN1576" s="73"/>
      <c r="EO1576" s="73"/>
      <c r="EP1576" s="73"/>
      <c r="EQ1576" s="73"/>
      <c r="ER1576" s="73"/>
      <c r="ES1576" s="73"/>
      <c r="ET1576" s="73"/>
      <c r="EU1576" s="73"/>
      <c r="EV1576" s="73"/>
      <c r="EW1576" s="73"/>
      <c r="EX1576" s="73"/>
      <c r="EY1576" s="73"/>
      <c r="EZ1576" s="73"/>
      <c r="FA1576" s="73"/>
      <c r="FB1576" s="73"/>
      <c r="FC1576" s="73"/>
      <c r="FD1576" s="73"/>
      <c r="FE1576" s="73"/>
      <c r="FF1576" s="73"/>
      <c r="FG1576" s="73"/>
      <c r="FH1576" s="73"/>
      <c r="FI1576" s="73"/>
      <c r="FJ1576" s="73"/>
      <c r="FK1576" s="73"/>
      <c r="FL1576" s="73"/>
      <c r="FM1576" s="73"/>
      <c r="FN1576" s="73"/>
      <c r="FO1576" s="73"/>
      <c r="FP1576" s="73"/>
      <c r="FQ1576" s="73"/>
      <c r="FR1576" s="73"/>
      <c r="FS1576" s="73"/>
      <c r="FT1576" s="73"/>
      <c r="FU1576" s="73"/>
      <c r="FV1576" s="73"/>
      <c r="FW1576" s="73"/>
      <c r="FX1576" s="73"/>
      <c r="FY1576" s="73"/>
      <c r="FZ1576" s="73"/>
      <c r="GA1576" s="73"/>
      <c r="GB1576" s="73"/>
      <c r="GC1576" s="73"/>
      <c r="GD1576" s="73"/>
      <c r="GE1576" s="73"/>
      <c r="GF1576" s="73"/>
      <c r="GG1576" s="73"/>
      <c r="GH1576" s="73"/>
      <c r="GI1576" s="73"/>
      <c r="GJ1576" s="73"/>
      <c r="GK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  <c r="JD1576" s="73"/>
      <c r="JE1576" s="73"/>
      <c r="JF1576" s="73"/>
      <c r="JG1576" s="73"/>
      <c r="JH1576" s="73"/>
      <c r="JI1576" s="73"/>
      <c r="JJ1576" s="73"/>
      <c r="JK1576" s="73"/>
      <c r="JL1576" s="73"/>
      <c r="JM1576" s="73"/>
      <c r="JN1576" s="73"/>
      <c r="JO1576" s="73"/>
      <c r="JP1576" s="73"/>
      <c r="JQ1576" s="73"/>
      <c r="JR1576" s="73"/>
      <c r="JS1576" s="73"/>
      <c r="JT1576" s="73"/>
      <c r="JU1576" s="73"/>
      <c r="JV1576" s="73"/>
      <c r="JW1576" s="73"/>
      <c r="JX1576" s="73"/>
      <c r="JY1576" s="73"/>
      <c r="JZ1576" s="73"/>
      <c r="KA1576" s="73"/>
      <c r="KB1576" s="73"/>
      <c r="KC1576" s="73"/>
      <c r="KD1576" s="73"/>
      <c r="KE1576" s="73"/>
      <c r="KF1576" s="73"/>
      <c r="KG1576" s="73"/>
      <c r="KH1576" s="73"/>
      <c r="KI1576" s="73"/>
      <c r="KJ1576" s="73"/>
      <c r="KK1576" s="73"/>
      <c r="KL1576" s="73"/>
      <c r="KM1576" s="73"/>
      <c r="KN1576" s="73"/>
      <c r="KO1576" s="73"/>
      <c r="KP1576" s="73"/>
      <c r="KQ1576" s="73"/>
      <c r="KR1576" s="73"/>
      <c r="KS1576" s="73"/>
      <c r="KT1576" s="73"/>
      <c r="KU1576" s="73"/>
      <c r="KV1576" s="73"/>
      <c r="KW1576" s="73"/>
      <c r="KX1576" s="73"/>
      <c r="KY1576" s="73"/>
      <c r="KZ1576" s="73"/>
      <c r="LA1576" s="73"/>
      <c r="LB1576" s="73"/>
      <c r="LC1576" s="73"/>
      <c r="LD1576" s="73"/>
      <c r="LE1576" s="73"/>
      <c r="LF1576" s="73"/>
      <c r="LG1576" s="73"/>
      <c r="LH1576" s="73"/>
      <c r="LI1576" s="73"/>
      <c r="LJ1576" s="73"/>
      <c r="LK1576" s="73"/>
      <c r="LL1576" s="73"/>
      <c r="LM1576" s="73"/>
      <c r="LN1576" s="73"/>
      <c r="LO1576" s="73"/>
      <c r="LP1576" s="73"/>
      <c r="LQ1576" s="73"/>
      <c r="LR1576" s="73"/>
      <c r="LS1576" s="73"/>
      <c r="LT1576" s="73"/>
      <c r="LU1576" s="73"/>
      <c r="LV1576" s="73"/>
      <c r="LW1576" s="73"/>
      <c r="LX1576" s="73"/>
      <c r="LY1576" s="73"/>
      <c r="LZ1576" s="73"/>
      <c r="MA1576" s="73"/>
      <c r="MB1576" s="73"/>
      <c r="MC1576" s="73"/>
      <c r="MD1576" s="73"/>
      <c r="ME1576" s="73"/>
      <c r="MF1576" s="73"/>
      <c r="MG1576" s="73"/>
      <c r="MH1576" s="73"/>
      <c r="MI1576" s="73"/>
      <c r="MJ1576" s="73"/>
      <c r="MK1576" s="73"/>
      <c r="ML1576" s="73"/>
      <c r="MM1576" s="73"/>
      <c r="MN1576" s="73"/>
      <c r="MO1576" s="73"/>
      <c r="MP1576" s="73"/>
      <c r="MQ1576" s="73"/>
      <c r="MR1576" s="73"/>
      <c r="MS1576" s="73"/>
      <c r="MT1576" s="73"/>
      <c r="MU1576" s="73"/>
      <c r="MV1576" s="73"/>
      <c r="MW1576" s="73"/>
      <c r="MX1576" s="73"/>
      <c r="MY1576" s="73"/>
      <c r="MZ1576" s="73"/>
      <c r="NA1576" s="73"/>
      <c r="NB1576" s="73"/>
      <c r="NC1576" s="73"/>
      <c r="ND1576" s="73"/>
      <c r="NE1576" s="73"/>
      <c r="NF1576" s="73"/>
      <c r="NG1576" s="73"/>
      <c r="NH1576" s="73"/>
      <c r="NI1576" s="73"/>
      <c r="NJ1576" s="73"/>
      <c r="NK1576" s="73"/>
      <c r="NL1576" s="73"/>
      <c r="NM1576" s="73"/>
      <c r="NN1576" s="73"/>
      <c r="NO1576" s="73"/>
      <c r="NP1576" s="73"/>
      <c r="NQ1576" s="73"/>
      <c r="NR1576" s="73"/>
      <c r="NS1576" s="73"/>
      <c r="NT1576" s="73"/>
      <c r="NU1576" s="73"/>
      <c r="NV1576" s="73"/>
      <c r="NW1576" s="73"/>
      <c r="NX1576" s="73"/>
      <c r="NY1576" s="73"/>
      <c r="NZ1576" s="73"/>
      <c r="OA1576" s="73"/>
      <c r="OB1576" s="73"/>
      <c r="OC1576" s="73"/>
      <c r="OD1576" s="73"/>
      <c r="OE1576" s="73"/>
      <c r="OF1576" s="73"/>
      <c r="OG1576" s="73"/>
      <c r="OH1576" s="73"/>
      <c r="OI1576" s="73"/>
      <c r="OJ1576" s="73"/>
      <c r="OK1576" s="73"/>
      <c r="OL1576" s="73"/>
      <c r="OM1576" s="73"/>
      <c r="ON1576" s="73"/>
      <c r="OO1576" s="73"/>
      <c r="OP1576" s="73"/>
      <c r="OQ1576" s="73"/>
      <c r="OR1576" s="73"/>
      <c r="OS1576" s="73"/>
      <c r="OT1576" s="73"/>
      <c r="OU1576" s="73"/>
      <c r="OV1576" s="73"/>
      <c r="OW1576" s="73"/>
      <c r="OX1576" s="73"/>
      <c r="OY1576" s="73"/>
      <c r="OZ1576" s="73"/>
      <c r="PA1576" s="73"/>
      <c r="PB1576" s="73"/>
      <c r="PC1576" s="73"/>
      <c r="PD1576" s="73"/>
      <c r="PE1576" s="73"/>
      <c r="PF1576" s="73"/>
      <c r="PG1576" s="73"/>
      <c r="PH1576" s="73"/>
      <c r="PI1576" s="73"/>
      <c r="PJ1576" s="73"/>
      <c r="PK1576" s="73"/>
      <c r="PL1576" s="73"/>
      <c r="PM1576" s="73"/>
      <c r="PN1576" s="73"/>
      <c r="PO1576" s="73"/>
      <c r="PP1576" s="73"/>
      <c r="PQ1576" s="73"/>
      <c r="PR1576" s="73"/>
      <c r="PS1576" s="73"/>
      <c r="PT1576" s="73"/>
      <c r="PU1576" s="73"/>
      <c r="PV1576" s="73"/>
      <c r="PW1576" s="73"/>
      <c r="PX1576" s="73"/>
      <c r="PY1576" s="73"/>
      <c r="PZ1576" s="73"/>
      <c r="QA1576" s="73"/>
      <c r="QB1576" s="73"/>
      <c r="QC1576" s="73"/>
      <c r="QD1576" s="73"/>
      <c r="QE1576" s="73"/>
      <c r="QF1576" s="73"/>
      <c r="QG1576" s="73"/>
      <c r="QH1576" s="73"/>
      <c r="QI1576" s="73"/>
      <c r="QJ1576" s="73"/>
      <c r="QK1576" s="73"/>
      <c r="QL1576" s="73"/>
      <c r="QM1576" s="73"/>
      <c r="QN1576" s="73"/>
      <c r="QO1576" s="73"/>
      <c r="QP1576" s="73"/>
      <c r="QQ1576" s="73"/>
      <c r="QR1576" s="73"/>
      <c r="QS1576" s="73"/>
      <c r="QT1576" s="73"/>
      <c r="QU1576" s="73"/>
      <c r="QV1576" s="73"/>
      <c r="QW1576" s="73"/>
      <c r="QX1576" s="73"/>
      <c r="QY1576" s="73"/>
      <c r="QZ1576" s="73"/>
      <c r="RA1576" s="73"/>
      <c r="RB1576" s="73"/>
      <c r="RC1576" s="73"/>
      <c r="RD1576" s="73"/>
      <c r="RE1576" s="73"/>
      <c r="RF1576" s="73"/>
      <c r="RG1576" s="73"/>
      <c r="RH1576" s="73"/>
      <c r="RI1576" s="73"/>
      <c r="RJ1576" s="73"/>
      <c r="RK1576" s="73"/>
      <c r="RL1576" s="73"/>
      <c r="RM1576" s="73"/>
      <c r="RN1576" s="73"/>
      <c r="RO1576" s="73"/>
      <c r="RP1576" s="73"/>
      <c r="RQ1576" s="73"/>
      <c r="RR1576" s="73"/>
      <c r="RS1576" s="73"/>
      <c r="RT1576" s="73"/>
      <c r="RU1576" s="73"/>
      <c r="RV1576" s="73"/>
      <c r="RW1576" s="73"/>
      <c r="RX1576" s="73"/>
      <c r="RY1576" s="73"/>
      <c r="RZ1576" s="73"/>
      <c r="SA1576" s="73"/>
      <c r="SB1576" s="73"/>
      <c r="SC1576" s="73"/>
      <c r="SD1576" s="73"/>
      <c r="SE1576" s="73"/>
      <c r="SF1576" s="73"/>
      <c r="SG1576" s="73"/>
      <c r="SH1576" s="73"/>
      <c r="SI1576" s="73"/>
      <c r="SJ1576" s="73"/>
      <c r="SK1576" s="73"/>
      <c r="SL1576" s="73"/>
      <c r="SM1576" s="73"/>
      <c r="SN1576" s="73"/>
      <c r="SO1576" s="73"/>
      <c r="SP1576" s="73"/>
      <c r="SQ1576" s="73"/>
      <c r="SR1576" s="73"/>
      <c r="SS1576" s="73"/>
      <c r="ST1576" s="73"/>
      <c r="SU1576" s="73"/>
      <c r="SV1576" s="73"/>
      <c r="SW1576" s="73"/>
      <c r="SX1576" s="73"/>
      <c r="SY1576" s="73"/>
      <c r="SZ1576" s="73"/>
      <c r="TA1576" s="73"/>
      <c r="TB1576" s="73"/>
      <c r="TC1576" s="73"/>
      <c r="TD1576" s="73"/>
      <c r="TE1576" s="73"/>
      <c r="TF1576" s="73"/>
      <c r="TG1576" s="73"/>
      <c r="TH1576" s="73"/>
      <c r="TI1576" s="73"/>
      <c r="TJ1576" s="73"/>
      <c r="TK1576" s="73"/>
      <c r="TL1576" s="73"/>
      <c r="TM1576" s="73"/>
      <c r="TN1576" s="73"/>
      <c r="TO1576" s="73"/>
      <c r="TP1576" s="73"/>
      <c r="TQ1576" s="73"/>
      <c r="TR1576" s="73"/>
      <c r="TS1576" s="73"/>
      <c r="TT1576" s="73"/>
      <c r="TU1576" s="73"/>
      <c r="TV1576" s="73"/>
      <c r="TW1576" s="73"/>
      <c r="TX1576" s="73"/>
      <c r="TY1576" s="73"/>
      <c r="TZ1576" s="73"/>
      <c r="UA1576" s="73"/>
      <c r="UB1576" s="73"/>
      <c r="UC1576" s="73"/>
      <c r="UD1576" s="73"/>
      <c r="UE1576" s="73"/>
      <c r="UF1576" s="73"/>
      <c r="UG1576" s="73"/>
      <c r="UH1576" s="73"/>
      <c r="UI1576" s="73"/>
      <c r="UJ1576" s="73"/>
      <c r="UK1576" s="73"/>
      <c r="UL1576" s="73"/>
      <c r="UM1576" s="73"/>
      <c r="UN1576" s="73"/>
      <c r="UO1576" s="73"/>
      <c r="UP1576" s="73"/>
      <c r="UQ1576" s="73"/>
      <c r="UR1576" s="73"/>
      <c r="US1576" s="73"/>
      <c r="UT1576" s="73"/>
      <c r="UU1576" s="73"/>
      <c r="UV1576" s="73"/>
      <c r="UW1576" s="73"/>
      <c r="UX1576" s="73"/>
      <c r="UY1576" s="73"/>
      <c r="UZ1576" s="73"/>
      <c r="VA1576" s="73"/>
      <c r="VB1576" s="73"/>
      <c r="VC1576" s="73"/>
      <c r="VD1576" s="73"/>
      <c r="VE1576" s="73"/>
      <c r="VF1576" s="73"/>
      <c r="VG1576" s="73"/>
      <c r="VH1576" s="73"/>
      <c r="VI1576" s="73"/>
      <c r="VJ1576" s="73"/>
      <c r="VK1576" s="73"/>
      <c r="VL1576" s="73"/>
      <c r="VM1576" s="73"/>
      <c r="VN1576" s="73"/>
      <c r="VO1576" s="73"/>
      <c r="VP1576" s="73"/>
      <c r="VQ1576" s="73"/>
      <c r="VR1576" s="73"/>
      <c r="VS1576" s="73"/>
      <c r="VT1576" s="73"/>
      <c r="VU1576" s="73"/>
      <c r="VV1576" s="73"/>
      <c r="VW1576" s="73"/>
      <c r="VX1576" s="73"/>
      <c r="VY1576" s="73"/>
      <c r="VZ1576" s="73"/>
      <c r="WA1576" s="73"/>
      <c r="WB1576" s="73"/>
      <c r="WC1576" s="73"/>
      <c r="WD1576" s="73"/>
      <c r="WE1576" s="73"/>
      <c r="WF1576" s="73"/>
      <c r="WG1576" s="73"/>
      <c r="WH1576" s="73"/>
      <c r="WI1576" s="73"/>
      <c r="WJ1576" s="73"/>
      <c r="WK1576" s="73"/>
      <c r="WL1576" s="73"/>
      <c r="WM1576" s="73"/>
      <c r="WN1576" s="73"/>
      <c r="WO1576" s="73"/>
      <c r="WP1576" s="73"/>
      <c r="WQ1576" s="73"/>
      <c r="WR1576" s="73"/>
      <c r="WS1576" s="73"/>
      <c r="WT1576" s="73"/>
      <c r="WU1576" s="73"/>
      <c r="WV1576" s="73"/>
      <c r="WW1576" s="73"/>
      <c r="WX1576" s="73"/>
      <c r="WY1576" s="73"/>
      <c r="WZ1576" s="73"/>
      <c r="XA1576" s="73"/>
      <c r="XB1576" s="73"/>
      <c r="XC1576" s="73"/>
      <c r="XD1576" s="73"/>
      <c r="XE1576" s="73"/>
      <c r="XF1576" s="73"/>
      <c r="XG1576" s="73"/>
      <c r="XH1576" s="73"/>
      <c r="XI1576" s="73"/>
      <c r="XJ1576" s="73"/>
      <c r="XK1576" s="73"/>
      <c r="XL1576" s="73"/>
      <c r="XM1576" s="73"/>
      <c r="XN1576" s="73"/>
      <c r="XO1576" s="73"/>
      <c r="XP1576" s="73"/>
      <c r="XQ1576" s="73"/>
      <c r="XR1576" s="73"/>
      <c r="XS1576" s="73"/>
      <c r="XT1576" s="73"/>
      <c r="XU1576" s="73"/>
      <c r="XV1576" s="73"/>
      <c r="XW1576" s="73"/>
      <c r="XX1576" s="73"/>
      <c r="XY1576" s="73"/>
      <c r="XZ1576" s="73"/>
      <c r="YA1576" s="73"/>
      <c r="YB1576" s="73"/>
      <c r="YC1576" s="73"/>
      <c r="YD1576" s="73"/>
      <c r="YE1576" s="73"/>
      <c r="YF1576" s="73"/>
      <c r="YG1576" s="73"/>
      <c r="YH1576" s="73"/>
      <c r="YI1576" s="73"/>
      <c r="YJ1576" s="73"/>
      <c r="YK1576" s="73"/>
      <c r="YL1576" s="73"/>
      <c r="YM1576" s="73"/>
      <c r="YN1576" s="73"/>
      <c r="YO1576" s="73"/>
      <c r="YP1576" s="73"/>
      <c r="YQ1576" s="73"/>
      <c r="YR1576" s="73"/>
      <c r="YS1576" s="73"/>
      <c r="YT1576" s="73"/>
      <c r="YU1576" s="73"/>
      <c r="YV1576" s="73"/>
      <c r="YW1576" s="73"/>
      <c r="YX1576" s="73"/>
      <c r="YY1576" s="73"/>
      <c r="YZ1576" s="73"/>
      <c r="ZA1576" s="73"/>
      <c r="ZB1576" s="73"/>
      <c r="ZC1576" s="73"/>
      <c r="ZD1576" s="73"/>
      <c r="ZE1576" s="73"/>
      <c r="ZF1576" s="73"/>
      <c r="ZG1576" s="73"/>
      <c r="ZH1576" s="73"/>
      <c r="ZI1576" s="73"/>
      <c r="ZJ1576" s="73"/>
      <c r="ZK1576" s="73"/>
      <c r="ZL1576" s="73"/>
      <c r="ZM1576" s="73"/>
      <c r="ZN1576" s="73"/>
      <c r="ZO1576" s="73"/>
      <c r="ZP1576" s="73"/>
      <c r="ZQ1576" s="73"/>
      <c r="ZR1576" s="73"/>
      <c r="ZS1576" s="73"/>
      <c r="ZT1576" s="73"/>
      <c r="ZU1576" s="73"/>
      <c r="ZV1576" s="73"/>
      <c r="ZW1576" s="73"/>
      <c r="ZX1576" s="73"/>
      <c r="ZY1576" s="73"/>
      <c r="ZZ1576" s="73"/>
      <c r="AAA1576" s="73"/>
      <c r="AAB1576" s="73"/>
      <c r="AAC1576" s="73"/>
      <c r="AAD1576" s="73"/>
      <c r="AAE1576" s="73"/>
      <c r="AAF1576" s="73"/>
      <c r="AAG1576" s="73"/>
      <c r="AAH1576" s="73"/>
      <c r="AAI1576" s="73"/>
      <c r="AAJ1576" s="73"/>
      <c r="AAK1576" s="73"/>
      <c r="AAL1576" s="73"/>
      <c r="AAM1576" s="73"/>
      <c r="AAN1576" s="73"/>
      <c r="AAO1576" s="73"/>
      <c r="AAP1576" s="73"/>
      <c r="AAQ1576" s="73"/>
      <c r="AAR1576" s="73"/>
      <c r="AAS1576" s="73"/>
      <c r="AAT1576" s="73"/>
      <c r="AAU1576" s="73"/>
      <c r="AAV1576" s="73"/>
      <c r="AAW1576" s="73"/>
      <c r="AAX1576" s="73"/>
      <c r="AAY1576" s="73"/>
      <c r="AAZ1576" s="73"/>
      <c r="ABA1576" s="73"/>
      <c r="ABB1576" s="73"/>
      <c r="ABC1576" s="73"/>
      <c r="ABD1576" s="73"/>
      <c r="ABE1576" s="73"/>
      <c r="ABF1576" s="73"/>
      <c r="ABG1576" s="73"/>
      <c r="ABH1576" s="73"/>
      <c r="ABI1576" s="73"/>
      <c r="ABJ1576" s="73"/>
      <c r="ABK1576" s="73"/>
      <c r="ABL1576" s="73"/>
      <c r="ABM1576" s="73"/>
      <c r="ABN1576" s="73"/>
      <c r="ABO1576" s="73"/>
      <c r="ABP1576" s="73"/>
      <c r="ABQ1576" s="73"/>
      <c r="ABR1576" s="73"/>
      <c r="ABS1576" s="73"/>
      <c r="ABT1576" s="73"/>
      <c r="ABU1576" s="73"/>
      <c r="ABV1576" s="73"/>
      <c r="ABW1576" s="73"/>
      <c r="ABX1576" s="73"/>
      <c r="ABY1576" s="73"/>
      <c r="ABZ1576" s="73"/>
      <c r="ACA1576" s="73"/>
      <c r="ACB1576" s="73"/>
      <c r="ACC1576" s="73"/>
      <c r="ACD1576" s="73"/>
      <c r="ACE1576" s="73"/>
      <c r="ACF1576" s="73"/>
      <c r="ACG1576" s="73"/>
      <c r="ACH1576" s="73"/>
      <c r="ACI1576" s="73"/>
      <c r="ACJ1576" s="73"/>
      <c r="ACK1576" s="73"/>
      <c r="ACL1576" s="73"/>
      <c r="ACM1576" s="73"/>
      <c r="ACN1576" s="73"/>
      <c r="ACO1576" s="73"/>
      <c r="ACP1576" s="73"/>
      <c r="ACQ1576" s="73"/>
      <c r="ACR1576" s="73"/>
      <c r="ACS1576" s="73"/>
      <c r="ACT1576" s="73"/>
      <c r="ACU1576" s="73"/>
      <c r="ACV1576" s="73"/>
      <c r="ACW1576" s="73"/>
      <c r="ACX1576" s="73"/>
      <c r="ACY1576" s="73"/>
      <c r="ACZ1576" s="73"/>
      <c r="ADA1576" s="73"/>
      <c r="ADB1576" s="73"/>
      <c r="ADC1576" s="73"/>
      <c r="ADD1576" s="73"/>
      <c r="ADE1576" s="73"/>
      <c r="ADF1576" s="73"/>
      <c r="ADG1576" s="73"/>
      <c r="ADH1576" s="73"/>
      <c r="ADI1576" s="73"/>
      <c r="ADJ1576" s="73"/>
      <c r="ADK1576" s="73"/>
      <c r="ADL1576" s="73"/>
      <c r="ADM1576" s="73"/>
      <c r="ADN1576" s="73"/>
      <c r="ADO1576" s="73"/>
      <c r="ADP1576" s="73"/>
      <c r="ADQ1576" s="73"/>
      <c r="ADR1576" s="73"/>
      <c r="ADS1576" s="73"/>
      <c r="ADT1576" s="73"/>
      <c r="ADU1576" s="73"/>
      <c r="ADV1576" s="73"/>
      <c r="ADW1576" s="73"/>
      <c r="ADX1576" s="73"/>
      <c r="ADY1576" s="73"/>
      <c r="ADZ1576" s="73"/>
      <c r="AEA1576" s="73"/>
      <c r="AEB1576" s="73"/>
      <c r="AEC1576" s="73"/>
      <c r="AED1576" s="73"/>
      <c r="AEE1576" s="73"/>
      <c r="AEF1576" s="73"/>
      <c r="AEG1576" s="73"/>
      <c r="AEH1576" s="73"/>
      <c r="AEI1576" s="73"/>
      <c r="AEJ1576" s="73"/>
      <c r="AEK1576" s="73"/>
      <c r="AEL1576" s="73"/>
      <c r="AEM1576" s="73"/>
      <c r="AEN1576" s="73"/>
      <c r="AEO1576" s="73"/>
      <c r="AEP1576" s="73"/>
      <c r="AEQ1576" s="73"/>
      <c r="AER1576" s="73"/>
      <c r="AES1576" s="73"/>
      <c r="AET1576" s="73"/>
      <c r="AEU1576" s="73"/>
      <c r="AEV1576" s="73"/>
      <c r="AEW1576" s="73"/>
      <c r="AEX1576" s="73"/>
      <c r="AEY1576" s="73"/>
      <c r="AEZ1576" s="73"/>
      <c r="AFA1576" s="73"/>
      <c r="AFB1576" s="73"/>
      <c r="AFC1576" s="73"/>
      <c r="AFD1576" s="73"/>
      <c r="AFE1576" s="73"/>
      <c r="AFF1576" s="73"/>
      <c r="AFG1576" s="73"/>
      <c r="AFH1576" s="73"/>
      <c r="AFI1576" s="73"/>
      <c r="AFJ1576" s="73"/>
      <c r="AFK1576" s="73"/>
      <c r="AFL1576" s="73"/>
      <c r="AFM1576" s="73"/>
      <c r="AFN1576" s="73"/>
      <c r="AFO1576" s="73"/>
      <c r="AFP1576" s="73"/>
      <c r="AFQ1576" s="73"/>
      <c r="AFR1576" s="73"/>
      <c r="AFS1576" s="73"/>
      <c r="AFT1576" s="73"/>
      <c r="AFU1576" s="73"/>
      <c r="AFV1576" s="73"/>
      <c r="AFW1576" s="73"/>
      <c r="AFX1576" s="73"/>
      <c r="AFY1576" s="73"/>
      <c r="AFZ1576" s="73"/>
      <c r="AGA1576" s="73"/>
      <c r="AGB1576" s="73"/>
      <c r="AGC1576" s="73"/>
      <c r="AGD1576" s="73"/>
      <c r="AGE1576" s="73"/>
      <c r="AGF1576" s="73"/>
      <c r="AGG1576" s="73"/>
      <c r="AGH1576" s="73"/>
      <c r="AGI1576" s="73"/>
      <c r="AGJ1576" s="73"/>
      <c r="AGK1576" s="73"/>
      <c r="AGL1576" s="73"/>
      <c r="AGM1576" s="73"/>
      <c r="AGN1576" s="73"/>
      <c r="AGO1576" s="73"/>
      <c r="AGP1576" s="73"/>
      <c r="AGQ1576" s="73"/>
      <c r="AGR1576" s="73"/>
      <c r="AGS1576" s="73"/>
      <c r="AGT1576" s="73"/>
      <c r="AGU1576" s="73"/>
      <c r="AGV1576" s="73"/>
      <c r="AGW1576" s="73"/>
      <c r="AGX1576" s="73"/>
      <c r="AGY1576" s="73"/>
      <c r="AGZ1576" s="73"/>
      <c r="AHA1576" s="73"/>
      <c r="AHB1576" s="73"/>
      <c r="AHC1576" s="73"/>
      <c r="AHD1576" s="73"/>
      <c r="AHE1576" s="73"/>
      <c r="AHF1576" s="73"/>
      <c r="AHG1576" s="73"/>
      <c r="AHH1576" s="73"/>
      <c r="AHI1576" s="73"/>
      <c r="AHJ1576" s="73"/>
      <c r="AHK1576" s="73"/>
      <c r="AHL1576" s="73"/>
      <c r="AHM1576" s="73"/>
      <c r="AHN1576" s="73"/>
      <c r="AHO1576" s="73"/>
      <c r="AHP1576" s="73"/>
      <c r="AHQ1576" s="73"/>
      <c r="AHR1576" s="73"/>
      <c r="AHS1576" s="73"/>
      <c r="AHT1576" s="73"/>
      <c r="AHU1576" s="73"/>
      <c r="AHV1576" s="73"/>
      <c r="AHW1576" s="73"/>
      <c r="AHX1576" s="73"/>
      <c r="AHY1576" s="73"/>
      <c r="AHZ1576" s="73"/>
      <c r="AIA1576" s="73"/>
      <c r="AIB1576" s="73"/>
      <c r="AIC1576" s="73"/>
      <c r="AID1576" s="73"/>
      <c r="AIE1576" s="73"/>
      <c r="AIF1576" s="73"/>
      <c r="AIG1576" s="73"/>
      <c r="AIH1576" s="73"/>
      <c r="AII1576" s="73"/>
      <c r="AIJ1576" s="73"/>
      <c r="AIK1576" s="73"/>
      <c r="AIL1576" s="73"/>
      <c r="AIM1576" s="73"/>
      <c r="AIN1576" s="73"/>
      <c r="AIO1576" s="73"/>
      <c r="AIP1576" s="73"/>
      <c r="AIQ1576" s="73"/>
      <c r="AIR1576" s="73"/>
      <c r="AIS1576" s="73"/>
      <c r="AIT1576" s="73"/>
      <c r="AIU1576" s="73"/>
      <c r="AIV1576" s="73"/>
      <c r="AIW1576" s="73"/>
      <c r="AIX1576" s="73"/>
      <c r="AIY1576" s="73"/>
      <c r="AIZ1576" s="73"/>
      <c r="AJA1576" s="73"/>
      <c r="AJB1576" s="73"/>
      <c r="AJC1576" s="73"/>
      <c r="AJD1576" s="73"/>
      <c r="AJE1576" s="73"/>
      <c r="AJF1576" s="73"/>
      <c r="AJG1576" s="73"/>
      <c r="AJH1576" s="73"/>
      <c r="AJI1576" s="73"/>
      <c r="AJJ1576" s="73"/>
      <c r="AJK1576" s="73"/>
      <c r="AJL1576" s="73"/>
      <c r="AJM1576" s="73"/>
      <c r="AJN1576" s="73"/>
      <c r="AJO1576" s="73"/>
      <c r="AJP1576" s="73"/>
      <c r="AJQ1576" s="73"/>
      <c r="AJR1576" s="73"/>
      <c r="AJS1576" s="73"/>
      <c r="AJT1576" s="73"/>
      <c r="AJU1576" s="73"/>
      <c r="AJV1576" s="73"/>
      <c r="AJW1576" s="73"/>
      <c r="AJX1576" s="73"/>
      <c r="AJY1576" s="73"/>
      <c r="AJZ1576" s="73"/>
      <c r="AKA1576" s="73"/>
      <c r="AKB1576" s="73"/>
      <c r="AKC1576" s="73"/>
      <c r="AKD1576" s="73"/>
      <c r="AKE1576" s="73"/>
      <c r="AKF1576" s="73"/>
      <c r="AKG1576" s="73"/>
      <c r="AKH1576" s="73"/>
      <c r="AKI1576" s="73"/>
      <c r="AKJ1576" s="73"/>
      <c r="AKK1576" s="73"/>
      <c r="AKL1576" s="73"/>
      <c r="AKM1576" s="73"/>
      <c r="AKN1576" s="73"/>
      <c r="AKO1576" s="73"/>
      <c r="AKP1576" s="73"/>
      <c r="AKQ1576" s="73"/>
      <c r="AKR1576" s="73"/>
      <c r="AKS1576" s="73"/>
      <c r="AKT1576" s="73"/>
      <c r="AKU1576" s="73"/>
      <c r="AKV1576" s="73"/>
      <c r="AKW1576" s="73"/>
      <c r="AKX1576" s="73"/>
      <c r="AKY1576" s="73"/>
      <c r="AKZ1576" s="73"/>
      <c r="ALA1576" s="73"/>
      <c r="ALB1576" s="73"/>
      <c r="ALC1576" s="73"/>
      <c r="ALD1576" s="73"/>
      <c r="ALE1576" s="73"/>
      <c r="ALF1576" s="73"/>
      <c r="ALG1576" s="73"/>
      <c r="ALH1576" s="73"/>
      <c r="ALI1576" s="73"/>
      <c r="ALJ1576" s="73"/>
      <c r="ALK1576" s="73"/>
      <c r="ALL1576" s="73"/>
      <c r="ALM1576" s="73"/>
      <c r="ALN1576" s="73"/>
      <c r="ALO1576" s="73"/>
      <c r="ALP1576" s="73"/>
      <c r="ALQ1576" s="73"/>
      <c r="ALR1576" s="73"/>
      <c r="ALS1576" s="73"/>
      <c r="ALT1576" s="73"/>
      <c r="ALU1576" s="73"/>
      <c r="ALV1576" s="73"/>
      <c r="ALW1576" s="73"/>
      <c r="ALX1576" s="73"/>
      <c r="ALY1576" s="73"/>
      <c r="ALZ1576" s="73"/>
      <c r="AMA1576" s="73"/>
      <c r="AMB1576" s="73"/>
      <c r="AMC1576" s="73"/>
      <c r="AMD1576" s="73"/>
      <c r="AME1576" s="73"/>
      <c r="AMF1576" s="73"/>
      <c r="AMG1576" s="73"/>
      <c r="AMH1576" s="73"/>
      <c r="AMI1576" s="73"/>
      <c r="AMJ1576" s="73"/>
      <c r="AMK1576" s="73"/>
      <c r="AML1576" s="73"/>
      <c r="AMM1576" s="73"/>
      <c r="AMN1576" s="73"/>
      <c r="AMO1576" s="73"/>
      <c r="AMP1576" s="73"/>
      <c r="AMQ1576" s="73"/>
      <c r="AMR1576" s="73"/>
      <c r="AMS1576" s="73"/>
      <c r="AMT1576" s="73"/>
      <c r="AMU1576" s="73"/>
      <c r="AMV1576" s="73"/>
      <c r="AMW1576" s="73"/>
      <c r="AMX1576" s="73"/>
      <c r="AMY1576" s="73"/>
      <c r="AMZ1576" s="73"/>
      <c r="ANA1576" s="73"/>
      <c r="ANB1576" s="73"/>
      <c r="ANC1576" s="73"/>
      <c r="AND1576" s="73"/>
      <c r="ANE1576" s="73"/>
      <c r="ANF1576" s="73"/>
      <c r="ANG1576" s="73"/>
      <c r="ANH1576" s="73"/>
      <c r="ANI1576" s="73"/>
      <c r="ANJ1576" s="73"/>
      <c r="ANK1576" s="73"/>
      <c r="ANL1576" s="73"/>
      <c r="ANM1576" s="73"/>
      <c r="ANN1576" s="73"/>
      <c r="ANO1576" s="73"/>
      <c r="ANP1576" s="73"/>
      <c r="ANQ1576" s="73"/>
      <c r="ANR1576" s="73"/>
      <c r="ANS1576" s="73"/>
      <c r="ANT1576" s="73"/>
      <c r="ANU1576" s="73"/>
      <c r="ANV1576" s="73"/>
      <c r="ANW1576" s="73"/>
      <c r="ANX1576" s="73"/>
      <c r="ANY1576" s="73"/>
      <c r="ANZ1576" s="73"/>
      <c r="AOA1576" s="73"/>
      <c r="AOB1576" s="73"/>
      <c r="AOC1576" s="73"/>
      <c r="AOD1576" s="73"/>
      <c r="AOE1576" s="73"/>
      <c r="AOF1576" s="73"/>
      <c r="AOG1576" s="73"/>
      <c r="AOH1576" s="73"/>
      <c r="AOI1576" s="73"/>
      <c r="AOJ1576" s="73"/>
      <c r="AOK1576" s="73"/>
      <c r="AOL1576" s="73"/>
      <c r="AOM1576" s="73"/>
      <c r="AON1576" s="73"/>
      <c r="AOO1576" s="73"/>
      <c r="AOP1576" s="73"/>
      <c r="AOQ1576" s="73"/>
      <c r="AOR1576" s="73"/>
      <c r="AOS1576" s="73"/>
      <c r="AOT1576" s="73"/>
      <c r="AOU1576" s="73"/>
      <c r="AOV1576" s="73"/>
      <c r="AOW1576" s="73"/>
      <c r="AOX1576" s="73"/>
      <c r="AOY1576" s="73"/>
      <c r="AOZ1576" s="73"/>
      <c r="APA1576" s="73"/>
      <c r="APB1576" s="73"/>
      <c r="APC1576" s="73"/>
      <c r="APD1576" s="73"/>
      <c r="APE1576" s="73"/>
      <c r="APF1576" s="73"/>
      <c r="APG1576" s="73"/>
      <c r="APH1576" s="73"/>
      <c r="API1576" s="73"/>
      <c r="APJ1576" s="73"/>
      <c r="APK1576" s="73"/>
      <c r="APL1576" s="73"/>
      <c r="APM1576" s="73"/>
      <c r="APN1576" s="73"/>
      <c r="APO1576" s="73"/>
      <c r="APP1576" s="73"/>
      <c r="APQ1576" s="73"/>
      <c r="APR1576" s="73"/>
      <c r="APS1576" s="73"/>
      <c r="APT1576" s="73"/>
      <c r="APU1576" s="73"/>
      <c r="APV1576" s="73"/>
      <c r="APW1576" s="73"/>
      <c r="APX1576" s="73"/>
      <c r="APY1576" s="73"/>
      <c r="APZ1576" s="73"/>
      <c r="AQA1576" s="73"/>
      <c r="AQB1576" s="73"/>
      <c r="AQC1576" s="73"/>
      <c r="AQD1576" s="73"/>
      <c r="AQE1576" s="73"/>
      <c r="AQF1576" s="73"/>
      <c r="AQG1576" s="73"/>
      <c r="AQH1576" s="73"/>
      <c r="AQI1576" s="73"/>
      <c r="AQJ1576" s="73"/>
      <c r="AQK1576" s="73"/>
      <c r="AQL1576" s="73"/>
      <c r="AQM1576" s="73"/>
      <c r="AQN1576" s="73"/>
      <c r="AQO1576" s="73"/>
      <c r="AQP1576" s="73"/>
      <c r="AQQ1576" s="73"/>
      <c r="AQR1576" s="73"/>
      <c r="AQS1576" s="73"/>
      <c r="AQT1576" s="73"/>
      <c r="AQU1576" s="73"/>
      <c r="AQV1576" s="73"/>
      <c r="AQW1576" s="73"/>
      <c r="AQX1576" s="73"/>
      <c r="AQY1576" s="73"/>
      <c r="AQZ1576" s="73"/>
      <c r="ARA1576" s="73"/>
      <c r="ARB1576" s="73"/>
      <c r="ARC1576" s="73"/>
      <c r="ARD1576" s="73"/>
      <c r="ARE1576" s="73"/>
      <c r="ARF1576" s="73"/>
      <c r="ARG1576" s="73"/>
      <c r="ARH1576" s="73"/>
      <c r="ARI1576" s="73"/>
      <c r="ARJ1576" s="73"/>
      <c r="ARK1576" s="73"/>
      <c r="ARL1576" s="73"/>
      <c r="ARM1576" s="73"/>
      <c r="ARN1576" s="73"/>
      <c r="ARO1576" s="73"/>
      <c r="ARP1576" s="73"/>
      <c r="ARQ1576" s="73"/>
      <c r="ARR1576" s="73"/>
      <c r="ARS1576" s="73"/>
      <c r="ART1576" s="73"/>
      <c r="ARU1576" s="73"/>
      <c r="ARV1576" s="73"/>
      <c r="ARW1576" s="73"/>
      <c r="ARX1576" s="73"/>
      <c r="ARY1576" s="73"/>
      <c r="ARZ1576" s="73"/>
      <c r="ASA1576" s="73"/>
      <c r="ASB1576" s="73"/>
      <c r="ASC1576" s="73"/>
      <c r="ASD1576" s="73"/>
      <c r="ASE1576" s="73"/>
      <c r="ASF1576" s="73"/>
      <c r="ASG1576" s="73"/>
      <c r="ASH1576" s="73"/>
      <c r="ASI1576" s="73"/>
      <c r="ASJ1576" s="73"/>
      <c r="ASK1576" s="73"/>
      <c r="ASL1576" s="73"/>
      <c r="ASM1576" s="73"/>
      <c r="ASN1576" s="73"/>
      <c r="ASO1576" s="73"/>
      <c r="ASP1576" s="73"/>
      <c r="ASQ1576" s="73"/>
      <c r="ASR1576" s="73"/>
      <c r="ASS1576" s="73"/>
      <c r="AST1576" s="73"/>
      <c r="ASU1576" s="73"/>
      <c r="ASV1576" s="73"/>
      <c r="ASW1576" s="73"/>
      <c r="ASX1576" s="73"/>
      <c r="ASY1576" s="73"/>
      <c r="ASZ1576" s="73"/>
      <c r="ATA1576" s="73"/>
      <c r="ATB1576" s="73"/>
      <c r="ATC1576" s="73"/>
      <c r="ATD1576" s="73"/>
      <c r="ATE1576" s="73"/>
      <c r="ATF1576" s="73"/>
      <c r="ATG1576" s="73"/>
      <c r="ATH1576" s="73"/>
      <c r="ATI1576" s="73"/>
      <c r="ATJ1576" s="73"/>
      <c r="ATK1576" s="73"/>
      <c r="ATL1576" s="73"/>
      <c r="ATM1576" s="73"/>
      <c r="ATN1576" s="73"/>
      <c r="ATO1576" s="73"/>
      <c r="ATP1576" s="73"/>
      <c r="ATQ1576" s="73"/>
      <c r="ATR1576" s="73"/>
      <c r="ATS1576" s="73"/>
      <c r="ATT1576" s="73"/>
      <c r="ATU1576" s="73"/>
      <c r="ATV1576" s="73"/>
      <c r="ATW1576" s="73"/>
      <c r="ATX1576" s="73"/>
      <c r="ATY1576" s="73"/>
      <c r="ATZ1576" s="73"/>
      <c r="AUA1576" s="73"/>
      <c r="AUB1576" s="73"/>
      <c r="AUC1576" s="73"/>
      <c r="AUD1576" s="73"/>
      <c r="AUE1576" s="73"/>
      <c r="AUF1576" s="73"/>
      <c r="AUG1576" s="73"/>
      <c r="AUH1576" s="73"/>
      <c r="AUI1576" s="73"/>
      <c r="AUJ1576" s="73"/>
      <c r="AUK1576" s="73"/>
      <c r="AUL1576" s="73"/>
      <c r="AUM1576" s="73"/>
      <c r="AUN1576" s="73"/>
      <c r="AUO1576" s="73"/>
      <c r="AUP1576" s="73"/>
      <c r="AUQ1576" s="73"/>
      <c r="AUR1576" s="73"/>
      <c r="AUS1576" s="73"/>
      <c r="AUT1576" s="73"/>
      <c r="AUU1576" s="73"/>
      <c r="AUV1576" s="73"/>
      <c r="AUW1576" s="73"/>
      <c r="AUX1576" s="73"/>
      <c r="AUY1576" s="73"/>
      <c r="AUZ1576" s="73"/>
      <c r="AVA1576" s="73"/>
      <c r="AVB1576" s="73"/>
      <c r="AVC1576" s="73"/>
      <c r="AVD1576" s="73"/>
      <c r="AVE1576" s="73"/>
      <c r="AVF1576" s="73"/>
      <c r="AVG1576" s="73"/>
      <c r="AVH1576" s="73"/>
      <c r="AVI1576" s="73"/>
      <c r="AVJ1576" s="73"/>
      <c r="AVK1576" s="73"/>
      <c r="AVL1576" s="73"/>
      <c r="AVM1576" s="73"/>
      <c r="AVN1576" s="73"/>
      <c r="AVO1576" s="73"/>
      <c r="AVP1576" s="73"/>
      <c r="AVQ1576" s="73"/>
      <c r="AVR1576" s="73"/>
      <c r="AVS1576" s="73"/>
      <c r="AVT1576" s="73"/>
      <c r="AVU1576" s="73"/>
      <c r="AVV1576" s="73"/>
      <c r="AVW1576" s="73"/>
      <c r="AVX1576" s="73"/>
      <c r="AVY1576" s="73"/>
      <c r="AVZ1576" s="73"/>
      <c r="AWA1576" s="73"/>
      <c r="AWB1576" s="73"/>
      <c r="AWC1576" s="73"/>
      <c r="AWD1576" s="73"/>
      <c r="AWE1576" s="73"/>
      <c r="AWF1576" s="73"/>
      <c r="AWG1576" s="73"/>
      <c r="AWH1576" s="73"/>
      <c r="AWI1576" s="73"/>
      <c r="AWJ1576" s="73"/>
      <c r="AWK1576" s="73"/>
      <c r="AWL1576" s="73"/>
      <c r="AWM1576" s="73"/>
      <c r="AWN1576" s="73"/>
      <c r="AWO1576" s="73"/>
      <c r="AWP1576" s="73"/>
      <c r="AWQ1576" s="73"/>
      <c r="AWR1576" s="73"/>
      <c r="AWS1576" s="73"/>
      <c r="AWT1576" s="73"/>
      <c r="AWU1576" s="73"/>
      <c r="AWV1576" s="73"/>
      <c r="AWW1576" s="73"/>
      <c r="AWX1576" s="73"/>
      <c r="AWY1576" s="73"/>
      <c r="AWZ1576" s="73"/>
      <c r="AXA1576" s="73"/>
      <c r="AXB1576" s="73"/>
      <c r="AXC1576" s="73"/>
      <c r="AXD1576" s="73"/>
      <c r="AXE1576" s="73"/>
      <c r="AXF1576" s="73"/>
      <c r="AXG1576" s="73"/>
      <c r="AXH1576" s="73"/>
      <c r="AXI1576" s="73"/>
      <c r="AXJ1576" s="73"/>
      <c r="AXK1576" s="73"/>
      <c r="AXL1576" s="73"/>
      <c r="AXM1576" s="73"/>
      <c r="AXN1576" s="73"/>
      <c r="AXO1576" s="73"/>
      <c r="AXP1576" s="73"/>
      <c r="AXQ1576" s="73"/>
      <c r="AXR1576" s="73"/>
      <c r="AXS1576" s="73"/>
      <c r="AXT1576" s="73"/>
      <c r="AXU1576" s="73"/>
      <c r="AXV1576" s="73"/>
      <c r="AXW1576" s="73"/>
      <c r="AXX1576" s="73"/>
      <c r="AXY1576" s="73"/>
      <c r="AXZ1576" s="73"/>
      <c r="AYA1576" s="73"/>
      <c r="AYB1576" s="73"/>
      <c r="AYC1576" s="73"/>
      <c r="AYD1576" s="73"/>
      <c r="AYE1576" s="73"/>
      <c r="AYF1576" s="73"/>
      <c r="AYG1576" s="73"/>
      <c r="AYH1576" s="73"/>
      <c r="AYI1576" s="73"/>
      <c r="AYJ1576" s="73"/>
      <c r="AYK1576" s="73"/>
      <c r="AYL1576" s="73"/>
      <c r="AYM1576" s="73"/>
      <c r="AYN1576" s="73"/>
      <c r="AYO1576" s="73"/>
      <c r="AYP1576" s="73"/>
      <c r="AYQ1576" s="73"/>
      <c r="AYR1576" s="73"/>
      <c r="AYS1576" s="73"/>
      <c r="AYT1576" s="73"/>
      <c r="AYU1576" s="73"/>
      <c r="AYV1576" s="73"/>
      <c r="AYW1576" s="73"/>
      <c r="AYX1576" s="73"/>
      <c r="AYY1576" s="73"/>
      <c r="AYZ1576" s="73"/>
      <c r="AZA1576" s="73"/>
      <c r="AZB1576" s="73"/>
      <c r="AZC1576" s="73"/>
      <c r="AZD1576" s="73"/>
      <c r="AZE1576" s="73"/>
      <c r="AZF1576" s="73"/>
      <c r="AZG1576" s="73"/>
      <c r="AZH1576" s="73"/>
      <c r="AZI1576" s="73"/>
      <c r="AZJ1576" s="73"/>
      <c r="AZK1576" s="73"/>
      <c r="AZL1576" s="73"/>
      <c r="AZM1576" s="73"/>
      <c r="AZN1576" s="73"/>
      <c r="AZO1576" s="73"/>
      <c r="AZP1576" s="73"/>
      <c r="AZQ1576" s="73"/>
      <c r="AZR1576" s="73"/>
      <c r="AZS1576" s="73"/>
      <c r="AZT1576" s="73"/>
      <c r="AZU1576" s="73"/>
      <c r="AZV1576" s="73"/>
      <c r="AZW1576" s="73"/>
      <c r="AZX1576" s="73"/>
      <c r="AZY1576" s="73"/>
      <c r="AZZ1576" s="73"/>
      <c r="BAA1576" s="73"/>
      <c r="BAB1576" s="73"/>
      <c r="BAC1576" s="73"/>
      <c r="BAD1576" s="73"/>
      <c r="BAE1576" s="73"/>
      <c r="BAF1576" s="73"/>
      <c r="BAG1576" s="73"/>
      <c r="BAH1576" s="73"/>
      <c r="BAI1576" s="73"/>
      <c r="BAJ1576" s="73"/>
      <c r="BAK1576" s="73"/>
      <c r="BAL1576" s="73"/>
      <c r="BAM1576" s="73"/>
      <c r="BAN1576" s="73"/>
      <c r="BAO1576" s="73"/>
      <c r="BAP1576" s="73"/>
      <c r="BAQ1576" s="73"/>
      <c r="BAR1576" s="73"/>
      <c r="BAS1576" s="73"/>
      <c r="BAT1576" s="73"/>
      <c r="BAU1576" s="73"/>
      <c r="BAV1576" s="73"/>
      <c r="BAW1576" s="73"/>
      <c r="BAX1576" s="73"/>
      <c r="BAY1576" s="73"/>
      <c r="BAZ1576" s="73"/>
      <c r="BBA1576" s="73"/>
      <c r="BBB1576" s="73"/>
      <c r="BBC1576" s="73"/>
      <c r="BBD1576" s="73"/>
      <c r="BBE1576" s="73"/>
      <c r="BBF1576" s="73"/>
      <c r="BBG1576" s="73"/>
      <c r="BBH1576" s="73"/>
      <c r="BBI1576" s="73"/>
      <c r="BBJ1576" s="73"/>
      <c r="BBK1576" s="73"/>
      <c r="BBL1576" s="73"/>
      <c r="BBM1576" s="73"/>
      <c r="BBN1576" s="73"/>
      <c r="BBO1576" s="73"/>
      <c r="BBP1576" s="73"/>
      <c r="BBQ1576" s="73"/>
      <c r="BBR1576" s="73"/>
      <c r="BBS1576" s="73"/>
      <c r="BBT1576" s="73"/>
      <c r="BBU1576" s="73"/>
      <c r="BBV1576" s="73"/>
      <c r="BBW1576" s="73"/>
      <c r="BBX1576" s="73"/>
      <c r="BBY1576" s="73"/>
      <c r="BBZ1576" s="73"/>
      <c r="BCA1576" s="73"/>
      <c r="BCB1576" s="73"/>
      <c r="BCC1576" s="73"/>
      <c r="BCD1576" s="73"/>
      <c r="BCE1576" s="73"/>
      <c r="BCF1576" s="73"/>
      <c r="BCG1576" s="73"/>
      <c r="BCH1576" s="73"/>
      <c r="BCI1576" s="73"/>
      <c r="BCJ1576" s="73"/>
      <c r="BCK1576" s="73"/>
      <c r="BCL1576" s="73"/>
      <c r="BCM1576" s="73"/>
      <c r="BCN1576" s="73"/>
      <c r="BCO1576" s="73"/>
      <c r="BCP1576" s="73"/>
      <c r="BCQ1576" s="73"/>
      <c r="BCR1576" s="73"/>
      <c r="BCS1576" s="73"/>
      <c r="BCT1576" s="73"/>
      <c r="BCU1576" s="73"/>
      <c r="BCV1576" s="73"/>
      <c r="BCW1576" s="73"/>
      <c r="BCX1576" s="73"/>
      <c r="BCY1576" s="73"/>
      <c r="BCZ1576" s="73"/>
      <c r="BDA1576" s="73"/>
      <c r="BDB1576" s="73"/>
      <c r="BDC1576" s="73"/>
      <c r="BDD1576" s="73"/>
      <c r="BDE1576" s="73"/>
      <c r="BDF1576" s="73"/>
      <c r="BDG1576" s="73"/>
      <c r="BDH1576" s="73"/>
      <c r="BDI1576" s="73"/>
      <c r="BDJ1576" s="73"/>
      <c r="BDK1576" s="73"/>
      <c r="BDL1576" s="73"/>
      <c r="BDM1576" s="73"/>
      <c r="BDN1576" s="73"/>
      <c r="BDO1576" s="73"/>
      <c r="BDP1576" s="73"/>
      <c r="BDQ1576" s="73"/>
      <c r="BDR1576" s="73"/>
      <c r="BDS1576" s="73"/>
      <c r="BDT1576" s="73"/>
      <c r="BDU1576" s="73"/>
      <c r="BDV1576" s="73"/>
      <c r="BDW1576" s="73"/>
      <c r="BDX1576" s="73"/>
      <c r="BDY1576" s="73"/>
      <c r="BDZ1576" s="73"/>
      <c r="BEA1576" s="73"/>
      <c r="BEB1576" s="73"/>
      <c r="BEC1576" s="73"/>
      <c r="BED1576" s="73"/>
      <c r="BEE1576" s="73"/>
      <c r="BEF1576" s="73"/>
      <c r="BEG1576" s="73"/>
      <c r="BEH1576" s="73"/>
      <c r="BEI1576" s="73"/>
      <c r="BEJ1576" s="73"/>
      <c r="BEK1576" s="73"/>
      <c r="BEL1576" s="73"/>
      <c r="BEM1576" s="73"/>
      <c r="BEN1576" s="73"/>
      <c r="BEO1576" s="73"/>
      <c r="BEP1576" s="73"/>
      <c r="BEQ1576" s="73"/>
      <c r="BER1576" s="73"/>
      <c r="BES1576" s="73"/>
      <c r="BET1576" s="73"/>
      <c r="BEU1576" s="73"/>
      <c r="BEV1576" s="73"/>
      <c r="BEW1576" s="73"/>
      <c r="BEX1576" s="73"/>
      <c r="BEY1576" s="73"/>
      <c r="BEZ1576" s="73"/>
      <c r="BFA1576" s="73"/>
      <c r="BFB1576" s="73"/>
      <c r="BFC1576" s="73"/>
      <c r="BFD1576" s="73"/>
      <c r="BFE1576" s="73"/>
      <c r="BFF1576" s="73"/>
      <c r="BFG1576" s="73"/>
      <c r="BFH1576" s="73"/>
      <c r="BFI1576" s="73"/>
      <c r="BFJ1576" s="73"/>
      <c r="BFK1576" s="73"/>
      <c r="BFL1576" s="73"/>
      <c r="BFM1576" s="73"/>
      <c r="BFN1576" s="73"/>
      <c r="BFO1576" s="73"/>
      <c r="BFP1576" s="73"/>
      <c r="BFQ1576" s="73"/>
      <c r="BFR1576" s="73"/>
      <c r="BFS1576" s="73"/>
      <c r="BFT1576" s="73"/>
      <c r="BFU1576" s="73"/>
      <c r="BFV1576" s="73"/>
      <c r="BFW1576" s="73"/>
      <c r="BFX1576" s="73"/>
      <c r="BFY1576" s="73"/>
      <c r="BFZ1576" s="73"/>
      <c r="BGA1576" s="73"/>
      <c r="BGB1576" s="73"/>
      <c r="BGC1576" s="73"/>
      <c r="BGD1576" s="73"/>
      <c r="BGE1576" s="73"/>
      <c r="BGF1576" s="73"/>
      <c r="BGG1576" s="73"/>
      <c r="BGH1576" s="73"/>
      <c r="BGI1576" s="73"/>
      <c r="BGJ1576" s="73"/>
      <c r="BGK1576" s="73"/>
      <c r="BGL1576" s="73"/>
      <c r="BGM1576" s="73"/>
      <c r="BGN1576" s="73"/>
      <c r="BGO1576" s="73"/>
      <c r="BGP1576" s="73"/>
      <c r="BGQ1576" s="73"/>
      <c r="BGR1576" s="73"/>
      <c r="BGS1576" s="73"/>
      <c r="BGT1576" s="73"/>
      <c r="BGU1576" s="73"/>
      <c r="BGV1576" s="73"/>
      <c r="BGW1576" s="73"/>
      <c r="BGX1576" s="73"/>
      <c r="BGY1576" s="73"/>
      <c r="BGZ1576" s="73"/>
      <c r="BHA1576" s="73"/>
      <c r="BHB1576" s="73"/>
      <c r="BHC1576" s="73"/>
      <c r="BHD1576" s="73"/>
      <c r="BHE1576" s="73"/>
      <c r="BHF1576" s="73"/>
      <c r="BHG1576" s="73"/>
      <c r="BHH1576" s="73"/>
      <c r="BHI1576" s="73"/>
      <c r="BHJ1576" s="73"/>
      <c r="BHK1576" s="73"/>
      <c r="BHL1576" s="73"/>
      <c r="BHM1576" s="73"/>
      <c r="BHN1576" s="73"/>
      <c r="BHO1576" s="73"/>
      <c r="BHP1576" s="73"/>
      <c r="BHQ1576" s="73"/>
      <c r="BHR1576" s="73"/>
      <c r="BHS1576" s="73"/>
      <c r="BHT1576" s="73"/>
      <c r="BHU1576" s="73"/>
      <c r="BHV1576" s="73"/>
      <c r="BHW1576" s="73"/>
      <c r="BHX1576" s="73"/>
      <c r="BHY1576" s="73"/>
      <c r="BHZ1576" s="73"/>
      <c r="BIA1576" s="73"/>
      <c r="BIB1576" s="73"/>
      <c r="BIC1576" s="73"/>
      <c r="BID1576" s="73"/>
      <c r="BIE1576" s="73"/>
      <c r="BIF1576" s="73"/>
      <c r="BIG1576" s="73"/>
      <c r="BIH1576" s="73"/>
      <c r="BII1576" s="73"/>
      <c r="BIJ1576" s="73"/>
      <c r="BIK1576" s="73"/>
      <c r="BIL1576" s="73"/>
      <c r="BIM1576" s="73"/>
      <c r="BIN1576" s="73"/>
      <c r="BIO1576" s="73"/>
      <c r="BIP1576" s="73"/>
      <c r="BIQ1576" s="73"/>
      <c r="BIR1576" s="73"/>
      <c r="BIS1576" s="73"/>
      <c r="BIT1576" s="73"/>
      <c r="BIU1576" s="73"/>
      <c r="BIV1576" s="73"/>
      <c r="BIW1576" s="73"/>
      <c r="BIX1576" s="73"/>
      <c r="BIY1576" s="73"/>
      <c r="BIZ1576" s="73"/>
      <c r="BJA1576" s="73"/>
      <c r="BJB1576" s="73"/>
      <c r="BJC1576" s="73"/>
      <c r="BJD1576" s="73"/>
      <c r="BJE1576" s="73"/>
      <c r="BJF1576" s="73"/>
      <c r="BJG1576" s="73"/>
      <c r="BJH1576" s="73"/>
      <c r="BJI1576" s="73"/>
      <c r="BJJ1576" s="73"/>
      <c r="BJK1576" s="73"/>
      <c r="BJL1576" s="73"/>
      <c r="BJM1576" s="73"/>
      <c r="BJN1576" s="73"/>
      <c r="BJO1576" s="73"/>
      <c r="BJP1576" s="73"/>
      <c r="BJQ1576" s="73"/>
      <c r="BJR1576" s="73"/>
      <c r="BJS1576" s="73"/>
      <c r="BJT1576" s="73"/>
      <c r="BJU1576" s="73"/>
      <c r="BJV1576" s="73"/>
      <c r="BJW1576" s="73"/>
      <c r="BJX1576" s="73"/>
      <c r="BJY1576" s="73"/>
      <c r="BJZ1576" s="73"/>
      <c r="BKA1576" s="73"/>
      <c r="BKB1576" s="73"/>
      <c r="BKC1576" s="73"/>
      <c r="BKD1576" s="73"/>
      <c r="BKE1576" s="73"/>
      <c r="BKF1576" s="73"/>
      <c r="BKG1576" s="73"/>
      <c r="BKH1576" s="73"/>
      <c r="BKI1576" s="73"/>
      <c r="BKJ1576" s="73"/>
      <c r="BKK1576" s="73"/>
      <c r="BKL1576" s="73"/>
      <c r="BKM1576" s="73"/>
      <c r="BKN1576" s="73"/>
      <c r="BKO1576" s="73"/>
      <c r="BKP1576" s="73"/>
      <c r="BKQ1576" s="73"/>
      <c r="BKR1576" s="73"/>
      <c r="BKS1576" s="73"/>
      <c r="BKT1576" s="73"/>
      <c r="BKU1576" s="73"/>
      <c r="BKV1576" s="73"/>
      <c r="BKW1576" s="73"/>
      <c r="BKX1576" s="73"/>
      <c r="BKY1576" s="73"/>
      <c r="BKZ1576" s="73"/>
      <c r="BLA1576" s="73"/>
      <c r="BLB1576" s="73"/>
      <c r="BLC1576" s="73"/>
      <c r="BLD1576" s="73"/>
      <c r="BLE1576" s="73"/>
      <c r="BLF1576" s="73"/>
      <c r="BLG1576" s="73"/>
      <c r="BLH1576" s="73"/>
      <c r="BLI1576" s="73"/>
      <c r="BLJ1576" s="73"/>
      <c r="BLK1576" s="73"/>
      <c r="BLL1576" s="73"/>
      <c r="BLM1576" s="73"/>
      <c r="BLN1576" s="73"/>
      <c r="BLO1576" s="73"/>
      <c r="BLP1576" s="73"/>
      <c r="BLQ1576" s="73"/>
      <c r="BLR1576" s="73"/>
      <c r="BLS1576" s="73"/>
      <c r="BLT1576" s="73"/>
      <c r="BLU1576" s="73"/>
      <c r="BLV1576" s="73"/>
      <c r="BLW1576" s="73"/>
      <c r="BLX1576" s="73"/>
      <c r="BLY1576" s="73"/>
      <c r="BLZ1576" s="73"/>
      <c r="BMA1576" s="73"/>
      <c r="BMB1576" s="73"/>
      <c r="BMC1576" s="73"/>
      <c r="BMD1576" s="73"/>
      <c r="BME1576" s="73"/>
      <c r="BMF1576" s="73"/>
      <c r="BMG1576" s="73"/>
      <c r="BMH1576" s="73"/>
      <c r="BMI1576" s="73"/>
      <c r="BMJ1576" s="73"/>
      <c r="BMK1576" s="73"/>
      <c r="BML1576" s="73"/>
      <c r="BMM1576" s="73"/>
      <c r="BMN1576" s="73"/>
      <c r="BMO1576" s="73"/>
      <c r="BMP1576" s="73"/>
      <c r="BMQ1576" s="73"/>
      <c r="BMR1576" s="73"/>
      <c r="BMS1576" s="73"/>
      <c r="BMT1576" s="73"/>
      <c r="BMU1576" s="73"/>
      <c r="BMV1576" s="73"/>
      <c r="BMW1576" s="73"/>
      <c r="BMX1576" s="73"/>
      <c r="BMY1576" s="73"/>
      <c r="BMZ1576" s="73"/>
      <c r="BNA1576" s="73"/>
      <c r="BNB1576" s="73"/>
      <c r="BNC1576" s="73"/>
      <c r="BND1576" s="73"/>
      <c r="BNE1576" s="73"/>
      <c r="BNF1576" s="73"/>
      <c r="BNG1576" s="73"/>
      <c r="BNH1576" s="73"/>
      <c r="BNI1576" s="73"/>
      <c r="BNJ1576" s="73"/>
      <c r="BNK1576" s="73"/>
      <c r="BNL1576" s="73"/>
      <c r="BNM1576" s="73"/>
      <c r="BNN1576" s="73"/>
      <c r="BNO1576" s="73"/>
      <c r="BNP1576" s="73"/>
      <c r="BNQ1576" s="73"/>
      <c r="BNR1576" s="73"/>
      <c r="BNS1576" s="73"/>
      <c r="BNT1576" s="73"/>
      <c r="BNU1576" s="73"/>
      <c r="BNV1576" s="73"/>
      <c r="BNW1576" s="73"/>
      <c r="BNX1576" s="73"/>
      <c r="BNY1576" s="73"/>
      <c r="BNZ1576" s="73"/>
      <c r="BOA1576" s="73"/>
      <c r="BOB1576" s="73"/>
      <c r="BOC1576" s="73"/>
      <c r="BOD1576" s="73"/>
      <c r="BOE1576" s="73"/>
      <c r="BOF1576" s="73"/>
      <c r="BOG1576" s="73"/>
      <c r="BOH1576" s="73"/>
      <c r="BOI1576" s="73"/>
      <c r="BOJ1576" s="73"/>
      <c r="BOK1576" s="73"/>
      <c r="BOL1576" s="73"/>
      <c r="BOM1576" s="73"/>
      <c r="BON1576" s="73"/>
      <c r="BOO1576" s="73"/>
      <c r="BOP1576" s="73"/>
      <c r="BOQ1576" s="73"/>
      <c r="BOR1576" s="73"/>
      <c r="BOS1576" s="73"/>
      <c r="BOT1576" s="73"/>
      <c r="BOU1576" s="73"/>
      <c r="BOV1576" s="73"/>
      <c r="BOW1576" s="73"/>
      <c r="BOX1576" s="73"/>
      <c r="BOY1576" s="73"/>
      <c r="BOZ1576" s="73"/>
      <c r="BPA1576" s="73"/>
      <c r="BPB1576" s="73"/>
      <c r="BPC1576" s="73"/>
      <c r="BPD1576" s="73"/>
      <c r="BPE1576" s="73"/>
      <c r="BPF1576" s="73"/>
      <c r="BPG1576" s="73"/>
      <c r="BPH1576" s="73"/>
      <c r="BPI1576" s="73"/>
      <c r="BPJ1576" s="73"/>
      <c r="BPK1576" s="73"/>
      <c r="BPL1576" s="73"/>
      <c r="BPM1576" s="73"/>
      <c r="BPN1576" s="73"/>
      <c r="BPO1576" s="73"/>
      <c r="BPP1576" s="73"/>
      <c r="BPQ1576" s="73"/>
      <c r="BPR1576" s="73"/>
      <c r="BPS1576" s="73"/>
      <c r="BPT1576" s="73"/>
      <c r="BPU1576" s="73"/>
      <c r="BPV1576" s="73"/>
      <c r="BPW1576" s="73"/>
      <c r="BPX1576" s="73"/>
      <c r="BPY1576" s="73"/>
      <c r="BPZ1576" s="73"/>
      <c r="BQA1576" s="73"/>
      <c r="BQB1576" s="73"/>
      <c r="BQC1576" s="73"/>
      <c r="BQD1576" s="73"/>
      <c r="BQE1576" s="73"/>
      <c r="BQF1576" s="73"/>
      <c r="BQG1576" s="73"/>
      <c r="BQH1576" s="73"/>
      <c r="BQI1576" s="73"/>
      <c r="BQJ1576" s="73"/>
      <c r="BQK1576" s="73"/>
      <c r="BQL1576" s="73"/>
      <c r="BQM1576" s="73"/>
      <c r="BQN1576" s="73"/>
      <c r="BQO1576" s="73"/>
      <c r="BQP1576" s="73"/>
      <c r="BQQ1576" s="73"/>
      <c r="BQR1576" s="73"/>
      <c r="BQS1576" s="73"/>
      <c r="BQT1576" s="73"/>
      <c r="BQU1576" s="73"/>
      <c r="BQV1576" s="73"/>
      <c r="BQW1576" s="73"/>
      <c r="BQX1576" s="73"/>
      <c r="BQY1576" s="73"/>
      <c r="BQZ1576" s="73"/>
      <c r="BRA1576" s="73"/>
      <c r="BRB1576" s="73"/>
      <c r="BRC1576" s="73"/>
      <c r="BRD1576" s="73"/>
      <c r="BRE1576" s="73"/>
      <c r="BRF1576" s="73"/>
      <c r="BRG1576" s="73"/>
      <c r="BRH1576" s="73"/>
      <c r="BRI1576" s="73"/>
      <c r="BRJ1576" s="73"/>
      <c r="BRK1576" s="73"/>
      <c r="BRL1576" s="73"/>
      <c r="BRM1576" s="73"/>
      <c r="BRN1576" s="73"/>
      <c r="BRO1576" s="73"/>
      <c r="BRP1576" s="73"/>
      <c r="BRQ1576" s="73"/>
      <c r="BRR1576" s="73"/>
      <c r="BRS1576" s="73"/>
      <c r="BRT1576" s="73"/>
      <c r="BRU1576" s="73"/>
      <c r="BRV1576" s="73"/>
      <c r="BRW1576" s="73"/>
      <c r="BRX1576" s="73"/>
      <c r="BRY1576" s="73"/>
      <c r="BRZ1576" s="73"/>
      <c r="BSA1576" s="73"/>
      <c r="BSB1576" s="73"/>
      <c r="BSC1576" s="73"/>
      <c r="BSD1576" s="73"/>
      <c r="BSE1576" s="73"/>
      <c r="BSF1576" s="73"/>
      <c r="BSG1576" s="73"/>
      <c r="BSH1576" s="73"/>
      <c r="BSI1576" s="73"/>
      <c r="BSJ1576" s="73"/>
      <c r="BSK1576" s="73"/>
      <c r="BSL1576" s="73"/>
      <c r="BSM1576" s="73"/>
      <c r="BSN1576" s="73"/>
      <c r="BSO1576" s="73"/>
      <c r="BSP1576" s="73"/>
      <c r="BSQ1576" s="73"/>
      <c r="BSR1576" s="73"/>
      <c r="BSS1576" s="73"/>
      <c r="BST1576" s="73"/>
      <c r="BSU1576" s="73"/>
      <c r="BSV1576" s="73"/>
      <c r="BSW1576" s="73"/>
      <c r="BSX1576" s="73"/>
      <c r="BSY1576" s="73"/>
      <c r="BSZ1576" s="73"/>
      <c r="BTA1576" s="73"/>
      <c r="BTB1576" s="73"/>
      <c r="BTC1576" s="73"/>
      <c r="BTD1576" s="73"/>
      <c r="BTE1576" s="73"/>
      <c r="BTF1576" s="73"/>
      <c r="BTG1576" s="73"/>
      <c r="BTH1576" s="73"/>
      <c r="BTI1576" s="73"/>
      <c r="BTJ1576" s="73"/>
      <c r="BTK1576" s="73"/>
      <c r="BTL1576" s="73"/>
      <c r="BTM1576" s="73"/>
      <c r="BTN1576" s="73"/>
      <c r="BTO1576" s="73"/>
      <c r="BTP1576" s="73"/>
      <c r="BTQ1576" s="73"/>
      <c r="BTR1576" s="73"/>
      <c r="BTS1576" s="73"/>
      <c r="BTT1576" s="73"/>
      <c r="BTU1576" s="73"/>
      <c r="BTV1576" s="73"/>
      <c r="BTW1576" s="73"/>
      <c r="BTX1576" s="73"/>
      <c r="BTY1576" s="73"/>
      <c r="BTZ1576" s="73"/>
      <c r="BUA1576" s="73"/>
      <c r="BUB1576" s="73"/>
      <c r="BUC1576" s="73"/>
      <c r="BUD1576" s="73"/>
      <c r="BUE1576" s="73"/>
      <c r="BUF1576" s="73"/>
      <c r="BUG1576" s="73"/>
      <c r="BUH1576" s="73"/>
      <c r="BUI1576" s="73"/>
      <c r="BUJ1576" s="73"/>
      <c r="BUK1576" s="73"/>
      <c r="BUL1576" s="73"/>
      <c r="BUM1576" s="73"/>
      <c r="BUN1576" s="73"/>
      <c r="BUO1576" s="73"/>
      <c r="BUP1576" s="73"/>
      <c r="BUQ1576" s="73"/>
      <c r="BUR1576" s="73"/>
      <c r="BUS1576" s="73"/>
      <c r="BUT1576" s="73"/>
      <c r="BUU1576" s="73"/>
      <c r="BUV1576" s="73"/>
      <c r="BUW1576" s="73"/>
      <c r="BUX1576" s="73"/>
      <c r="BUY1576" s="73"/>
      <c r="BUZ1576" s="73"/>
      <c r="BVA1576" s="73"/>
      <c r="BVB1576" s="73"/>
      <c r="BVC1576" s="73"/>
      <c r="BVD1576" s="73"/>
      <c r="BVE1576" s="73"/>
      <c r="BVF1576" s="73"/>
      <c r="BVG1576" s="73"/>
      <c r="BVH1576" s="73"/>
      <c r="BVI1576" s="73"/>
      <c r="BVJ1576" s="73"/>
      <c r="BVK1576" s="73"/>
      <c r="BVL1576" s="73"/>
      <c r="BVM1576" s="73"/>
      <c r="BVN1576" s="73"/>
      <c r="BVO1576" s="73"/>
      <c r="BVP1576" s="73"/>
      <c r="BVQ1576" s="73"/>
      <c r="BVR1576" s="73"/>
      <c r="BVS1576" s="73"/>
      <c r="BVT1576" s="73"/>
      <c r="BVU1576" s="73"/>
      <c r="BVV1576" s="73"/>
      <c r="BVW1576" s="73"/>
      <c r="BVX1576" s="73"/>
      <c r="BVY1576" s="73"/>
      <c r="BVZ1576" s="73"/>
      <c r="BWA1576" s="73"/>
      <c r="BWB1576" s="73"/>
      <c r="BWC1576" s="73"/>
      <c r="BWD1576" s="73"/>
      <c r="BWE1576" s="73"/>
      <c r="BWF1576" s="73"/>
      <c r="BWG1576" s="73"/>
      <c r="BWH1576" s="73"/>
      <c r="BWI1576" s="73"/>
      <c r="BWJ1576" s="73"/>
      <c r="BWK1576" s="73"/>
      <c r="BWL1576" s="73"/>
      <c r="BWM1576" s="73"/>
      <c r="BWN1576" s="73"/>
      <c r="BWO1576" s="73"/>
      <c r="BWP1576" s="73"/>
      <c r="BWQ1576" s="73"/>
      <c r="BWR1576" s="73"/>
      <c r="BWS1576" s="73"/>
      <c r="BWT1576" s="73"/>
      <c r="BWU1576" s="73"/>
      <c r="BWV1576" s="73"/>
      <c r="BWW1576" s="73"/>
      <c r="BWX1576" s="73"/>
      <c r="BWY1576" s="73"/>
      <c r="BWZ1576" s="73"/>
      <c r="BXA1576" s="73"/>
      <c r="BXB1576" s="73"/>
      <c r="BXC1576" s="73"/>
      <c r="BXD1576" s="73"/>
      <c r="BXE1576" s="73"/>
      <c r="BXF1576" s="73"/>
      <c r="BXG1576" s="73"/>
      <c r="BXH1576" s="73"/>
      <c r="BXI1576" s="73"/>
      <c r="BXJ1576" s="73"/>
      <c r="BXK1576" s="73"/>
      <c r="BXL1576" s="73"/>
      <c r="BXM1576" s="73"/>
      <c r="BXN1576" s="73"/>
      <c r="BXO1576" s="73"/>
      <c r="BXP1576" s="73"/>
      <c r="BXQ1576" s="73"/>
      <c r="BXR1576" s="73"/>
      <c r="BXS1576" s="73"/>
      <c r="BXT1576" s="73"/>
      <c r="BXU1576" s="73"/>
      <c r="BXV1576" s="73"/>
      <c r="BXW1576" s="73"/>
      <c r="BXX1576" s="73"/>
      <c r="BXY1576" s="73"/>
      <c r="BXZ1576" s="73"/>
      <c r="BYA1576" s="73"/>
      <c r="BYB1576" s="73"/>
      <c r="BYC1576" s="73"/>
      <c r="BYD1576" s="73"/>
      <c r="BYE1576" s="73"/>
      <c r="BYF1576" s="73"/>
      <c r="BYG1576" s="73"/>
      <c r="BYH1576" s="73"/>
      <c r="BYI1576" s="73"/>
      <c r="BYJ1576" s="73"/>
      <c r="BYK1576" s="73"/>
      <c r="BYL1576" s="73"/>
      <c r="BYM1576" s="73"/>
      <c r="BYN1576" s="73"/>
      <c r="BYO1576" s="73"/>
      <c r="BYP1576" s="73"/>
      <c r="BYQ1576" s="73"/>
      <c r="BYR1576" s="73"/>
      <c r="BYS1576" s="73"/>
      <c r="BYT1576" s="73"/>
      <c r="BYU1576" s="73"/>
      <c r="BYV1576" s="73"/>
      <c r="BYW1576" s="73"/>
      <c r="BYX1576" s="73"/>
      <c r="BYY1576" s="73"/>
      <c r="BYZ1576" s="73"/>
      <c r="BZA1576" s="73"/>
      <c r="BZB1576" s="73"/>
      <c r="BZC1576" s="73"/>
      <c r="BZD1576" s="73"/>
      <c r="BZE1576" s="73"/>
      <c r="BZF1576" s="73"/>
      <c r="BZG1576" s="73"/>
      <c r="BZH1576" s="73"/>
      <c r="BZI1576" s="73"/>
      <c r="BZJ1576" s="73"/>
      <c r="BZK1576" s="73"/>
      <c r="BZL1576" s="73"/>
      <c r="BZM1576" s="73"/>
      <c r="BZN1576" s="73"/>
      <c r="BZO1576" s="73"/>
      <c r="BZP1576" s="73"/>
      <c r="BZQ1576" s="73"/>
      <c r="BZR1576" s="73"/>
      <c r="BZS1576" s="73"/>
      <c r="BZT1576" s="73"/>
      <c r="BZU1576" s="73"/>
      <c r="BZV1576" s="73"/>
      <c r="BZW1576" s="73"/>
      <c r="BZX1576" s="73"/>
      <c r="BZY1576" s="73"/>
      <c r="BZZ1576" s="73"/>
      <c r="CAA1576" s="73"/>
      <c r="CAB1576" s="73"/>
      <c r="CAC1576" s="73"/>
      <c r="CAD1576" s="73"/>
      <c r="CAE1576" s="73"/>
      <c r="CAF1576" s="73"/>
      <c r="CAG1576" s="73"/>
      <c r="CAH1576" s="73"/>
      <c r="CAI1576" s="73"/>
      <c r="CAJ1576" s="73"/>
      <c r="CAK1576" s="73"/>
      <c r="CAL1576" s="73"/>
      <c r="CAM1576" s="73"/>
      <c r="CAN1576" s="73"/>
      <c r="CAO1576" s="73"/>
      <c r="CAP1576" s="73"/>
      <c r="CAQ1576" s="73"/>
      <c r="CAR1576" s="73"/>
      <c r="CAS1576" s="73"/>
      <c r="CAT1576" s="73"/>
      <c r="CAU1576" s="73"/>
      <c r="CAV1576" s="73"/>
      <c r="CAW1576" s="73"/>
      <c r="CAX1576" s="73"/>
      <c r="CAY1576" s="73"/>
      <c r="CAZ1576" s="73"/>
      <c r="CBA1576" s="73"/>
      <c r="CBB1576" s="73"/>
      <c r="CBC1576" s="73"/>
      <c r="CBD1576" s="73"/>
      <c r="CBE1576" s="73"/>
      <c r="CBF1576" s="73"/>
      <c r="CBG1576" s="73"/>
      <c r="CBH1576" s="73"/>
      <c r="CBI1576" s="73"/>
      <c r="CBJ1576" s="73"/>
      <c r="CBK1576" s="73"/>
      <c r="CBL1576" s="73"/>
      <c r="CBM1576" s="73"/>
      <c r="CBN1576" s="73"/>
      <c r="CBO1576" s="73"/>
      <c r="CBP1576" s="73"/>
      <c r="CBQ1576" s="73"/>
      <c r="CBR1576" s="73"/>
      <c r="CBS1576" s="73"/>
      <c r="CBT1576" s="73"/>
      <c r="CBU1576" s="73"/>
      <c r="CBV1576" s="73"/>
      <c r="CBW1576" s="73"/>
      <c r="CBX1576" s="73"/>
      <c r="CBY1576" s="73"/>
      <c r="CBZ1576" s="73"/>
      <c r="CCA1576" s="73"/>
      <c r="CCB1576" s="73"/>
      <c r="CCC1576" s="73"/>
      <c r="CCD1576" s="73"/>
      <c r="CCE1576" s="73"/>
      <c r="CCF1576" s="73"/>
      <c r="CCG1576" s="73"/>
      <c r="CCH1576" s="73"/>
      <c r="CCI1576" s="73"/>
      <c r="CCJ1576" s="73"/>
      <c r="CCK1576" s="73"/>
      <c r="CCL1576" s="73"/>
      <c r="CCM1576" s="73"/>
      <c r="CCN1576" s="73"/>
      <c r="CCO1576" s="73"/>
      <c r="CCP1576" s="73"/>
      <c r="CCQ1576" s="73"/>
      <c r="CCR1576" s="73"/>
      <c r="CCS1576" s="73"/>
      <c r="CCT1576" s="73"/>
      <c r="CCU1576" s="73"/>
      <c r="CCV1576" s="73"/>
      <c r="CCW1576" s="73"/>
      <c r="CCX1576" s="73"/>
      <c r="CCY1576" s="73"/>
      <c r="CCZ1576" s="73"/>
      <c r="CDA1576" s="73"/>
      <c r="CDB1576" s="73"/>
      <c r="CDC1576" s="73"/>
      <c r="CDD1576" s="73"/>
      <c r="CDE1576" s="73"/>
      <c r="CDF1576" s="73"/>
      <c r="CDG1576" s="73"/>
      <c r="CDH1576" s="73"/>
      <c r="CDI1576" s="73"/>
      <c r="CDJ1576" s="73"/>
      <c r="CDK1576" s="73"/>
      <c r="CDL1576" s="73"/>
      <c r="CDM1576" s="73"/>
      <c r="CDN1576" s="73"/>
      <c r="CDO1576" s="73"/>
      <c r="CDP1576" s="73"/>
      <c r="CDQ1576" s="73"/>
      <c r="CDR1576" s="73"/>
      <c r="CDS1576" s="73"/>
      <c r="CDT1576" s="73"/>
      <c r="CDU1576" s="73"/>
      <c r="CDV1576" s="73"/>
      <c r="CDW1576" s="73"/>
      <c r="CDX1576" s="73"/>
      <c r="CDY1576" s="73"/>
      <c r="CDZ1576" s="73"/>
      <c r="CEA1576" s="73"/>
      <c r="CEB1576" s="73"/>
      <c r="CEC1576" s="73"/>
      <c r="CED1576" s="73"/>
      <c r="CEE1576" s="73"/>
      <c r="CEF1576" s="73"/>
      <c r="CEG1576" s="73"/>
      <c r="CEH1576" s="73"/>
      <c r="CEI1576" s="73"/>
      <c r="CEJ1576" s="73"/>
      <c r="CEK1576" s="73"/>
      <c r="CEL1576" s="73"/>
      <c r="CEM1576" s="73"/>
      <c r="CEN1576" s="73"/>
      <c r="CEO1576" s="73"/>
      <c r="CEP1576" s="73"/>
      <c r="CEQ1576" s="73"/>
      <c r="CER1576" s="73"/>
      <c r="CES1576" s="73"/>
      <c r="CET1576" s="73"/>
      <c r="CEU1576" s="73"/>
      <c r="CEV1576" s="73"/>
      <c r="CEW1576" s="73"/>
      <c r="CEX1576" s="73"/>
      <c r="CEY1576" s="73"/>
      <c r="CEZ1576" s="73"/>
      <c r="CFA1576" s="73"/>
      <c r="CFB1576" s="73"/>
      <c r="CFC1576" s="73"/>
      <c r="CFD1576" s="73"/>
      <c r="CFE1576" s="73"/>
      <c r="CFF1576" s="73"/>
      <c r="CFG1576" s="73"/>
      <c r="CFH1576" s="73"/>
      <c r="CFI1576" s="73"/>
      <c r="CFJ1576" s="73"/>
      <c r="CFK1576" s="73"/>
      <c r="CFL1576" s="73"/>
      <c r="CFM1576" s="73"/>
      <c r="CFN1576" s="73"/>
      <c r="CFO1576" s="73"/>
      <c r="CFP1576" s="73"/>
      <c r="CFQ1576" s="73"/>
      <c r="CFR1576" s="73"/>
      <c r="CFS1576" s="73"/>
      <c r="CFT1576" s="73"/>
      <c r="CFU1576" s="73"/>
      <c r="CFV1576" s="73"/>
      <c r="CFW1576" s="73"/>
      <c r="CFX1576" s="73"/>
      <c r="CFY1576" s="73"/>
      <c r="CFZ1576" s="73"/>
      <c r="CGA1576" s="73"/>
      <c r="CGB1576" s="73"/>
      <c r="CGC1576" s="73"/>
      <c r="CGD1576" s="73"/>
      <c r="CGE1576" s="73"/>
      <c r="CGF1576" s="73"/>
      <c r="CGG1576" s="73"/>
      <c r="CGH1576" s="73"/>
      <c r="CGI1576" s="73"/>
      <c r="CGJ1576" s="73"/>
      <c r="CGK1576" s="73"/>
      <c r="CGL1576" s="73"/>
      <c r="CGM1576" s="73"/>
      <c r="CGN1576" s="73"/>
      <c r="CGO1576" s="73"/>
      <c r="CGP1576" s="73"/>
      <c r="CGQ1576" s="73"/>
      <c r="CGR1576" s="73"/>
      <c r="CGS1576" s="73"/>
      <c r="CGT1576" s="73"/>
      <c r="CGU1576" s="73"/>
      <c r="CGV1576" s="73"/>
      <c r="CGW1576" s="73"/>
      <c r="CGX1576" s="73"/>
      <c r="CGY1576" s="73"/>
      <c r="CGZ1576" s="73"/>
      <c r="CHA1576" s="73"/>
      <c r="CHB1576" s="73"/>
      <c r="CHC1576" s="73"/>
      <c r="CHD1576" s="73"/>
      <c r="CHE1576" s="73"/>
      <c r="CHF1576" s="73"/>
      <c r="CHG1576" s="73"/>
      <c r="CHH1576" s="73"/>
      <c r="CHI1576" s="73"/>
      <c r="CHJ1576" s="73"/>
      <c r="CHK1576" s="73"/>
      <c r="CHL1576" s="73"/>
      <c r="CHM1576" s="73"/>
      <c r="CHN1576" s="73"/>
      <c r="CHO1576" s="73"/>
      <c r="CHP1576" s="73"/>
      <c r="CHQ1576" s="73"/>
      <c r="CHR1576" s="73"/>
      <c r="CHS1576" s="73"/>
      <c r="CHT1576" s="73"/>
      <c r="CHU1576" s="73"/>
      <c r="CHV1576" s="73"/>
      <c r="CHW1576" s="73"/>
      <c r="CHX1576" s="73"/>
      <c r="CHY1576" s="73"/>
      <c r="CHZ1576" s="73"/>
      <c r="CIA1576" s="73"/>
      <c r="CIB1576" s="73"/>
      <c r="CIC1576" s="73"/>
      <c r="CID1576" s="73"/>
      <c r="CIE1576" s="73"/>
      <c r="CIF1576" s="73"/>
      <c r="CIG1576" s="73"/>
      <c r="CIH1576" s="73"/>
      <c r="CII1576" s="73"/>
      <c r="CIJ1576" s="73"/>
      <c r="CIK1576" s="73"/>
      <c r="CIL1576" s="73"/>
      <c r="CIM1576" s="73"/>
      <c r="CIN1576" s="73"/>
      <c r="CIO1576" s="73"/>
      <c r="CIP1576" s="73"/>
      <c r="CIQ1576" s="73"/>
      <c r="CIR1576" s="73"/>
      <c r="CIS1576" s="73"/>
      <c r="CIT1576" s="73"/>
      <c r="CIU1576" s="73"/>
      <c r="CIV1576" s="73"/>
      <c r="CIW1576" s="73"/>
      <c r="CIX1576" s="73"/>
      <c r="CIY1576" s="73"/>
      <c r="CIZ1576" s="73"/>
      <c r="CJA1576" s="73"/>
      <c r="CJB1576" s="73"/>
      <c r="CJC1576" s="73"/>
      <c r="CJD1576" s="73"/>
      <c r="CJE1576" s="73"/>
      <c r="CJF1576" s="73"/>
      <c r="CJG1576" s="73"/>
      <c r="CJH1576" s="73"/>
      <c r="CJI1576" s="73"/>
      <c r="CJJ1576" s="73"/>
      <c r="CJK1576" s="73"/>
      <c r="CJL1576" s="73"/>
      <c r="CJM1576" s="73"/>
      <c r="CJN1576" s="73"/>
      <c r="CJO1576" s="73"/>
      <c r="CJP1576" s="73"/>
      <c r="CJQ1576" s="73"/>
      <c r="CJR1576" s="73"/>
      <c r="CJS1576" s="73"/>
      <c r="CJT1576" s="73"/>
      <c r="CJU1576" s="73"/>
      <c r="CJV1576" s="73"/>
      <c r="CJW1576" s="73"/>
      <c r="CJX1576" s="73"/>
      <c r="CJY1576" s="73"/>
      <c r="CJZ1576" s="73"/>
      <c r="CKA1576" s="73"/>
      <c r="CKB1576" s="73"/>
      <c r="CKC1576" s="73"/>
      <c r="CKD1576" s="73"/>
      <c r="CKE1576" s="73"/>
      <c r="CKF1576" s="73"/>
      <c r="CKG1576" s="73"/>
      <c r="CKH1576" s="73"/>
      <c r="CKI1576" s="73"/>
      <c r="CKJ1576" s="73"/>
      <c r="CKK1576" s="73"/>
      <c r="CKL1576" s="73"/>
      <c r="CKM1576" s="73"/>
      <c r="CKN1576" s="73"/>
      <c r="CKO1576" s="73"/>
      <c r="CKP1576" s="73"/>
      <c r="CKQ1576" s="73"/>
      <c r="CKR1576" s="73"/>
      <c r="CKS1576" s="73"/>
      <c r="CKT1576" s="73"/>
      <c r="CKU1576" s="73"/>
      <c r="CKV1576" s="73"/>
      <c r="CKW1576" s="73"/>
      <c r="CKX1576" s="73"/>
      <c r="CKY1576" s="73"/>
      <c r="CKZ1576" s="73"/>
      <c r="CLA1576" s="73"/>
      <c r="CLB1576" s="73"/>
      <c r="CLC1576" s="73"/>
      <c r="CLD1576" s="73"/>
      <c r="CLE1576" s="73"/>
      <c r="CLF1576" s="73"/>
      <c r="CLG1576" s="73"/>
      <c r="CLH1576" s="73"/>
      <c r="CLI1576" s="73"/>
      <c r="CLJ1576" s="73"/>
      <c r="CLK1576" s="73"/>
      <c r="CLL1576" s="73"/>
      <c r="CLM1576" s="73"/>
      <c r="CLN1576" s="73"/>
      <c r="CLO1576" s="73"/>
      <c r="CLP1576" s="73"/>
      <c r="CLQ1576" s="73"/>
      <c r="CLR1576" s="73"/>
      <c r="CLS1576" s="73"/>
      <c r="CLT1576" s="73"/>
      <c r="CLU1576" s="73"/>
      <c r="CLV1576" s="73"/>
      <c r="CLW1576" s="73"/>
      <c r="CLX1576" s="73"/>
      <c r="CLY1576" s="73"/>
      <c r="CLZ1576" s="73"/>
      <c r="CMA1576" s="73"/>
      <c r="CMB1576" s="73"/>
      <c r="CMC1576" s="73"/>
      <c r="CMD1576" s="73"/>
      <c r="CME1576" s="73"/>
      <c r="CMF1576" s="73"/>
      <c r="CMG1576" s="73"/>
      <c r="CMH1576" s="73"/>
      <c r="CMI1576" s="73"/>
      <c r="CMJ1576" s="73"/>
      <c r="CMK1576" s="73"/>
      <c r="CML1576" s="73"/>
      <c r="CMM1576" s="73"/>
      <c r="CMN1576" s="73"/>
      <c r="CMO1576" s="73"/>
      <c r="CMP1576" s="73"/>
      <c r="CMQ1576" s="73"/>
      <c r="CMR1576" s="73"/>
      <c r="CMS1576" s="73"/>
      <c r="CMT1576" s="73"/>
      <c r="CMU1576" s="73"/>
      <c r="CMV1576" s="73"/>
      <c r="CMW1576" s="73"/>
      <c r="CMX1576" s="73"/>
      <c r="CMY1576" s="73"/>
      <c r="CMZ1576" s="73"/>
      <c r="CNA1576" s="73"/>
      <c r="CNB1576" s="73"/>
      <c r="CNC1576" s="73"/>
      <c r="CND1576" s="73"/>
      <c r="CNE1576" s="73"/>
      <c r="CNF1576" s="73"/>
      <c r="CNG1576" s="73"/>
      <c r="CNH1576" s="73"/>
      <c r="CNI1576" s="73"/>
      <c r="CNJ1576" s="73"/>
      <c r="CNK1576" s="73"/>
      <c r="CNL1576" s="73"/>
      <c r="CNM1576" s="73"/>
      <c r="CNN1576" s="73"/>
      <c r="CNO1576" s="73"/>
      <c r="CNP1576" s="73"/>
      <c r="CNQ1576" s="73"/>
      <c r="CNR1576" s="73"/>
      <c r="CNS1576" s="73"/>
      <c r="CNT1576" s="73"/>
      <c r="CNU1576" s="73"/>
      <c r="CNV1576" s="73"/>
      <c r="CNW1576" s="73"/>
      <c r="CNX1576" s="73"/>
      <c r="CNY1576" s="73"/>
      <c r="CNZ1576" s="73"/>
      <c r="COA1576" s="73"/>
      <c r="COB1576" s="73"/>
      <c r="COC1576" s="73"/>
      <c r="COD1576" s="73"/>
      <c r="COE1576" s="73"/>
      <c r="COF1576" s="73"/>
      <c r="COG1576" s="73"/>
      <c r="COH1576" s="73"/>
      <c r="COI1576" s="73"/>
      <c r="COJ1576" s="73"/>
      <c r="COK1576" s="73"/>
      <c r="COL1576" s="73"/>
      <c r="COM1576" s="73"/>
      <c r="CON1576" s="73"/>
      <c r="COO1576" s="73"/>
      <c r="COP1576" s="73"/>
      <c r="COQ1576" s="73"/>
      <c r="COR1576" s="73"/>
      <c r="COS1576" s="73"/>
      <c r="COT1576" s="73"/>
      <c r="COU1576" s="73"/>
      <c r="COV1576" s="73"/>
      <c r="COW1576" s="73"/>
      <c r="COX1576" s="73"/>
      <c r="COY1576" s="73"/>
      <c r="COZ1576" s="73"/>
      <c r="CPA1576" s="73"/>
      <c r="CPB1576" s="73"/>
      <c r="CPC1576" s="73"/>
      <c r="CPD1576" s="73"/>
      <c r="CPE1576" s="73"/>
      <c r="CPF1576" s="73"/>
      <c r="CPG1576" s="73"/>
      <c r="CPH1576" s="73"/>
      <c r="CPI1576" s="73"/>
      <c r="CPJ1576" s="73"/>
      <c r="CPK1576" s="73"/>
      <c r="CPL1576" s="73"/>
      <c r="CPM1576" s="73"/>
      <c r="CPN1576" s="73"/>
      <c r="CPO1576" s="73"/>
      <c r="CPP1576" s="73"/>
      <c r="CPQ1576" s="73"/>
      <c r="CPR1576" s="73"/>
      <c r="CPS1576" s="73"/>
      <c r="CPT1576" s="73"/>
      <c r="CPU1576" s="73"/>
      <c r="CPV1576" s="73"/>
      <c r="CPW1576" s="73"/>
      <c r="CPX1576" s="73"/>
      <c r="CPY1576" s="73"/>
      <c r="CPZ1576" s="73"/>
      <c r="CQA1576" s="73"/>
      <c r="CQB1576" s="73"/>
      <c r="CQC1576" s="73"/>
      <c r="CQD1576" s="73"/>
      <c r="CQE1576" s="73"/>
      <c r="CQF1576" s="73"/>
      <c r="CQG1576" s="73"/>
      <c r="CQH1576" s="73"/>
      <c r="CQI1576" s="73"/>
      <c r="CQJ1576" s="73"/>
      <c r="CQK1576" s="73"/>
      <c r="CQL1576" s="73"/>
      <c r="CQM1576" s="73"/>
      <c r="CQN1576" s="73"/>
      <c r="CQO1576" s="73"/>
      <c r="CQP1576" s="73"/>
      <c r="CQQ1576" s="73"/>
      <c r="CQR1576" s="73"/>
      <c r="CQS1576" s="73"/>
      <c r="CQT1576" s="73"/>
      <c r="CQU1576" s="73"/>
      <c r="CQV1576" s="73"/>
      <c r="CQW1576" s="73"/>
      <c r="CQX1576" s="73"/>
      <c r="CQY1576" s="73"/>
      <c r="CQZ1576" s="73"/>
      <c r="CRA1576" s="73"/>
      <c r="CRB1576" s="73"/>
      <c r="CRC1576" s="73"/>
      <c r="CRD1576" s="73"/>
      <c r="CRE1576" s="73"/>
      <c r="CRF1576" s="73"/>
      <c r="CRG1576" s="73"/>
      <c r="CRH1576" s="73"/>
      <c r="CRI1576" s="73"/>
      <c r="CRJ1576" s="73"/>
      <c r="CRK1576" s="73"/>
      <c r="CRL1576" s="73"/>
      <c r="CRM1576" s="73"/>
      <c r="CRN1576" s="73"/>
      <c r="CRO1576" s="73"/>
      <c r="CRP1576" s="73"/>
      <c r="CRQ1576" s="73"/>
      <c r="CRR1576" s="73"/>
      <c r="CRS1576" s="73"/>
      <c r="CRT1576" s="73"/>
      <c r="CRU1576" s="73"/>
      <c r="CRV1576" s="73"/>
      <c r="CRW1576" s="73"/>
      <c r="CRX1576" s="73"/>
      <c r="CRY1576" s="73"/>
      <c r="CRZ1576" s="73"/>
      <c r="CSA1576" s="73"/>
      <c r="CSB1576" s="73"/>
      <c r="CSC1576" s="73"/>
      <c r="CSD1576" s="73"/>
      <c r="CSE1576" s="73"/>
      <c r="CSF1576" s="73"/>
      <c r="CSG1576" s="73"/>
      <c r="CSH1576" s="73"/>
      <c r="CSI1576" s="73"/>
      <c r="CSJ1576" s="73"/>
      <c r="CSK1576" s="73"/>
      <c r="CSL1576" s="73"/>
      <c r="CSM1576" s="73"/>
      <c r="CSN1576" s="73"/>
      <c r="CSO1576" s="73"/>
      <c r="CSP1576" s="73"/>
      <c r="CSQ1576" s="73"/>
      <c r="CSR1576" s="73"/>
      <c r="CSS1576" s="73"/>
      <c r="CST1576" s="73"/>
      <c r="CSU1576" s="73"/>
      <c r="CSV1576" s="73"/>
      <c r="CSW1576" s="73"/>
      <c r="CSX1576" s="73"/>
      <c r="CSY1576" s="73"/>
      <c r="CSZ1576" s="73"/>
      <c r="CTA1576" s="73"/>
      <c r="CTB1576" s="73"/>
      <c r="CTC1576" s="73"/>
      <c r="CTD1576" s="73"/>
      <c r="CTE1576" s="73"/>
      <c r="CTF1576" s="73"/>
      <c r="CTG1576" s="73"/>
      <c r="CTH1576" s="73"/>
      <c r="CTI1576" s="73"/>
      <c r="CTJ1576" s="73"/>
      <c r="CTK1576" s="73"/>
      <c r="CTL1576" s="73"/>
      <c r="CTM1576" s="73"/>
      <c r="CTN1576" s="73"/>
      <c r="CTO1576" s="73"/>
      <c r="CTP1576" s="73"/>
      <c r="CTQ1576" s="73"/>
      <c r="CTR1576" s="73"/>
      <c r="CTS1576" s="73"/>
      <c r="CTT1576" s="73"/>
      <c r="CTU1576" s="73"/>
      <c r="CTV1576" s="73"/>
      <c r="CTW1576" s="73"/>
      <c r="CTX1576" s="73"/>
      <c r="CTY1576" s="73"/>
      <c r="CTZ1576" s="73"/>
      <c r="CUA1576" s="73"/>
      <c r="CUB1576" s="73"/>
      <c r="CUC1576" s="73"/>
      <c r="CUD1576" s="73"/>
      <c r="CUE1576" s="73"/>
      <c r="CUF1576" s="73"/>
      <c r="CUG1576" s="73"/>
      <c r="CUH1576" s="73"/>
      <c r="CUI1576" s="73"/>
      <c r="CUJ1576" s="73"/>
      <c r="CUK1576" s="73"/>
      <c r="CUL1576" s="73"/>
      <c r="CUM1576" s="73"/>
      <c r="CUN1576" s="73"/>
      <c r="CUO1576" s="73"/>
      <c r="CUP1576" s="73"/>
      <c r="CUQ1576" s="73"/>
      <c r="CUR1576" s="73"/>
      <c r="CUS1576" s="73"/>
      <c r="CUT1576" s="73"/>
      <c r="CUU1576" s="73"/>
      <c r="CUV1576" s="73"/>
      <c r="CUW1576" s="73"/>
      <c r="CUX1576" s="73"/>
      <c r="CUY1576" s="73"/>
      <c r="CUZ1576" s="73"/>
      <c r="CVA1576" s="73"/>
      <c r="CVB1576" s="73"/>
      <c r="CVC1576" s="73"/>
      <c r="CVD1576" s="73"/>
      <c r="CVE1576" s="73"/>
      <c r="CVF1576" s="73"/>
      <c r="CVG1576" s="73"/>
      <c r="CVH1576" s="73"/>
      <c r="CVI1576" s="73"/>
      <c r="CVJ1576" s="73"/>
      <c r="CVK1576" s="73"/>
      <c r="CVL1576" s="73"/>
      <c r="CVM1576" s="73"/>
      <c r="CVN1576" s="73"/>
      <c r="CVO1576" s="73"/>
      <c r="CVP1576" s="73"/>
      <c r="CVQ1576" s="73"/>
      <c r="CVR1576" s="73"/>
      <c r="CVS1576" s="73"/>
      <c r="CVT1576" s="73"/>
      <c r="CVU1576" s="73"/>
      <c r="CVV1576" s="73"/>
      <c r="CVW1576" s="73"/>
      <c r="CVX1576" s="73"/>
      <c r="CVY1576" s="73"/>
      <c r="CVZ1576" s="73"/>
      <c r="CWA1576" s="73"/>
      <c r="CWB1576" s="73"/>
      <c r="CWC1576" s="73"/>
      <c r="CWD1576" s="73"/>
      <c r="CWE1576" s="73"/>
      <c r="CWF1576" s="73"/>
      <c r="CWG1576" s="73"/>
      <c r="CWH1576" s="73"/>
      <c r="CWI1576" s="73"/>
      <c r="CWJ1576" s="73"/>
      <c r="CWK1576" s="73"/>
      <c r="CWL1576" s="73"/>
      <c r="CWM1576" s="73"/>
      <c r="CWN1576" s="73"/>
      <c r="CWO1576" s="73"/>
      <c r="CWP1576" s="73"/>
      <c r="CWQ1576" s="73"/>
      <c r="CWR1576" s="73"/>
      <c r="CWS1576" s="73"/>
      <c r="CWT1576" s="73"/>
      <c r="CWU1576" s="73"/>
      <c r="CWV1576" s="73"/>
      <c r="CWW1576" s="73"/>
      <c r="CWX1576" s="73"/>
      <c r="CWY1576" s="73"/>
      <c r="CWZ1576" s="73"/>
      <c r="CXA1576" s="73"/>
      <c r="CXB1576" s="73"/>
      <c r="CXC1576" s="73"/>
      <c r="CXD1576" s="73"/>
      <c r="CXE1576" s="73"/>
      <c r="CXF1576" s="73"/>
      <c r="CXG1576" s="73"/>
      <c r="CXH1576" s="73"/>
      <c r="CXI1576" s="73"/>
      <c r="CXJ1576" s="73"/>
      <c r="CXK1576" s="73"/>
      <c r="CXL1576" s="73"/>
      <c r="CXM1576" s="73"/>
      <c r="CXN1576" s="73"/>
      <c r="CXO1576" s="73"/>
      <c r="CXP1576" s="73"/>
      <c r="CXQ1576" s="73"/>
      <c r="CXR1576" s="73"/>
      <c r="CXS1576" s="73"/>
      <c r="CXT1576" s="73"/>
      <c r="CXU1576" s="73"/>
      <c r="CXV1576" s="73"/>
      <c r="CXW1576" s="73"/>
      <c r="CXX1576" s="73"/>
      <c r="CXY1576" s="73"/>
      <c r="CXZ1576" s="73"/>
      <c r="CYA1576" s="73"/>
      <c r="CYB1576" s="73"/>
      <c r="CYC1576" s="73"/>
      <c r="CYD1576" s="73"/>
      <c r="CYE1576" s="73"/>
      <c r="CYF1576" s="73"/>
      <c r="CYG1576" s="73"/>
      <c r="CYH1576" s="73"/>
      <c r="CYI1576" s="73"/>
      <c r="CYJ1576" s="73"/>
      <c r="CYK1576" s="73"/>
      <c r="CYL1576" s="73"/>
      <c r="CYM1576" s="73"/>
      <c r="CYN1576" s="73"/>
      <c r="CYO1576" s="73"/>
      <c r="CYP1576" s="73"/>
      <c r="CYQ1576" s="73"/>
      <c r="CYR1576" s="73"/>
      <c r="CYS1576" s="73"/>
      <c r="CYT1576" s="73"/>
      <c r="CYU1576" s="73"/>
      <c r="CYV1576" s="73"/>
      <c r="CYW1576" s="73"/>
      <c r="CYX1576" s="73"/>
      <c r="CYY1576" s="73"/>
      <c r="CYZ1576" s="73"/>
      <c r="CZA1576" s="73"/>
      <c r="CZB1576" s="73"/>
      <c r="CZC1576" s="73"/>
      <c r="CZD1576" s="73"/>
      <c r="CZE1576" s="73"/>
      <c r="CZF1576" s="73"/>
      <c r="CZG1576" s="73"/>
      <c r="CZH1576" s="73"/>
      <c r="CZI1576" s="73"/>
      <c r="CZJ1576" s="73"/>
      <c r="CZK1576" s="73"/>
      <c r="CZL1576" s="73"/>
      <c r="CZM1576" s="73"/>
      <c r="CZN1576" s="73"/>
      <c r="CZO1576" s="73"/>
      <c r="CZP1576" s="73"/>
      <c r="CZQ1576" s="73"/>
      <c r="CZR1576" s="73"/>
      <c r="CZS1576" s="73"/>
      <c r="CZT1576" s="73"/>
      <c r="CZU1576" s="73"/>
      <c r="CZV1576" s="73"/>
      <c r="CZW1576" s="73"/>
      <c r="CZX1576" s="73"/>
      <c r="CZY1576" s="73"/>
      <c r="CZZ1576" s="73"/>
      <c r="DAA1576" s="73"/>
      <c r="DAB1576" s="73"/>
      <c r="DAC1576" s="73"/>
      <c r="DAD1576" s="73"/>
      <c r="DAE1576" s="73"/>
      <c r="DAF1576" s="73"/>
      <c r="DAG1576" s="73"/>
      <c r="DAH1576" s="73"/>
      <c r="DAI1576" s="73"/>
      <c r="DAJ1576" s="73"/>
      <c r="DAK1576" s="73"/>
      <c r="DAL1576" s="73"/>
      <c r="DAM1576" s="73"/>
      <c r="DAN1576" s="73"/>
      <c r="DAO1576" s="73"/>
      <c r="DAP1576" s="73"/>
      <c r="DAQ1576" s="73"/>
      <c r="DAR1576" s="73"/>
      <c r="DAS1576" s="73"/>
      <c r="DAT1576" s="73"/>
      <c r="DAU1576" s="73"/>
      <c r="DAV1576" s="73"/>
      <c r="DAW1576" s="73"/>
      <c r="DAX1576" s="73"/>
      <c r="DAY1576" s="73"/>
      <c r="DAZ1576" s="73"/>
      <c r="DBA1576" s="73"/>
      <c r="DBB1576" s="73"/>
      <c r="DBC1576" s="73"/>
      <c r="DBD1576" s="73"/>
      <c r="DBE1576" s="73"/>
      <c r="DBF1576" s="73"/>
      <c r="DBG1576" s="73"/>
      <c r="DBH1576" s="73"/>
      <c r="DBI1576" s="73"/>
      <c r="DBJ1576" s="73"/>
      <c r="DBK1576" s="73"/>
      <c r="DBL1576" s="73"/>
      <c r="DBM1576" s="73"/>
      <c r="DBN1576" s="73"/>
      <c r="DBO1576" s="73"/>
      <c r="DBP1576" s="73"/>
      <c r="DBQ1576" s="73"/>
      <c r="DBR1576" s="73"/>
      <c r="DBS1576" s="73"/>
      <c r="DBT1576" s="73"/>
      <c r="DBU1576" s="73"/>
      <c r="DBV1576" s="73"/>
      <c r="DBW1576" s="73"/>
      <c r="DBX1576" s="73"/>
      <c r="DBY1576" s="73"/>
      <c r="DBZ1576" s="73"/>
      <c r="DCA1576" s="73"/>
      <c r="DCB1576" s="73"/>
      <c r="DCC1576" s="73"/>
      <c r="DCD1576" s="73"/>
      <c r="DCE1576" s="73"/>
      <c r="DCF1576" s="73"/>
      <c r="DCG1576" s="73"/>
      <c r="DCH1576" s="73"/>
      <c r="DCI1576" s="73"/>
      <c r="DCJ1576" s="73"/>
      <c r="DCK1576" s="73"/>
      <c r="DCL1576" s="73"/>
      <c r="DCM1576" s="73"/>
      <c r="DCN1576" s="73"/>
      <c r="DCO1576" s="73"/>
      <c r="DCP1576" s="73"/>
      <c r="DCQ1576" s="73"/>
      <c r="DCR1576" s="73"/>
      <c r="DCS1576" s="73"/>
      <c r="DCT1576" s="73"/>
      <c r="DCU1576" s="73"/>
      <c r="DCV1576" s="73"/>
      <c r="DCW1576" s="73"/>
      <c r="DCX1576" s="73"/>
      <c r="DCY1576" s="73"/>
      <c r="DCZ1576" s="73"/>
      <c r="DDA1576" s="73"/>
      <c r="DDB1576" s="73"/>
      <c r="DDC1576" s="73"/>
      <c r="DDD1576" s="73"/>
      <c r="DDE1576" s="73"/>
      <c r="DDF1576" s="73"/>
      <c r="DDG1576" s="73"/>
      <c r="DDH1576" s="73"/>
      <c r="DDI1576" s="73"/>
      <c r="DDJ1576" s="73"/>
      <c r="DDK1576" s="73"/>
      <c r="DDL1576" s="73"/>
      <c r="DDM1576" s="73"/>
      <c r="DDN1576" s="73"/>
      <c r="DDO1576" s="73"/>
      <c r="DDP1576" s="73"/>
      <c r="DDQ1576" s="73"/>
      <c r="DDR1576" s="73"/>
      <c r="DDS1576" s="73"/>
      <c r="DDT1576" s="73"/>
      <c r="DDU1576" s="73"/>
      <c r="DDV1576" s="73"/>
      <c r="DDW1576" s="73"/>
      <c r="DDX1576" s="73"/>
      <c r="DDY1576" s="73"/>
      <c r="DDZ1576" s="73"/>
      <c r="DEA1576" s="73"/>
      <c r="DEB1576" s="73"/>
      <c r="DEC1576" s="73"/>
      <c r="DED1576" s="73"/>
      <c r="DEE1576" s="73"/>
      <c r="DEF1576" s="73"/>
      <c r="DEG1576" s="73"/>
      <c r="DEH1576" s="73"/>
      <c r="DEI1576" s="73"/>
      <c r="DEJ1576" s="73"/>
      <c r="DEK1576" s="73"/>
      <c r="DEL1576" s="73"/>
      <c r="DEM1576" s="73"/>
      <c r="DEN1576" s="73"/>
      <c r="DEO1576" s="73"/>
      <c r="DEP1576" s="73"/>
      <c r="DEQ1576" s="73"/>
      <c r="DER1576" s="73"/>
      <c r="DES1576" s="73"/>
      <c r="DET1576" s="73"/>
      <c r="DEU1576" s="73"/>
      <c r="DEV1576" s="73"/>
      <c r="DEW1576" s="73"/>
      <c r="DEX1576" s="73"/>
      <c r="DEY1576" s="73"/>
      <c r="DEZ1576" s="73"/>
      <c r="DFA1576" s="73"/>
      <c r="DFB1576" s="73"/>
      <c r="DFC1576" s="73"/>
      <c r="DFD1576" s="73"/>
      <c r="DFE1576" s="73"/>
      <c r="DFF1576" s="73"/>
      <c r="DFG1576" s="73"/>
      <c r="DFH1576" s="73"/>
      <c r="DFI1576" s="73"/>
      <c r="DFJ1576" s="73"/>
      <c r="DFK1576" s="73"/>
      <c r="DFL1576" s="73"/>
      <c r="DFM1576" s="73"/>
      <c r="DFN1576" s="73"/>
      <c r="DFO1576" s="73"/>
      <c r="DFP1576" s="73"/>
      <c r="DFQ1576" s="73"/>
      <c r="DFR1576" s="73"/>
      <c r="DFS1576" s="73"/>
      <c r="DFT1576" s="73"/>
      <c r="DFU1576" s="73"/>
      <c r="DFV1576" s="73"/>
      <c r="DFW1576" s="73"/>
      <c r="DFX1576" s="73"/>
      <c r="DFY1576" s="73"/>
      <c r="DFZ1576" s="73"/>
      <c r="DGA1576" s="73"/>
      <c r="DGB1576" s="73"/>
      <c r="DGC1576" s="73"/>
      <c r="DGD1576" s="73"/>
      <c r="DGE1576" s="73"/>
      <c r="DGF1576" s="73"/>
      <c r="DGG1576" s="73"/>
      <c r="DGH1576" s="73"/>
      <c r="DGI1576" s="73"/>
      <c r="DGJ1576" s="73"/>
      <c r="DGK1576" s="73"/>
      <c r="DGL1576" s="73"/>
      <c r="DGM1576" s="73"/>
      <c r="DGN1576" s="73"/>
      <c r="DGO1576" s="73"/>
      <c r="DGP1576" s="73"/>
      <c r="DGQ1576" s="73"/>
      <c r="DGR1576" s="73"/>
      <c r="DGS1576" s="73"/>
      <c r="DGT1576" s="73"/>
      <c r="DGU1576" s="73"/>
      <c r="DGV1576" s="73"/>
      <c r="DGW1576" s="73"/>
      <c r="DGX1576" s="73"/>
      <c r="DGY1576" s="73"/>
      <c r="DGZ1576" s="73"/>
      <c r="DHA1576" s="73"/>
      <c r="DHB1576" s="73"/>
      <c r="DHC1576" s="73"/>
      <c r="DHD1576" s="73"/>
      <c r="DHE1576" s="73"/>
      <c r="DHF1576" s="73"/>
      <c r="DHG1576" s="73"/>
      <c r="DHH1576" s="73"/>
      <c r="DHI1576" s="73"/>
      <c r="DHJ1576" s="73"/>
      <c r="DHK1576" s="73"/>
      <c r="DHL1576" s="73"/>
      <c r="DHM1576" s="73"/>
      <c r="DHN1576" s="73"/>
      <c r="DHO1576" s="73"/>
      <c r="DHP1576" s="73"/>
      <c r="DHQ1576" s="73"/>
      <c r="DHR1576" s="73"/>
      <c r="DHS1576" s="73"/>
      <c r="DHT1576" s="73"/>
      <c r="DHU1576" s="73"/>
      <c r="DHV1576" s="73"/>
      <c r="DHW1576" s="73"/>
      <c r="DHX1576" s="73"/>
      <c r="DHY1576" s="73"/>
      <c r="DHZ1576" s="73"/>
      <c r="DIA1576" s="73"/>
      <c r="DIB1576" s="73"/>
      <c r="DIC1576" s="73"/>
      <c r="DID1576" s="73"/>
      <c r="DIE1576" s="73"/>
      <c r="DIF1576" s="73"/>
      <c r="DIG1576" s="73"/>
      <c r="DIH1576" s="73"/>
      <c r="DII1576" s="73"/>
      <c r="DIJ1576" s="73"/>
      <c r="DIK1576" s="73"/>
      <c r="DIL1576" s="73"/>
      <c r="DIM1576" s="73"/>
      <c r="DIN1576" s="73"/>
      <c r="DIO1576" s="73"/>
      <c r="DIP1576" s="73"/>
      <c r="DIQ1576" s="73"/>
      <c r="DIR1576" s="73"/>
      <c r="DIS1576" s="73"/>
      <c r="DIT1576" s="73"/>
      <c r="DIU1576" s="73"/>
      <c r="DIV1576" s="73"/>
      <c r="DIW1576" s="73"/>
      <c r="DIX1576" s="73"/>
      <c r="DIY1576" s="73"/>
      <c r="DIZ1576" s="73"/>
      <c r="DJA1576" s="73"/>
      <c r="DJB1576" s="73"/>
      <c r="DJC1576" s="73"/>
      <c r="DJD1576" s="73"/>
      <c r="DJE1576" s="73"/>
      <c r="DJF1576" s="73"/>
      <c r="DJG1576" s="73"/>
      <c r="DJH1576" s="73"/>
      <c r="DJI1576" s="73"/>
      <c r="DJJ1576" s="73"/>
      <c r="DJK1576" s="73"/>
      <c r="DJL1576" s="73"/>
      <c r="DJM1576" s="73"/>
      <c r="DJN1576" s="73"/>
      <c r="DJO1576" s="73"/>
      <c r="DJP1576" s="73"/>
      <c r="DJQ1576" s="73"/>
      <c r="DJR1576" s="73"/>
      <c r="DJS1576" s="73"/>
      <c r="DJT1576" s="73"/>
      <c r="DJU1576" s="73"/>
      <c r="DJV1576" s="73"/>
      <c r="DJW1576" s="73"/>
      <c r="DJX1576" s="73"/>
      <c r="DJY1576" s="73"/>
      <c r="DJZ1576" s="73"/>
      <c r="DKA1576" s="73"/>
      <c r="DKB1576" s="73"/>
      <c r="DKC1576" s="73"/>
      <c r="DKD1576" s="73"/>
      <c r="DKE1576" s="73"/>
      <c r="DKF1576" s="73"/>
      <c r="DKG1576" s="73"/>
      <c r="DKH1576" s="73"/>
      <c r="DKI1576" s="73"/>
      <c r="DKJ1576" s="73"/>
      <c r="DKK1576" s="73"/>
      <c r="DKL1576" s="73"/>
      <c r="DKM1576" s="73"/>
      <c r="DKN1576" s="73"/>
      <c r="DKO1576" s="73"/>
      <c r="DKP1576" s="73"/>
      <c r="DKQ1576" s="73"/>
      <c r="DKR1576" s="73"/>
      <c r="DKS1576" s="73"/>
      <c r="DKT1576" s="73"/>
      <c r="DKU1576" s="73"/>
      <c r="DKV1576" s="73"/>
      <c r="DKW1576" s="73"/>
      <c r="DKX1576" s="73"/>
      <c r="DKY1576" s="73"/>
      <c r="DKZ1576" s="73"/>
      <c r="DLA1576" s="73"/>
      <c r="DLB1576" s="73"/>
      <c r="DLC1576" s="73"/>
      <c r="DLD1576" s="73"/>
      <c r="DLE1576" s="73"/>
      <c r="DLF1576" s="73"/>
      <c r="DLG1576" s="73"/>
      <c r="DLH1576" s="73"/>
      <c r="DLI1576" s="73"/>
      <c r="DLJ1576" s="73"/>
      <c r="DLK1576" s="73"/>
      <c r="DLL1576" s="73"/>
      <c r="DLM1576" s="73"/>
      <c r="DLN1576" s="73"/>
      <c r="DLO1576" s="73"/>
      <c r="DLP1576" s="73"/>
      <c r="DLQ1576" s="73"/>
      <c r="DLR1576" s="73"/>
      <c r="DLS1576" s="73"/>
      <c r="DLT1576" s="73"/>
      <c r="DLU1576" s="73"/>
      <c r="DLV1576" s="73"/>
      <c r="DLW1576" s="73"/>
      <c r="DLX1576" s="73"/>
      <c r="DLY1576" s="73"/>
      <c r="DLZ1576" s="73"/>
      <c r="DMA1576" s="73"/>
      <c r="DMB1576" s="73"/>
      <c r="DMC1576" s="73"/>
      <c r="DMD1576" s="73"/>
      <c r="DME1576" s="73"/>
      <c r="DMF1576" s="73"/>
      <c r="DMG1576" s="73"/>
      <c r="DMH1576" s="73"/>
      <c r="DMI1576" s="73"/>
      <c r="DMJ1576" s="73"/>
      <c r="DMK1576" s="73"/>
      <c r="DML1576" s="73"/>
      <c r="DMM1576" s="73"/>
      <c r="DMN1576" s="73"/>
      <c r="DMO1576" s="73"/>
      <c r="DMP1576" s="73"/>
      <c r="DMQ1576" s="73"/>
      <c r="DMR1576" s="73"/>
      <c r="DMS1576" s="73"/>
      <c r="DMT1576" s="73"/>
      <c r="DMU1576" s="73"/>
      <c r="DMV1576" s="73"/>
      <c r="DMW1576" s="73"/>
      <c r="DMX1576" s="73"/>
      <c r="DMY1576" s="73"/>
      <c r="DMZ1576" s="73"/>
      <c r="DNA1576" s="73"/>
      <c r="DNB1576" s="73"/>
      <c r="DNC1576" s="73"/>
      <c r="DND1576" s="73"/>
      <c r="DNE1576" s="73"/>
      <c r="DNF1576" s="73"/>
      <c r="DNG1576" s="73"/>
      <c r="DNH1576" s="73"/>
      <c r="DNI1576" s="73"/>
      <c r="DNJ1576" s="73"/>
      <c r="DNK1576" s="73"/>
      <c r="DNL1576" s="73"/>
      <c r="DNM1576" s="73"/>
      <c r="DNN1576" s="73"/>
      <c r="DNO1576" s="73"/>
      <c r="DNP1576" s="73"/>
      <c r="DNQ1576" s="73"/>
      <c r="DNR1576" s="73"/>
      <c r="DNS1576" s="73"/>
      <c r="DNT1576" s="73"/>
      <c r="DNU1576" s="73"/>
      <c r="DNV1576" s="73"/>
      <c r="DNW1576" s="73"/>
      <c r="DNX1576" s="73"/>
      <c r="DNY1576" s="73"/>
      <c r="DNZ1576" s="73"/>
      <c r="DOA1576" s="73"/>
      <c r="DOB1576" s="73"/>
      <c r="DOC1576" s="73"/>
      <c r="DOD1576" s="73"/>
      <c r="DOE1576" s="73"/>
      <c r="DOF1576" s="73"/>
      <c r="DOG1576" s="73"/>
      <c r="DOH1576" s="73"/>
      <c r="DOI1576" s="73"/>
      <c r="DOJ1576" s="73"/>
      <c r="DOK1576" s="73"/>
      <c r="DOL1576" s="73"/>
      <c r="DOM1576" s="73"/>
      <c r="DON1576" s="73"/>
      <c r="DOO1576" s="73"/>
      <c r="DOP1576" s="73"/>
      <c r="DOQ1576" s="73"/>
      <c r="DOR1576" s="73"/>
      <c r="DOS1576" s="73"/>
      <c r="DOT1576" s="73"/>
      <c r="DOU1576" s="73"/>
      <c r="DOV1576" s="73"/>
      <c r="DOW1576" s="73"/>
      <c r="DOX1576" s="73"/>
      <c r="DOY1576" s="73"/>
      <c r="DOZ1576" s="73"/>
      <c r="DPA1576" s="73"/>
      <c r="DPB1576" s="73"/>
      <c r="DPC1576" s="73"/>
      <c r="DPD1576" s="73"/>
      <c r="DPE1576" s="73"/>
      <c r="DPF1576" s="73"/>
      <c r="DPG1576" s="73"/>
      <c r="DPH1576" s="73"/>
      <c r="DPI1576" s="73"/>
      <c r="DPJ1576" s="73"/>
      <c r="DPK1576" s="73"/>
      <c r="DPL1576" s="73"/>
      <c r="DPM1576" s="73"/>
      <c r="DPN1576" s="73"/>
      <c r="DPO1576" s="73"/>
      <c r="DPP1576" s="73"/>
      <c r="DPQ1576" s="73"/>
      <c r="DPR1576" s="73"/>
      <c r="DPS1576" s="73"/>
      <c r="DPT1576" s="73"/>
      <c r="DPU1576" s="73"/>
      <c r="DPV1576" s="73"/>
      <c r="DPW1576" s="73"/>
      <c r="DPX1576" s="73"/>
      <c r="DPY1576" s="73"/>
      <c r="DPZ1576" s="73"/>
      <c r="DQA1576" s="73"/>
      <c r="DQB1576" s="73"/>
      <c r="DQC1576" s="73"/>
      <c r="DQD1576" s="73"/>
      <c r="DQE1576" s="73"/>
      <c r="DQF1576" s="73"/>
      <c r="DQG1576" s="73"/>
      <c r="DQH1576" s="73"/>
      <c r="DQI1576" s="73"/>
      <c r="DQJ1576" s="73"/>
      <c r="DQK1576" s="73"/>
      <c r="DQL1576" s="73"/>
      <c r="DQM1576" s="73"/>
      <c r="DQN1576" s="73"/>
      <c r="DQO1576" s="73"/>
      <c r="DQP1576" s="73"/>
      <c r="DQQ1576" s="73"/>
      <c r="DQR1576" s="73"/>
      <c r="DQS1576" s="73"/>
      <c r="DQT1576" s="73"/>
      <c r="DQU1576" s="73"/>
      <c r="DQV1576" s="73"/>
      <c r="DQW1576" s="73"/>
      <c r="DQX1576" s="73"/>
      <c r="DQY1576" s="73"/>
      <c r="DQZ1576" s="73"/>
      <c r="DRA1576" s="73"/>
      <c r="DRB1576" s="73"/>
      <c r="DRC1576" s="73"/>
      <c r="DRD1576" s="73"/>
      <c r="DRE1576" s="73"/>
      <c r="DRF1576" s="73"/>
      <c r="DRG1576" s="73"/>
      <c r="DRH1576" s="73"/>
      <c r="DRI1576" s="73"/>
      <c r="DRJ1576" s="73"/>
      <c r="DRK1576" s="73"/>
      <c r="DRL1576" s="73"/>
      <c r="DRM1576" s="73"/>
      <c r="DRN1576" s="73"/>
      <c r="DRO1576" s="73"/>
      <c r="DRP1576" s="73"/>
      <c r="DRQ1576" s="73"/>
      <c r="DRR1576" s="73"/>
      <c r="DRS1576" s="73"/>
      <c r="DRT1576" s="73"/>
      <c r="DRU1576" s="73"/>
      <c r="DRV1576" s="73"/>
      <c r="DRW1576" s="73"/>
      <c r="DRX1576" s="73"/>
      <c r="DRY1576" s="73"/>
      <c r="DRZ1576" s="73"/>
      <c r="DSA1576" s="73"/>
      <c r="DSB1576" s="73"/>
      <c r="DSC1576" s="73"/>
      <c r="DSD1576" s="73"/>
      <c r="DSE1576" s="73"/>
      <c r="DSF1576" s="73"/>
      <c r="DSG1576" s="73"/>
      <c r="DSH1576" s="73"/>
      <c r="DSI1576" s="73"/>
      <c r="DSJ1576" s="73"/>
      <c r="DSK1576" s="73"/>
      <c r="DSL1576" s="73"/>
      <c r="DSM1576" s="73"/>
      <c r="DSN1576" s="73"/>
      <c r="DSO1576" s="73"/>
      <c r="DSP1576" s="73"/>
      <c r="DSQ1576" s="73"/>
      <c r="DSR1576" s="73"/>
      <c r="DSS1576" s="73"/>
      <c r="DST1576" s="73"/>
      <c r="DSU1576" s="73"/>
      <c r="DSV1576" s="73"/>
      <c r="DSW1576" s="73"/>
      <c r="DSX1576" s="73"/>
      <c r="DSY1576" s="73"/>
      <c r="DSZ1576" s="73"/>
      <c r="DTA1576" s="73"/>
      <c r="DTB1576" s="73"/>
      <c r="DTC1576" s="73"/>
      <c r="DTD1576" s="73"/>
      <c r="DTE1576" s="73"/>
      <c r="DTF1576" s="73"/>
      <c r="DTG1576" s="73"/>
      <c r="DTH1576" s="73"/>
      <c r="DTI1576" s="73"/>
      <c r="DTJ1576" s="73"/>
      <c r="DTK1576" s="73"/>
      <c r="DTL1576" s="73"/>
      <c r="DTM1576" s="73"/>
      <c r="DTN1576" s="73"/>
      <c r="DTO1576" s="73"/>
      <c r="DTP1576" s="73"/>
      <c r="DTQ1576" s="73"/>
      <c r="DTR1576" s="73"/>
      <c r="DTS1576" s="73"/>
      <c r="DTT1576" s="73"/>
      <c r="DTU1576" s="73"/>
      <c r="DTV1576" s="73"/>
      <c r="DTW1576" s="73"/>
      <c r="DTX1576" s="73"/>
      <c r="DTY1576" s="73"/>
      <c r="DTZ1576" s="73"/>
      <c r="DUA1576" s="73"/>
      <c r="DUB1576" s="73"/>
      <c r="DUC1576" s="73"/>
      <c r="DUD1576" s="73"/>
      <c r="DUE1576" s="73"/>
      <c r="DUF1576" s="73"/>
      <c r="DUG1576" s="73"/>
      <c r="DUH1576" s="73"/>
      <c r="DUI1576" s="73"/>
      <c r="DUJ1576" s="73"/>
      <c r="DUK1576" s="73"/>
      <c r="DUL1576" s="73"/>
      <c r="DUM1576" s="73"/>
      <c r="DUN1576" s="73"/>
      <c r="DUO1576" s="73"/>
      <c r="DUP1576" s="73"/>
      <c r="DUQ1576" s="73"/>
      <c r="DUR1576" s="73"/>
      <c r="DUS1576" s="73"/>
      <c r="DUT1576" s="73"/>
      <c r="DUU1576" s="73"/>
      <c r="DUV1576" s="73"/>
      <c r="DUW1576" s="73"/>
      <c r="DUX1576" s="73"/>
      <c r="DUY1576" s="73"/>
      <c r="DUZ1576" s="73"/>
      <c r="DVA1576" s="73"/>
      <c r="DVB1576" s="73"/>
      <c r="DVC1576" s="73"/>
      <c r="DVD1576" s="73"/>
      <c r="DVE1576" s="73"/>
      <c r="DVF1576" s="73"/>
      <c r="DVG1576" s="73"/>
      <c r="DVH1576" s="73"/>
      <c r="DVI1576" s="73"/>
      <c r="DVJ1576" s="73"/>
      <c r="DVK1576" s="73"/>
      <c r="DVL1576" s="73"/>
      <c r="DVM1576" s="73"/>
      <c r="DVN1576" s="73"/>
      <c r="DVO1576" s="73"/>
      <c r="DVP1576" s="73"/>
      <c r="DVQ1576" s="73"/>
      <c r="DVR1576" s="73"/>
      <c r="DVS1576" s="73"/>
      <c r="DVT1576" s="73"/>
      <c r="DVU1576" s="73"/>
      <c r="DVV1576" s="73"/>
      <c r="DVW1576" s="73"/>
      <c r="DVX1576" s="73"/>
      <c r="DVY1576" s="73"/>
      <c r="DVZ1576" s="73"/>
      <c r="DWA1576" s="73"/>
      <c r="DWB1576" s="73"/>
      <c r="DWC1576" s="73"/>
      <c r="DWD1576" s="73"/>
      <c r="DWE1576" s="73"/>
      <c r="DWF1576" s="73"/>
      <c r="DWG1576" s="73"/>
      <c r="DWH1576" s="73"/>
      <c r="DWI1576" s="73"/>
      <c r="DWJ1576" s="73"/>
      <c r="DWK1576" s="73"/>
      <c r="DWL1576" s="73"/>
      <c r="DWM1576" s="73"/>
      <c r="DWN1576" s="73"/>
      <c r="DWO1576" s="73"/>
      <c r="DWP1576" s="73"/>
      <c r="DWQ1576" s="73"/>
      <c r="DWR1576" s="73"/>
      <c r="DWS1576" s="73"/>
      <c r="DWT1576" s="73"/>
      <c r="DWU1576" s="73"/>
      <c r="DWV1576" s="73"/>
      <c r="DWW1576" s="73"/>
      <c r="DWX1576" s="73"/>
      <c r="DWY1576" s="73"/>
      <c r="DWZ1576" s="73"/>
      <c r="DXA1576" s="73"/>
      <c r="DXB1576" s="73"/>
      <c r="DXC1576" s="73"/>
      <c r="DXD1576" s="73"/>
      <c r="DXE1576" s="73"/>
      <c r="DXF1576" s="73"/>
      <c r="DXG1576" s="73"/>
      <c r="DXH1576" s="73"/>
      <c r="DXI1576" s="73"/>
      <c r="DXJ1576" s="73"/>
      <c r="DXK1576" s="73"/>
      <c r="DXL1576" s="73"/>
      <c r="DXM1576" s="73"/>
      <c r="DXN1576" s="73"/>
      <c r="DXO1576" s="73"/>
      <c r="DXP1576" s="73"/>
      <c r="DXQ1576" s="73"/>
      <c r="DXR1576" s="73"/>
      <c r="DXS1576" s="73"/>
      <c r="DXT1576" s="73"/>
      <c r="DXU1576" s="73"/>
      <c r="DXV1576" s="73"/>
      <c r="DXW1576" s="73"/>
      <c r="DXX1576" s="73"/>
      <c r="DXY1576" s="73"/>
      <c r="DXZ1576" s="73"/>
      <c r="DYA1576" s="73"/>
      <c r="DYB1576" s="73"/>
      <c r="DYC1576" s="73"/>
      <c r="DYD1576" s="73"/>
      <c r="DYE1576" s="73"/>
      <c r="DYF1576" s="73"/>
      <c r="DYG1576" s="73"/>
      <c r="DYH1576" s="73"/>
      <c r="DYI1576" s="73"/>
      <c r="DYJ1576" s="73"/>
      <c r="DYK1576" s="73"/>
      <c r="DYL1576" s="73"/>
      <c r="DYM1576" s="73"/>
      <c r="DYN1576" s="73"/>
      <c r="DYO1576" s="73"/>
      <c r="DYP1576" s="73"/>
      <c r="DYQ1576" s="73"/>
      <c r="DYR1576" s="73"/>
      <c r="DYS1576" s="73"/>
      <c r="DYT1576" s="73"/>
      <c r="DYU1576" s="73"/>
      <c r="DYV1576" s="73"/>
      <c r="DYW1576" s="73"/>
      <c r="DYX1576" s="73"/>
      <c r="DYY1576" s="73"/>
      <c r="DYZ1576" s="73"/>
      <c r="DZA1576" s="73"/>
      <c r="DZB1576" s="73"/>
      <c r="DZC1576" s="73"/>
      <c r="DZD1576" s="73"/>
      <c r="DZE1576" s="73"/>
      <c r="DZF1576" s="73"/>
      <c r="DZG1576" s="73"/>
      <c r="DZH1576" s="73"/>
      <c r="DZI1576" s="73"/>
      <c r="DZJ1576" s="73"/>
      <c r="DZK1576" s="73"/>
      <c r="DZL1576" s="73"/>
      <c r="DZM1576" s="73"/>
      <c r="DZN1576" s="73"/>
      <c r="DZO1576" s="73"/>
      <c r="DZP1576" s="73"/>
      <c r="DZQ1576" s="73"/>
      <c r="DZR1576" s="73"/>
      <c r="DZS1576" s="73"/>
      <c r="DZT1576" s="73"/>
      <c r="DZU1576" s="73"/>
      <c r="DZV1576" s="73"/>
      <c r="DZW1576" s="73"/>
      <c r="DZX1576" s="73"/>
      <c r="DZY1576" s="73"/>
      <c r="DZZ1576" s="73"/>
      <c r="EAA1576" s="73"/>
      <c r="EAB1576" s="73"/>
      <c r="EAC1576" s="73"/>
      <c r="EAD1576" s="73"/>
      <c r="EAE1576" s="73"/>
      <c r="EAF1576" s="73"/>
      <c r="EAG1576" s="73"/>
      <c r="EAH1576" s="73"/>
      <c r="EAI1576" s="73"/>
      <c r="EAJ1576" s="73"/>
      <c r="EAK1576" s="73"/>
      <c r="EAL1576" s="73"/>
      <c r="EAM1576" s="73"/>
      <c r="EAN1576" s="73"/>
      <c r="EAO1576" s="73"/>
      <c r="EAP1576" s="73"/>
      <c r="EAQ1576" s="73"/>
      <c r="EAR1576" s="73"/>
      <c r="EAS1576" s="73"/>
      <c r="EAT1576" s="73"/>
      <c r="EAU1576" s="73"/>
      <c r="EAV1576" s="73"/>
      <c r="EAW1576" s="73"/>
      <c r="EAX1576" s="73"/>
      <c r="EAY1576" s="73"/>
      <c r="EAZ1576" s="73"/>
      <c r="EBA1576" s="73"/>
      <c r="EBB1576" s="73"/>
      <c r="EBC1576" s="73"/>
      <c r="EBD1576" s="73"/>
      <c r="EBE1576" s="73"/>
      <c r="EBF1576" s="73"/>
      <c r="EBG1576" s="73"/>
      <c r="EBH1576" s="73"/>
      <c r="EBI1576" s="73"/>
      <c r="EBJ1576" s="73"/>
      <c r="EBK1576" s="73"/>
      <c r="EBL1576" s="73"/>
      <c r="EBM1576" s="73"/>
      <c r="EBN1576" s="73"/>
      <c r="EBO1576" s="73"/>
      <c r="EBP1576" s="73"/>
      <c r="EBQ1576" s="73"/>
      <c r="EBR1576" s="73"/>
      <c r="EBS1576" s="73"/>
      <c r="EBT1576" s="73"/>
      <c r="EBU1576" s="73"/>
      <c r="EBV1576" s="73"/>
      <c r="EBW1576" s="73"/>
      <c r="EBX1576" s="73"/>
      <c r="EBY1576" s="73"/>
      <c r="EBZ1576" s="73"/>
      <c r="ECA1576" s="73"/>
      <c r="ECB1576" s="73"/>
      <c r="ECC1576" s="73"/>
      <c r="ECD1576" s="73"/>
      <c r="ECE1576" s="73"/>
      <c r="ECF1576" s="73"/>
      <c r="ECG1576" s="73"/>
      <c r="ECH1576" s="73"/>
      <c r="ECI1576" s="73"/>
      <c r="ECJ1576" s="73"/>
      <c r="ECK1576" s="73"/>
      <c r="ECL1576" s="73"/>
      <c r="ECM1576" s="73"/>
      <c r="ECN1576" s="73"/>
      <c r="ECO1576" s="73"/>
      <c r="ECP1576" s="73"/>
      <c r="ECQ1576" s="73"/>
      <c r="ECR1576" s="73"/>
      <c r="ECS1576" s="73"/>
      <c r="ECT1576" s="73"/>
      <c r="ECU1576" s="73"/>
      <c r="ECV1576" s="73"/>
      <c r="ECW1576" s="73"/>
      <c r="ECX1576" s="73"/>
      <c r="ECY1576" s="73"/>
      <c r="ECZ1576" s="73"/>
      <c r="EDA1576" s="73"/>
      <c r="EDB1576" s="73"/>
      <c r="EDC1576" s="73"/>
      <c r="EDD1576" s="73"/>
      <c r="EDE1576" s="73"/>
      <c r="EDF1576" s="73"/>
      <c r="EDG1576" s="73"/>
      <c r="EDH1576" s="73"/>
      <c r="EDI1576" s="73"/>
      <c r="EDJ1576" s="73"/>
      <c r="EDK1576" s="73"/>
      <c r="EDL1576" s="73"/>
      <c r="EDM1576" s="73"/>
      <c r="EDN1576" s="73"/>
      <c r="EDO1576" s="73"/>
      <c r="EDP1576" s="73"/>
      <c r="EDQ1576" s="73"/>
      <c r="EDR1576" s="73"/>
      <c r="EDS1576" s="73"/>
      <c r="EDT1576" s="73"/>
      <c r="EDU1576" s="73"/>
      <c r="EDV1576" s="73"/>
      <c r="EDW1576" s="73"/>
      <c r="EDX1576" s="73"/>
      <c r="EDY1576" s="73"/>
      <c r="EDZ1576" s="73"/>
      <c r="EEA1576" s="73"/>
      <c r="EEB1576" s="73"/>
      <c r="EEC1576" s="73"/>
      <c r="EED1576" s="73"/>
      <c r="EEE1576" s="73"/>
      <c r="EEF1576" s="73"/>
      <c r="EEG1576" s="73"/>
      <c r="EEH1576" s="73"/>
      <c r="EEI1576" s="73"/>
      <c r="EEJ1576" s="73"/>
      <c r="EEK1576" s="73"/>
      <c r="EEL1576" s="73"/>
      <c r="EEM1576" s="73"/>
      <c r="EEN1576" s="73"/>
      <c r="EEO1576" s="73"/>
      <c r="EEP1576" s="73"/>
      <c r="EEQ1576" s="73"/>
      <c r="EER1576" s="73"/>
      <c r="EES1576" s="73"/>
      <c r="EET1576" s="73"/>
      <c r="EEU1576" s="73"/>
      <c r="EEV1576" s="73"/>
      <c r="EEW1576" s="73"/>
      <c r="EEX1576" s="73"/>
      <c r="EEY1576" s="73"/>
      <c r="EEZ1576" s="73"/>
      <c r="EFA1576" s="73"/>
      <c r="EFB1576" s="73"/>
      <c r="EFC1576" s="73"/>
      <c r="EFD1576" s="73"/>
      <c r="EFE1576" s="73"/>
      <c r="EFF1576" s="73"/>
      <c r="EFG1576" s="73"/>
      <c r="EFH1576" s="73"/>
      <c r="EFI1576" s="73"/>
      <c r="EFJ1576" s="73"/>
      <c r="EFK1576" s="73"/>
      <c r="EFL1576" s="73"/>
      <c r="EFM1576" s="73"/>
      <c r="EFN1576" s="73"/>
      <c r="EFO1576" s="73"/>
      <c r="EFP1576" s="73"/>
      <c r="EFQ1576" s="73"/>
      <c r="EFR1576" s="73"/>
      <c r="EFS1576" s="73"/>
      <c r="EFT1576" s="73"/>
      <c r="EFU1576" s="73"/>
      <c r="EFV1576" s="73"/>
      <c r="EFW1576" s="73"/>
      <c r="EFX1576" s="73"/>
      <c r="EFY1576" s="73"/>
      <c r="EFZ1576" s="73"/>
      <c r="EGA1576" s="73"/>
      <c r="EGB1576" s="73"/>
      <c r="EGC1576" s="73"/>
      <c r="EGD1576" s="73"/>
      <c r="EGE1576" s="73"/>
      <c r="EGF1576" s="73"/>
      <c r="EGG1576" s="73"/>
      <c r="EGH1576" s="73"/>
      <c r="EGI1576" s="73"/>
      <c r="EGJ1576" s="73"/>
      <c r="EGK1576" s="73"/>
      <c r="EGL1576" s="73"/>
      <c r="EGM1576" s="73"/>
      <c r="EGN1576" s="73"/>
      <c r="EGO1576" s="73"/>
      <c r="EGP1576" s="73"/>
      <c r="EGQ1576" s="73"/>
      <c r="EGR1576" s="73"/>
      <c r="EGS1576" s="73"/>
      <c r="EGT1576" s="73"/>
      <c r="EGU1576" s="73"/>
      <c r="EGV1576" s="73"/>
      <c r="EGW1576" s="73"/>
      <c r="EGX1576" s="73"/>
      <c r="EGY1576" s="73"/>
      <c r="EGZ1576" s="73"/>
      <c r="EHA1576" s="73"/>
      <c r="EHB1576" s="73"/>
      <c r="EHC1576" s="73"/>
      <c r="EHD1576" s="73"/>
      <c r="EHE1576" s="73"/>
      <c r="EHF1576" s="73"/>
      <c r="EHG1576" s="73"/>
      <c r="EHH1576" s="73"/>
      <c r="EHI1576" s="73"/>
      <c r="EHJ1576" s="73"/>
      <c r="EHK1576" s="73"/>
      <c r="EHL1576" s="73"/>
      <c r="EHM1576" s="73"/>
      <c r="EHN1576" s="73"/>
      <c r="EHO1576" s="73"/>
      <c r="EHP1576" s="73"/>
      <c r="EHQ1576" s="73"/>
      <c r="EHR1576" s="73"/>
      <c r="EHS1576" s="73"/>
      <c r="EHT1576" s="73"/>
      <c r="EHU1576" s="73"/>
      <c r="EHV1576" s="73"/>
      <c r="EHW1576" s="73"/>
      <c r="EHX1576" s="73"/>
      <c r="EHY1576" s="73"/>
      <c r="EHZ1576" s="73"/>
      <c r="EIA1576" s="73"/>
      <c r="EIB1576" s="73"/>
      <c r="EIC1576" s="73"/>
      <c r="EID1576" s="73"/>
      <c r="EIE1576" s="73"/>
      <c r="EIF1576" s="73"/>
      <c r="EIG1576" s="73"/>
      <c r="EIH1576" s="73"/>
      <c r="EII1576" s="73"/>
      <c r="EIJ1576" s="73"/>
      <c r="EIK1576" s="73"/>
      <c r="EIL1576" s="73"/>
      <c r="EIM1576" s="73"/>
      <c r="EIN1576" s="73"/>
      <c r="EIO1576" s="73"/>
      <c r="EIP1576" s="73"/>
      <c r="EIQ1576" s="73"/>
      <c r="EIR1576" s="73"/>
      <c r="EIS1576" s="73"/>
      <c r="EIT1576" s="73"/>
      <c r="EIU1576" s="73"/>
      <c r="EIV1576" s="73"/>
      <c r="EIW1576" s="73"/>
      <c r="EIX1576" s="73"/>
      <c r="EIY1576" s="73"/>
      <c r="EIZ1576" s="73"/>
      <c r="EJA1576" s="73"/>
      <c r="EJB1576" s="73"/>
      <c r="EJC1576" s="73"/>
      <c r="EJD1576" s="73"/>
      <c r="EJE1576" s="73"/>
      <c r="EJF1576" s="73"/>
      <c r="EJG1576" s="73"/>
      <c r="EJH1576" s="73"/>
      <c r="EJI1576" s="73"/>
      <c r="EJJ1576" s="73"/>
      <c r="EJK1576" s="73"/>
      <c r="EJL1576" s="73"/>
      <c r="EJM1576" s="73"/>
      <c r="EJN1576" s="73"/>
      <c r="EJO1576" s="73"/>
      <c r="EJP1576" s="73"/>
      <c r="EJQ1576" s="73"/>
      <c r="EJR1576" s="73"/>
      <c r="EJS1576" s="73"/>
      <c r="EJT1576" s="73"/>
      <c r="EJU1576" s="73"/>
      <c r="EJV1576" s="73"/>
      <c r="EJW1576" s="73"/>
      <c r="EJX1576" s="73"/>
      <c r="EJY1576" s="73"/>
      <c r="EJZ1576" s="73"/>
      <c r="EKA1576" s="73"/>
      <c r="EKB1576" s="73"/>
      <c r="EKC1576" s="73"/>
      <c r="EKD1576" s="73"/>
      <c r="EKE1576" s="73"/>
      <c r="EKF1576" s="73"/>
      <c r="EKG1576" s="73"/>
      <c r="EKH1576" s="73"/>
      <c r="EKI1576" s="73"/>
      <c r="EKJ1576" s="73"/>
      <c r="EKK1576" s="73"/>
      <c r="EKL1576" s="73"/>
      <c r="EKM1576" s="73"/>
      <c r="EKN1576" s="73"/>
      <c r="EKO1576" s="73"/>
      <c r="EKP1576" s="73"/>
      <c r="EKQ1576" s="73"/>
      <c r="EKR1576" s="73"/>
      <c r="EKS1576" s="73"/>
      <c r="EKT1576" s="73"/>
      <c r="EKU1576" s="73"/>
      <c r="EKV1576" s="73"/>
      <c r="EKW1576" s="73"/>
      <c r="EKX1576" s="73"/>
      <c r="EKY1576" s="73"/>
      <c r="EKZ1576" s="73"/>
      <c r="ELA1576" s="73"/>
      <c r="ELB1576" s="73"/>
      <c r="ELC1576" s="73"/>
      <c r="ELD1576" s="73"/>
      <c r="ELE1576" s="73"/>
      <c r="ELF1576" s="73"/>
      <c r="ELG1576" s="73"/>
      <c r="ELH1576" s="73"/>
      <c r="ELI1576" s="73"/>
      <c r="ELJ1576" s="73"/>
      <c r="ELK1576" s="73"/>
      <c r="ELL1576" s="73"/>
      <c r="ELM1576" s="73"/>
      <c r="ELN1576" s="73"/>
      <c r="ELO1576" s="73"/>
      <c r="ELP1576" s="73"/>
      <c r="ELQ1576" s="73"/>
      <c r="ELR1576" s="73"/>
      <c r="ELS1576" s="73"/>
      <c r="ELT1576" s="73"/>
      <c r="ELU1576" s="73"/>
      <c r="ELV1576" s="73"/>
      <c r="ELW1576" s="73"/>
      <c r="ELX1576" s="73"/>
      <c r="ELY1576" s="73"/>
      <c r="ELZ1576" s="73"/>
      <c r="EMA1576" s="73"/>
      <c r="EMB1576" s="73"/>
      <c r="EMC1576" s="73"/>
      <c r="EMD1576" s="73"/>
      <c r="EME1576" s="73"/>
      <c r="EMF1576" s="73"/>
      <c r="EMG1576" s="73"/>
      <c r="EMH1576" s="73"/>
      <c r="EMI1576" s="73"/>
      <c r="EMJ1576" s="73"/>
      <c r="EMK1576" s="73"/>
      <c r="EML1576" s="73"/>
      <c r="EMM1576" s="73"/>
      <c r="EMN1576" s="73"/>
      <c r="EMO1576" s="73"/>
      <c r="EMP1576" s="73"/>
      <c r="EMQ1576" s="73"/>
      <c r="EMR1576" s="73"/>
      <c r="EMS1576" s="73"/>
      <c r="EMT1576" s="73"/>
      <c r="EMU1576" s="73"/>
      <c r="EMV1576" s="73"/>
      <c r="EMW1576" s="73"/>
      <c r="EMX1576" s="73"/>
      <c r="EMY1576" s="73"/>
      <c r="EMZ1576" s="73"/>
      <c r="ENA1576" s="73"/>
      <c r="ENB1576" s="73"/>
      <c r="ENC1576" s="73"/>
      <c r="END1576" s="73"/>
      <c r="ENE1576" s="73"/>
      <c r="ENF1576" s="73"/>
      <c r="ENG1576" s="73"/>
      <c r="ENH1576" s="73"/>
      <c r="ENI1576" s="73"/>
      <c r="ENJ1576" s="73"/>
      <c r="ENK1576" s="73"/>
      <c r="ENL1576" s="73"/>
      <c r="ENM1576" s="73"/>
      <c r="ENN1576" s="73"/>
      <c r="ENO1576" s="73"/>
      <c r="ENP1576" s="73"/>
      <c r="ENQ1576" s="73"/>
      <c r="ENR1576" s="73"/>
      <c r="ENS1576" s="73"/>
      <c r="ENT1576" s="73"/>
      <c r="ENU1576" s="73"/>
      <c r="ENV1576" s="73"/>
      <c r="ENW1576" s="73"/>
      <c r="ENX1576" s="73"/>
      <c r="ENY1576" s="73"/>
      <c r="ENZ1576" s="73"/>
      <c r="EOA1576" s="73"/>
      <c r="EOB1576" s="73"/>
      <c r="EOC1576" s="73"/>
      <c r="EOD1576" s="73"/>
      <c r="EOE1576" s="73"/>
      <c r="EOF1576" s="73"/>
      <c r="EOG1576" s="73"/>
      <c r="EOH1576" s="73"/>
      <c r="EOI1576" s="73"/>
      <c r="EOJ1576" s="73"/>
      <c r="EOK1576" s="73"/>
      <c r="EOL1576" s="73"/>
      <c r="EOM1576" s="73"/>
      <c r="EON1576" s="73"/>
      <c r="EOO1576" s="73"/>
      <c r="EOP1576" s="73"/>
      <c r="EOQ1576" s="73"/>
      <c r="EOR1576" s="73"/>
      <c r="EOS1576" s="73"/>
      <c r="EOT1576" s="73"/>
      <c r="EOU1576" s="73"/>
      <c r="EOV1576" s="73"/>
      <c r="EOW1576" s="73"/>
      <c r="EOX1576" s="73"/>
      <c r="EOY1576" s="73"/>
      <c r="EOZ1576" s="73"/>
      <c r="EPA1576" s="73"/>
      <c r="EPB1576" s="73"/>
      <c r="EPC1576" s="73"/>
      <c r="EPD1576" s="73"/>
      <c r="EPE1576" s="73"/>
      <c r="EPF1576" s="73"/>
      <c r="EPG1576" s="73"/>
      <c r="EPH1576" s="73"/>
      <c r="EPI1576" s="73"/>
      <c r="EPJ1576" s="73"/>
      <c r="EPK1576" s="73"/>
      <c r="EPL1576" s="73"/>
      <c r="EPM1576" s="73"/>
      <c r="EPN1576" s="73"/>
      <c r="EPO1576" s="73"/>
      <c r="EPP1576" s="73"/>
      <c r="EPQ1576" s="73"/>
      <c r="EPR1576" s="73"/>
      <c r="EPS1576" s="73"/>
      <c r="EPT1576" s="73"/>
      <c r="EPU1576" s="73"/>
      <c r="EPV1576" s="73"/>
      <c r="EPW1576" s="73"/>
      <c r="EPX1576" s="73"/>
      <c r="EPY1576" s="73"/>
      <c r="EPZ1576" s="73"/>
      <c r="EQA1576" s="73"/>
      <c r="EQB1576" s="73"/>
      <c r="EQC1576" s="73"/>
      <c r="EQD1576" s="73"/>
      <c r="EQE1576" s="73"/>
      <c r="EQF1576" s="73"/>
      <c r="EQG1576" s="73"/>
      <c r="EQH1576" s="73"/>
      <c r="EQI1576" s="73"/>
      <c r="EQJ1576" s="73"/>
      <c r="EQK1576" s="73"/>
      <c r="EQL1576" s="73"/>
      <c r="EQM1576" s="73"/>
      <c r="EQN1576" s="73"/>
      <c r="EQO1576" s="73"/>
      <c r="EQP1576" s="73"/>
      <c r="EQQ1576" s="73"/>
      <c r="EQR1576" s="73"/>
      <c r="EQS1576" s="73"/>
      <c r="EQT1576" s="73"/>
      <c r="EQU1576" s="73"/>
      <c r="EQV1576" s="73"/>
      <c r="EQW1576" s="73"/>
      <c r="EQX1576" s="73"/>
      <c r="EQY1576" s="73"/>
      <c r="EQZ1576" s="73"/>
      <c r="ERA1576" s="73"/>
      <c r="ERB1576" s="73"/>
      <c r="ERC1576" s="73"/>
      <c r="ERD1576" s="73"/>
      <c r="ERE1576" s="73"/>
      <c r="ERF1576" s="73"/>
      <c r="ERG1576" s="73"/>
      <c r="ERH1576" s="73"/>
      <c r="ERI1576" s="73"/>
      <c r="ERJ1576" s="73"/>
      <c r="ERK1576" s="73"/>
      <c r="ERL1576" s="73"/>
      <c r="ERM1576" s="73"/>
      <c r="ERN1576" s="73"/>
      <c r="ERO1576" s="73"/>
      <c r="ERP1576" s="73"/>
      <c r="ERQ1576" s="73"/>
      <c r="ERR1576" s="73"/>
      <c r="ERS1576" s="73"/>
      <c r="ERT1576" s="73"/>
      <c r="ERU1576" s="73"/>
      <c r="ERV1576" s="73"/>
      <c r="ERW1576" s="73"/>
      <c r="ERX1576" s="73"/>
      <c r="ERY1576" s="73"/>
      <c r="ERZ1576" s="73"/>
      <c r="ESA1576" s="73"/>
      <c r="ESB1576" s="73"/>
      <c r="ESC1576" s="73"/>
      <c r="ESD1576" s="73"/>
      <c r="ESE1576" s="73"/>
      <c r="ESF1576" s="73"/>
      <c r="ESG1576" s="73"/>
      <c r="ESH1576" s="73"/>
      <c r="ESI1576" s="73"/>
      <c r="ESJ1576" s="73"/>
      <c r="ESK1576" s="73"/>
      <c r="ESL1576" s="73"/>
      <c r="ESM1576" s="73"/>
      <c r="ESN1576" s="73"/>
      <c r="ESO1576" s="73"/>
      <c r="ESP1576" s="73"/>
      <c r="ESQ1576" s="73"/>
      <c r="ESR1576" s="73"/>
      <c r="ESS1576" s="73"/>
      <c r="EST1576" s="73"/>
      <c r="ESU1576" s="73"/>
      <c r="ESV1576" s="73"/>
      <c r="ESW1576" s="73"/>
      <c r="ESX1576" s="73"/>
      <c r="ESY1576" s="73"/>
      <c r="ESZ1576" s="73"/>
      <c r="ETA1576" s="73"/>
      <c r="ETB1576" s="73"/>
      <c r="ETC1576" s="73"/>
      <c r="ETD1576" s="73"/>
      <c r="ETE1576" s="73"/>
      <c r="ETF1576" s="73"/>
      <c r="ETG1576" s="73"/>
      <c r="ETH1576" s="73"/>
      <c r="ETI1576" s="73"/>
      <c r="ETJ1576" s="73"/>
      <c r="ETK1576" s="73"/>
      <c r="ETL1576" s="73"/>
      <c r="ETM1576" s="73"/>
      <c r="ETN1576" s="73"/>
      <c r="ETO1576" s="73"/>
      <c r="ETP1576" s="73"/>
      <c r="ETQ1576" s="73"/>
      <c r="ETR1576" s="73"/>
      <c r="ETS1576" s="73"/>
      <c r="ETT1576" s="73"/>
      <c r="ETU1576" s="73"/>
      <c r="ETV1576" s="73"/>
      <c r="ETW1576" s="73"/>
      <c r="ETX1576" s="73"/>
      <c r="ETY1576" s="73"/>
      <c r="ETZ1576" s="73"/>
      <c r="EUA1576" s="73"/>
      <c r="EUB1576" s="73"/>
      <c r="EUC1576" s="73"/>
      <c r="EUD1576" s="73"/>
      <c r="EUE1576" s="73"/>
      <c r="EUF1576" s="73"/>
      <c r="EUG1576" s="73"/>
      <c r="EUH1576" s="73"/>
      <c r="EUI1576" s="73"/>
      <c r="EUJ1576" s="73"/>
      <c r="EUK1576" s="73"/>
      <c r="EUL1576" s="73"/>
      <c r="EUM1576" s="73"/>
      <c r="EUN1576" s="73"/>
      <c r="EUO1576" s="73"/>
      <c r="EUP1576" s="73"/>
      <c r="EUQ1576" s="73"/>
      <c r="EUR1576" s="73"/>
      <c r="EUS1576" s="73"/>
      <c r="EUT1576" s="73"/>
      <c r="EUU1576" s="73"/>
      <c r="EUV1576" s="73"/>
      <c r="EUW1576" s="73"/>
      <c r="EUX1576" s="73"/>
      <c r="EUY1576" s="73"/>
      <c r="EUZ1576" s="73"/>
      <c r="EVA1576" s="73"/>
      <c r="EVB1576" s="73"/>
      <c r="EVC1576" s="73"/>
      <c r="EVD1576" s="73"/>
      <c r="EVE1576" s="73"/>
      <c r="EVF1576" s="73"/>
      <c r="EVG1576" s="73"/>
      <c r="EVH1576" s="73"/>
      <c r="EVI1576" s="73"/>
      <c r="EVJ1576" s="73"/>
      <c r="EVK1576" s="73"/>
      <c r="EVL1576" s="73"/>
      <c r="EVM1576" s="73"/>
      <c r="EVN1576" s="73"/>
      <c r="EVO1576" s="73"/>
      <c r="EVP1576" s="73"/>
      <c r="EVQ1576" s="73"/>
      <c r="EVR1576" s="73"/>
      <c r="EVS1576" s="73"/>
      <c r="EVT1576" s="73"/>
      <c r="EVU1576" s="73"/>
      <c r="EVV1576" s="73"/>
      <c r="EVW1576" s="73"/>
      <c r="EVX1576" s="73"/>
      <c r="EVY1576" s="73"/>
      <c r="EVZ1576" s="73"/>
      <c r="EWA1576" s="73"/>
      <c r="EWB1576" s="73"/>
      <c r="EWC1576" s="73"/>
      <c r="EWD1576" s="73"/>
      <c r="EWE1576" s="73"/>
      <c r="EWF1576" s="73"/>
      <c r="EWG1576" s="73"/>
      <c r="EWH1576" s="73"/>
      <c r="EWI1576" s="73"/>
      <c r="EWJ1576" s="73"/>
      <c r="EWK1576" s="73"/>
      <c r="EWL1576" s="73"/>
      <c r="EWM1576" s="73"/>
      <c r="EWN1576" s="73"/>
      <c r="EWO1576" s="73"/>
      <c r="EWP1576" s="73"/>
      <c r="EWQ1576" s="73"/>
      <c r="EWR1576" s="73"/>
      <c r="EWS1576" s="73"/>
      <c r="EWT1576" s="73"/>
      <c r="EWU1576" s="73"/>
      <c r="EWV1576" s="73"/>
      <c r="EWW1576" s="73"/>
      <c r="EWX1576" s="73"/>
      <c r="EWY1576" s="73"/>
      <c r="EWZ1576" s="73"/>
      <c r="EXA1576" s="73"/>
      <c r="EXB1576" s="73"/>
      <c r="EXC1576" s="73"/>
      <c r="EXD1576" s="73"/>
      <c r="EXE1576" s="73"/>
      <c r="EXF1576" s="73"/>
      <c r="EXG1576" s="73"/>
      <c r="EXH1576" s="73"/>
      <c r="EXI1576" s="73"/>
      <c r="EXJ1576" s="73"/>
      <c r="EXK1576" s="73"/>
      <c r="EXL1576" s="73"/>
      <c r="EXM1576" s="73"/>
      <c r="EXN1576" s="73"/>
      <c r="EXO1576" s="73"/>
      <c r="EXP1576" s="73"/>
      <c r="EXQ1576" s="73"/>
      <c r="EXR1576" s="73"/>
      <c r="EXS1576" s="73"/>
      <c r="EXT1576" s="73"/>
      <c r="EXU1576" s="73"/>
      <c r="EXV1576" s="73"/>
      <c r="EXW1576" s="73"/>
      <c r="EXX1576" s="73"/>
      <c r="EXY1576" s="73"/>
      <c r="EXZ1576" s="73"/>
      <c r="EYA1576" s="73"/>
      <c r="EYB1576" s="73"/>
      <c r="EYC1576" s="73"/>
      <c r="EYD1576" s="73"/>
      <c r="EYE1576" s="73"/>
      <c r="EYF1576" s="73"/>
      <c r="EYG1576" s="73"/>
      <c r="EYH1576" s="73"/>
      <c r="EYI1576" s="73"/>
      <c r="EYJ1576" s="73"/>
      <c r="EYK1576" s="73"/>
      <c r="EYL1576" s="73"/>
      <c r="EYM1576" s="73"/>
      <c r="EYN1576" s="73"/>
      <c r="EYO1576" s="73"/>
      <c r="EYP1576" s="73"/>
      <c r="EYQ1576" s="73"/>
      <c r="EYR1576" s="73"/>
      <c r="EYS1576" s="73"/>
      <c r="EYT1576" s="73"/>
      <c r="EYU1576" s="73"/>
      <c r="EYV1576" s="73"/>
      <c r="EYW1576" s="73"/>
      <c r="EYX1576" s="73"/>
      <c r="EYY1576" s="73"/>
      <c r="EYZ1576" s="73"/>
      <c r="EZA1576" s="73"/>
      <c r="EZB1576" s="73"/>
      <c r="EZC1576" s="73"/>
      <c r="EZD1576" s="73"/>
      <c r="EZE1576" s="73"/>
      <c r="EZF1576" s="73"/>
      <c r="EZG1576" s="73"/>
      <c r="EZH1576" s="73"/>
      <c r="EZI1576" s="73"/>
      <c r="EZJ1576" s="73"/>
      <c r="EZK1576" s="73"/>
      <c r="EZL1576" s="73"/>
      <c r="EZM1576" s="73"/>
      <c r="EZN1576" s="73"/>
      <c r="EZO1576" s="73"/>
      <c r="EZP1576" s="73"/>
      <c r="EZQ1576" s="73"/>
      <c r="EZR1576" s="73"/>
      <c r="EZS1576" s="73"/>
      <c r="EZT1576" s="73"/>
      <c r="EZU1576" s="73"/>
      <c r="EZV1576" s="73"/>
      <c r="EZW1576" s="73"/>
      <c r="EZX1576" s="73"/>
      <c r="EZY1576" s="73"/>
      <c r="EZZ1576" s="73"/>
      <c r="FAA1576" s="73"/>
      <c r="FAB1576" s="73"/>
      <c r="FAC1576" s="73"/>
      <c r="FAD1576" s="73"/>
      <c r="FAE1576" s="73"/>
      <c r="FAF1576" s="73"/>
      <c r="FAG1576" s="73"/>
      <c r="FAH1576" s="73"/>
      <c r="FAI1576" s="73"/>
      <c r="FAJ1576" s="73"/>
      <c r="FAK1576" s="73"/>
      <c r="FAL1576" s="73"/>
      <c r="FAM1576" s="73"/>
      <c r="FAN1576" s="73"/>
      <c r="FAO1576" s="73"/>
      <c r="FAP1576" s="73"/>
      <c r="FAQ1576" s="73"/>
      <c r="FAR1576" s="73"/>
      <c r="FAS1576" s="73"/>
      <c r="FAT1576" s="73"/>
      <c r="FAU1576" s="73"/>
      <c r="FAV1576" s="73"/>
      <c r="FAW1576" s="73"/>
      <c r="FAX1576" s="73"/>
      <c r="FAY1576" s="73"/>
      <c r="FAZ1576" s="73"/>
      <c r="FBA1576" s="73"/>
      <c r="FBB1576" s="73"/>
      <c r="FBC1576" s="73"/>
      <c r="FBD1576" s="73"/>
      <c r="FBE1576" s="73"/>
      <c r="FBF1576" s="73"/>
      <c r="FBG1576" s="73"/>
      <c r="FBH1576" s="73"/>
      <c r="FBI1576" s="73"/>
      <c r="FBJ1576" s="73"/>
      <c r="FBK1576" s="73"/>
      <c r="FBL1576" s="73"/>
      <c r="FBM1576" s="73"/>
      <c r="FBN1576" s="73"/>
      <c r="FBO1576" s="73"/>
      <c r="FBP1576" s="73"/>
      <c r="FBQ1576" s="73"/>
      <c r="FBR1576" s="73"/>
      <c r="FBS1576" s="73"/>
      <c r="FBT1576" s="73"/>
      <c r="FBU1576" s="73"/>
      <c r="FBV1576" s="73"/>
      <c r="FBW1576" s="73"/>
      <c r="FBX1576" s="73"/>
      <c r="FBY1576" s="73"/>
      <c r="FBZ1576" s="73"/>
      <c r="FCA1576" s="73"/>
      <c r="FCB1576" s="73"/>
      <c r="FCC1576" s="73"/>
      <c r="FCD1576" s="73"/>
      <c r="FCE1576" s="73"/>
      <c r="FCF1576" s="73"/>
      <c r="FCG1576" s="73"/>
      <c r="FCH1576" s="73"/>
      <c r="FCI1576" s="73"/>
      <c r="FCJ1576" s="73"/>
      <c r="FCK1576" s="73"/>
      <c r="FCL1576" s="73"/>
      <c r="FCM1576" s="73"/>
      <c r="FCN1576" s="73"/>
      <c r="FCO1576" s="73"/>
      <c r="FCP1576" s="73"/>
      <c r="FCQ1576" s="73"/>
      <c r="FCR1576" s="73"/>
      <c r="FCS1576" s="73"/>
      <c r="FCT1576" s="73"/>
      <c r="FCU1576" s="73"/>
      <c r="FCV1576" s="73"/>
      <c r="FCW1576" s="73"/>
      <c r="FCX1576" s="73"/>
      <c r="FCY1576" s="73"/>
      <c r="FCZ1576" s="73"/>
      <c r="FDA1576" s="73"/>
      <c r="FDB1576" s="73"/>
      <c r="FDC1576" s="73"/>
      <c r="FDD1576" s="73"/>
      <c r="FDE1576" s="73"/>
      <c r="FDF1576" s="73"/>
      <c r="FDG1576" s="73"/>
      <c r="FDH1576" s="73"/>
      <c r="FDI1576" s="73"/>
      <c r="FDJ1576" s="73"/>
      <c r="FDK1576" s="73"/>
      <c r="FDL1576" s="73"/>
      <c r="FDM1576" s="73"/>
      <c r="FDN1576" s="73"/>
      <c r="FDO1576" s="73"/>
      <c r="FDP1576" s="73"/>
      <c r="FDQ1576" s="73"/>
      <c r="FDR1576" s="73"/>
      <c r="FDS1576" s="73"/>
      <c r="FDT1576" s="73"/>
      <c r="FDU1576" s="73"/>
      <c r="FDV1576" s="73"/>
      <c r="FDW1576" s="73"/>
      <c r="FDX1576" s="73"/>
      <c r="FDY1576" s="73"/>
      <c r="FDZ1576" s="73"/>
      <c r="FEA1576" s="73"/>
      <c r="FEB1576" s="73"/>
      <c r="FEC1576" s="73"/>
      <c r="FED1576" s="73"/>
      <c r="FEE1576" s="73"/>
      <c r="FEF1576" s="73"/>
      <c r="FEG1576" s="73"/>
      <c r="FEH1576" s="73"/>
      <c r="FEI1576" s="73"/>
      <c r="FEJ1576" s="73"/>
      <c r="FEK1576" s="73"/>
      <c r="FEL1576" s="73"/>
      <c r="FEM1576" s="73"/>
      <c r="FEN1576" s="73"/>
      <c r="FEO1576" s="73"/>
      <c r="FEP1576" s="73"/>
      <c r="FEQ1576" s="73"/>
      <c r="FER1576" s="73"/>
      <c r="FES1576" s="73"/>
      <c r="FET1576" s="73"/>
      <c r="FEU1576" s="73"/>
      <c r="FEV1576" s="73"/>
      <c r="FEW1576" s="73"/>
      <c r="FEX1576" s="73"/>
      <c r="FEY1576" s="73"/>
      <c r="FEZ1576" s="73"/>
      <c r="FFA1576" s="73"/>
      <c r="FFB1576" s="73"/>
      <c r="FFC1576" s="73"/>
      <c r="FFD1576" s="73"/>
      <c r="FFE1576" s="73"/>
      <c r="FFF1576" s="73"/>
      <c r="FFG1576" s="73"/>
      <c r="FFH1576" s="73"/>
      <c r="FFI1576" s="73"/>
      <c r="FFJ1576" s="73"/>
      <c r="FFK1576" s="73"/>
      <c r="FFL1576" s="73"/>
      <c r="FFM1576" s="73"/>
      <c r="FFN1576" s="73"/>
      <c r="FFO1576" s="73"/>
      <c r="FFP1576" s="73"/>
      <c r="FFQ1576" s="73"/>
      <c r="FFR1576" s="73"/>
      <c r="FFS1576" s="73"/>
      <c r="FFT1576" s="73"/>
      <c r="FFU1576" s="73"/>
      <c r="FFV1576" s="73"/>
      <c r="FFW1576" s="73"/>
      <c r="FFX1576" s="73"/>
      <c r="FFY1576" s="73"/>
      <c r="FFZ1576" s="73"/>
      <c r="FGA1576" s="73"/>
      <c r="FGB1576" s="73"/>
      <c r="FGC1576" s="73"/>
      <c r="FGD1576" s="73"/>
      <c r="FGE1576" s="73"/>
      <c r="FGF1576" s="73"/>
      <c r="FGG1576" s="73"/>
      <c r="FGH1576" s="73"/>
      <c r="FGI1576" s="73"/>
      <c r="FGJ1576" s="73"/>
      <c r="FGK1576" s="73"/>
      <c r="FGL1576" s="73"/>
      <c r="FGM1576" s="73"/>
      <c r="FGN1576" s="73"/>
      <c r="FGO1576" s="73"/>
      <c r="FGP1576" s="73"/>
      <c r="FGQ1576" s="73"/>
      <c r="FGR1576" s="73"/>
      <c r="FGS1576" s="73"/>
      <c r="FGT1576" s="73"/>
      <c r="FGU1576" s="73"/>
      <c r="FGV1576" s="73"/>
      <c r="FGW1576" s="73"/>
      <c r="FGX1576" s="73"/>
      <c r="FGY1576" s="73"/>
      <c r="FGZ1576" s="73"/>
      <c r="FHA1576" s="73"/>
      <c r="FHB1576" s="73"/>
      <c r="FHC1576" s="73"/>
      <c r="FHD1576" s="73"/>
      <c r="FHE1576" s="73"/>
      <c r="FHF1576" s="73"/>
      <c r="FHG1576" s="73"/>
      <c r="FHH1576" s="73"/>
      <c r="FHI1576" s="73"/>
      <c r="FHJ1576" s="73"/>
      <c r="FHK1576" s="73"/>
      <c r="FHL1576" s="73"/>
      <c r="FHM1576" s="73"/>
      <c r="FHN1576" s="73"/>
      <c r="FHO1576" s="73"/>
      <c r="FHP1576" s="73"/>
      <c r="FHQ1576" s="73"/>
      <c r="FHR1576" s="73"/>
      <c r="FHS1576" s="73"/>
      <c r="FHT1576" s="73"/>
      <c r="FHU1576" s="73"/>
      <c r="FHV1576" s="73"/>
      <c r="FHW1576" s="73"/>
      <c r="FHX1576" s="73"/>
      <c r="FHY1576" s="73"/>
      <c r="FHZ1576" s="73"/>
      <c r="FIA1576" s="73"/>
      <c r="FIB1576" s="73"/>
      <c r="FIC1576" s="73"/>
      <c r="FID1576" s="73"/>
      <c r="FIE1576" s="73"/>
      <c r="FIF1576" s="73"/>
      <c r="FIG1576" s="73"/>
      <c r="FIH1576" s="73"/>
      <c r="FII1576" s="73"/>
      <c r="FIJ1576" s="73"/>
      <c r="FIK1576" s="73"/>
      <c r="FIL1576" s="73"/>
      <c r="FIM1576" s="73"/>
      <c r="FIN1576" s="73"/>
      <c r="FIO1576" s="73"/>
      <c r="FIP1576" s="73"/>
      <c r="FIQ1576" s="73"/>
      <c r="FIR1576" s="73"/>
      <c r="FIS1576" s="73"/>
      <c r="FIT1576" s="73"/>
      <c r="FIU1576" s="73"/>
      <c r="FIV1576" s="73"/>
      <c r="FIW1576" s="73"/>
      <c r="FIX1576" s="73"/>
      <c r="FIY1576" s="73"/>
      <c r="FIZ1576" s="73"/>
      <c r="FJA1576" s="73"/>
      <c r="FJB1576" s="73"/>
      <c r="FJC1576" s="73"/>
      <c r="FJD1576" s="73"/>
      <c r="FJE1576" s="73"/>
      <c r="FJF1576" s="73"/>
      <c r="FJG1576" s="73"/>
      <c r="FJH1576" s="73"/>
      <c r="FJI1576" s="73"/>
      <c r="FJJ1576" s="73"/>
      <c r="FJK1576" s="73"/>
      <c r="FJL1576" s="73"/>
      <c r="FJM1576" s="73"/>
      <c r="FJN1576" s="73"/>
      <c r="FJO1576" s="73"/>
      <c r="FJP1576" s="73"/>
      <c r="FJQ1576" s="73"/>
      <c r="FJR1576" s="73"/>
      <c r="FJS1576" s="73"/>
      <c r="FJT1576" s="73"/>
      <c r="FJU1576" s="73"/>
      <c r="FJV1576" s="73"/>
      <c r="FJW1576" s="73"/>
      <c r="FJX1576" s="73"/>
      <c r="FJY1576" s="73"/>
      <c r="FJZ1576" s="73"/>
      <c r="FKA1576" s="73"/>
      <c r="FKB1576" s="73"/>
      <c r="FKC1576" s="73"/>
      <c r="FKD1576" s="73"/>
      <c r="FKE1576" s="73"/>
      <c r="FKF1576" s="73"/>
      <c r="FKG1576" s="73"/>
      <c r="FKH1576" s="73"/>
      <c r="FKI1576" s="73"/>
      <c r="FKJ1576" s="73"/>
      <c r="FKK1576" s="73"/>
      <c r="FKL1576" s="73"/>
      <c r="FKM1576" s="73"/>
      <c r="FKN1576" s="73"/>
      <c r="FKO1576" s="73"/>
      <c r="FKP1576" s="73"/>
      <c r="FKQ1576" s="73"/>
      <c r="FKR1576" s="73"/>
      <c r="FKS1576" s="73"/>
      <c r="FKT1576" s="73"/>
      <c r="FKU1576" s="73"/>
      <c r="FKV1576" s="73"/>
      <c r="FKW1576" s="73"/>
      <c r="FKX1576" s="73"/>
      <c r="FKY1576" s="73"/>
      <c r="FKZ1576" s="73"/>
      <c r="FLA1576" s="73"/>
      <c r="FLB1576" s="73"/>
      <c r="FLC1576" s="73"/>
      <c r="FLD1576" s="73"/>
      <c r="FLE1576" s="73"/>
      <c r="FLF1576" s="73"/>
      <c r="FLG1576" s="73"/>
      <c r="FLH1576" s="73"/>
      <c r="FLI1576" s="73"/>
      <c r="FLJ1576" s="73"/>
      <c r="FLK1576" s="73"/>
      <c r="FLL1576" s="73"/>
      <c r="FLM1576" s="73"/>
      <c r="FLN1576" s="73"/>
      <c r="FLO1576" s="73"/>
      <c r="FLP1576" s="73"/>
      <c r="FLQ1576" s="73"/>
      <c r="FLR1576" s="73"/>
      <c r="FLS1576" s="73"/>
      <c r="FLT1576" s="73"/>
      <c r="FLU1576" s="73"/>
      <c r="FLV1576" s="73"/>
      <c r="FLW1576" s="73"/>
      <c r="FLX1576" s="73"/>
      <c r="FLY1576" s="73"/>
      <c r="FLZ1576" s="73"/>
      <c r="FMA1576" s="73"/>
      <c r="FMB1576" s="73"/>
      <c r="FMC1576" s="73"/>
      <c r="FMD1576" s="73"/>
      <c r="FME1576" s="73"/>
      <c r="FMF1576" s="73"/>
      <c r="FMG1576" s="73"/>
      <c r="FMH1576" s="73"/>
      <c r="FMI1576" s="73"/>
      <c r="FMJ1576" s="73"/>
      <c r="FMK1576" s="73"/>
      <c r="FML1576" s="73"/>
      <c r="FMM1576" s="73"/>
      <c r="FMN1576" s="73"/>
      <c r="FMO1576" s="73"/>
      <c r="FMP1576" s="73"/>
      <c r="FMQ1576" s="73"/>
      <c r="FMR1576" s="73"/>
      <c r="FMS1576" s="73"/>
      <c r="FMT1576" s="73"/>
      <c r="FMU1576" s="73"/>
      <c r="FMV1576" s="73"/>
      <c r="FMW1576" s="73"/>
      <c r="FMX1576" s="73"/>
      <c r="FMY1576" s="73"/>
      <c r="FMZ1576" s="73"/>
      <c r="FNA1576" s="73"/>
      <c r="FNB1576" s="73"/>
      <c r="FNC1576" s="73"/>
      <c r="FND1576" s="73"/>
      <c r="FNE1576" s="73"/>
      <c r="FNF1576" s="73"/>
      <c r="FNG1576" s="73"/>
      <c r="FNH1576" s="73"/>
      <c r="FNI1576" s="73"/>
      <c r="FNJ1576" s="73"/>
      <c r="FNK1576" s="73"/>
      <c r="FNL1576" s="73"/>
      <c r="FNM1576" s="73"/>
      <c r="FNN1576" s="73"/>
      <c r="FNO1576" s="73"/>
      <c r="FNP1576" s="73"/>
      <c r="FNQ1576" s="73"/>
      <c r="FNR1576" s="73"/>
      <c r="FNS1576" s="73"/>
      <c r="FNT1576" s="73"/>
      <c r="FNU1576" s="73"/>
      <c r="FNV1576" s="73"/>
      <c r="FNW1576" s="73"/>
      <c r="FNX1576" s="73"/>
      <c r="FNY1576" s="73"/>
      <c r="FNZ1576" s="73"/>
      <c r="FOA1576" s="73"/>
      <c r="FOB1576" s="73"/>
      <c r="FOC1576" s="73"/>
      <c r="FOD1576" s="73"/>
      <c r="FOE1576" s="73"/>
      <c r="FOF1576" s="73"/>
      <c r="FOG1576" s="73"/>
      <c r="FOH1576" s="73"/>
      <c r="FOI1576" s="73"/>
      <c r="FOJ1576" s="73"/>
      <c r="FOK1576" s="73"/>
      <c r="FOL1576" s="73"/>
      <c r="FOM1576" s="73"/>
      <c r="FON1576" s="73"/>
      <c r="FOO1576" s="73"/>
      <c r="FOP1576" s="73"/>
      <c r="FOQ1576" s="73"/>
      <c r="FOR1576" s="73"/>
      <c r="FOS1576" s="73"/>
      <c r="FOT1576" s="73"/>
      <c r="FOU1576" s="73"/>
      <c r="FOV1576" s="73"/>
      <c r="FOW1576" s="73"/>
      <c r="FOX1576" s="73"/>
      <c r="FOY1576" s="73"/>
      <c r="FOZ1576" s="73"/>
      <c r="FPA1576" s="73"/>
      <c r="FPB1576" s="73"/>
      <c r="FPC1576" s="73"/>
      <c r="FPD1576" s="73"/>
      <c r="FPE1576" s="73"/>
      <c r="FPF1576" s="73"/>
      <c r="FPG1576" s="73"/>
      <c r="FPH1576" s="73"/>
      <c r="FPI1576" s="73"/>
      <c r="FPJ1576" s="73"/>
      <c r="FPK1576" s="73"/>
      <c r="FPL1576" s="73"/>
      <c r="FPM1576" s="73"/>
      <c r="FPN1576" s="73"/>
      <c r="FPO1576" s="73"/>
      <c r="FPP1576" s="73"/>
      <c r="FPQ1576" s="73"/>
      <c r="FPR1576" s="73"/>
      <c r="FPS1576" s="73"/>
      <c r="FPT1576" s="73"/>
      <c r="FPU1576" s="73"/>
      <c r="FPV1576" s="73"/>
      <c r="FPW1576" s="73"/>
      <c r="FPX1576" s="73"/>
      <c r="FPY1576" s="73"/>
      <c r="FPZ1576" s="73"/>
      <c r="FQA1576" s="73"/>
      <c r="FQB1576" s="73"/>
      <c r="FQC1576" s="73"/>
      <c r="FQD1576" s="73"/>
      <c r="FQE1576" s="73"/>
      <c r="FQF1576" s="73"/>
      <c r="FQG1576" s="73"/>
      <c r="FQH1576" s="73"/>
      <c r="FQI1576" s="73"/>
      <c r="FQJ1576" s="73"/>
      <c r="FQK1576" s="73"/>
      <c r="FQL1576" s="73"/>
      <c r="FQM1576" s="73"/>
      <c r="FQN1576" s="73"/>
      <c r="FQO1576" s="73"/>
      <c r="FQP1576" s="73"/>
      <c r="FQQ1576" s="73"/>
      <c r="FQR1576" s="73"/>
      <c r="FQS1576" s="73"/>
      <c r="FQT1576" s="73"/>
      <c r="FQU1576" s="73"/>
      <c r="FQV1576" s="73"/>
      <c r="FQW1576" s="73"/>
      <c r="FQX1576" s="73"/>
      <c r="FQY1576" s="73"/>
      <c r="FQZ1576" s="73"/>
      <c r="FRA1576" s="73"/>
      <c r="FRB1576" s="73"/>
      <c r="FRC1576" s="73"/>
      <c r="FRD1576" s="73"/>
      <c r="FRE1576" s="73"/>
      <c r="FRF1576" s="73"/>
      <c r="FRG1576" s="73"/>
      <c r="FRH1576" s="73"/>
      <c r="FRI1576" s="73"/>
      <c r="FRJ1576" s="73"/>
      <c r="FRK1576" s="73"/>
      <c r="FRL1576" s="73"/>
      <c r="FRM1576" s="73"/>
      <c r="FRN1576" s="73"/>
      <c r="FRO1576" s="73"/>
      <c r="FRP1576" s="73"/>
      <c r="FRQ1576" s="73"/>
      <c r="FRR1576" s="73"/>
      <c r="FRS1576" s="73"/>
      <c r="FRT1576" s="73"/>
      <c r="FRU1576" s="73"/>
      <c r="FRV1576" s="73"/>
      <c r="FRW1576" s="73"/>
      <c r="FRX1576" s="73"/>
      <c r="FRY1576" s="73"/>
      <c r="FRZ1576" s="73"/>
      <c r="FSA1576" s="73"/>
      <c r="FSB1576" s="73"/>
      <c r="FSC1576" s="73"/>
      <c r="FSD1576" s="73"/>
      <c r="FSE1576" s="73"/>
      <c r="FSF1576" s="73"/>
      <c r="FSG1576" s="73"/>
      <c r="FSH1576" s="73"/>
      <c r="FSI1576" s="73"/>
      <c r="FSJ1576" s="73"/>
      <c r="FSK1576" s="73"/>
      <c r="FSL1576" s="73"/>
      <c r="FSM1576" s="73"/>
      <c r="FSN1576" s="73"/>
      <c r="FSO1576" s="73"/>
      <c r="FSP1576" s="73"/>
      <c r="FSQ1576" s="73"/>
      <c r="FSR1576" s="73"/>
      <c r="FSS1576" s="73"/>
      <c r="FST1576" s="73"/>
      <c r="FSU1576" s="73"/>
      <c r="FSV1576" s="73"/>
      <c r="FSW1576" s="73"/>
      <c r="FSX1576" s="73"/>
      <c r="FSY1576" s="73"/>
      <c r="FSZ1576" s="73"/>
      <c r="FTA1576" s="73"/>
      <c r="FTB1576" s="73"/>
      <c r="FTC1576" s="73"/>
      <c r="FTD1576" s="73"/>
      <c r="FTE1576" s="73"/>
      <c r="FTF1576" s="73"/>
      <c r="FTG1576" s="73"/>
      <c r="FTH1576" s="73"/>
      <c r="FTI1576" s="73"/>
      <c r="FTJ1576" s="73"/>
      <c r="FTK1576" s="73"/>
      <c r="FTL1576" s="73"/>
      <c r="FTM1576" s="73"/>
      <c r="FTN1576" s="73"/>
      <c r="FTO1576" s="73"/>
      <c r="FTP1576" s="73"/>
      <c r="FTQ1576" s="73"/>
      <c r="FTR1576" s="73"/>
      <c r="FTS1576" s="73"/>
      <c r="FTT1576" s="73"/>
      <c r="FTU1576" s="73"/>
      <c r="FTV1576" s="73"/>
      <c r="FTW1576" s="73"/>
      <c r="FTX1576" s="73"/>
      <c r="FTY1576" s="73"/>
      <c r="FTZ1576" s="73"/>
      <c r="FUA1576" s="73"/>
      <c r="FUB1576" s="73"/>
      <c r="FUC1576" s="73"/>
      <c r="FUD1576" s="73"/>
      <c r="FUE1576" s="73"/>
      <c r="FUF1576" s="73"/>
      <c r="FUG1576" s="73"/>
      <c r="FUH1576" s="73"/>
      <c r="FUI1576" s="73"/>
      <c r="FUJ1576" s="73"/>
      <c r="FUK1576" s="73"/>
      <c r="FUL1576" s="73"/>
      <c r="FUM1576" s="73"/>
      <c r="FUN1576" s="73"/>
      <c r="FUO1576" s="73"/>
      <c r="FUP1576" s="73"/>
      <c r="FUQ1576" s="73"/>
      <c r="FUR1576" s="73"/>
      <c r="FUS1576" s="73"/>
      <c r="FUT1576" s="73"/>
      <c r="FUU1576" s="73"/>
      <c r="FUV1576" s="73"/>
      <c r="FUW1576" s="73"/>
      <c r="FUX1576" s="73"/>
      <c r="FUY1576" s="73"/>
      <c r="FUZ1576" s="73"/>
      <c r="FVA1576" s="73"/>
      <c r="FVB1576" s="73"/>
      <c r="FVC1576" s="73"/>
      <c r="FVD1576" s="73"/>
      <c r="FVE1576" s="73"/>
      <c r="FVF1576" s="73"/>
      <c r="FVG1576" s="73"/>
      <c r="FVH1576" s="73"/>
      <c r="FVI1576" s="73"/>
      <c r="FVJ1576" s="73"/>
      <c r="FVK1576" s="73"/>
      <c r="FVL1576" s="73"/>
      <c r="FVM1576" s="73"/>
      <c r="FVN1576" s="73"/>
      <c r="FVO1576" s="73"/>
      <c r="FVP1576" s="73"/>
      <c r="FVQ1576" s="73"/>
      <c r="FVR1576" s="73"/>
      <c r="FVS1576" s="73"/>
      <c r="FVT1576" s="73"/>
      <c r="FVU1576" s="73"/>
      <c r="FVV1576" s="73"/>
      <c r="FVW1576" s="73"/>
      <c r="FVX1576" s="73"/>
      <c r="FVY1576" s="73"/>
      <c r="FVZ1576" s="73"/>
      <c r="FWA1576" s="73"/>
      <c r="FWB1576" s="73"/>
      <c r="FWC1576" s="73"/>
      <c r="FWD1576" s="73"/>
      <c r="FWE1576" s="73"/>
      <c r="FWF1576" s="73"/>
      <c r="FWG1576" s="73"/>
      <c r="FWH1576" s="73"/>
      <c r="FWI1576" s="73"/>
      <c r="FWJ1576" s="73"/>
      <c r="FWK1576" s="73"/>
      <c r="FWL1576" s="73"/>
      <c r="FWM1576" s="73"/>
      <c r="FWN1576" s="73"/>
      <c r="FWO1576" s="73"/>
      <c r="FWP1576" s="73"/>
      <c r="FWQ1576" s="73"/>
      <c r="FWR1576" s="73"/>
      <c r="FWS1576" s="73"/>
      <c r="FWT1576" s="73"/>
      <c r="FWU1576" s="73"/>
      <c r="FWV1576" s="73"/>
      <c r="FWW1576" s="73"/>
      <c r="FWX1576" s="73"/>
      <c r="FWY1576" s="73"/>
      <c r="FWZ1576" s="73"/>
      <c r="FXA1576" s="73"/>
      <c r="FXB1576" s="73"/>
      <c r="FXC1576" s="73"/>
      <c r="FXD1576" s="73"/>
      <c r="FXE1576" s="73"/>
      <c r="FXF1576" s="73"/>
      <c r="FXG1576" s="73"/>
      <c r="FXH1576" s="73"/>
      <c r="FXI1576" s="73"/>
      <c r="FXJ1576" s="73"/>
      <c r="FXK1576" s="73"/>
      <c r="FXL1576" s="73"/>
      <c r="FXM1576" s="73"/>
      <c r="FXN1576" s="73"/>
      <c r="FXO1576" s="73"/>
      <c r="FXP1576" s="73"/>
      <c r="FXQ1576" s="73"/>
      <c r="FXR1576" s="73"/>
      <c r="FXS1576" s="73"/>
      <c r="FXT1576" s="73"/>
      <c r="FXU1576" s="73"/>
      <c r="FXV1576" s="73"/>
      <c r="FXW1576" s="73"/>
      <c r="FXX1576" s="73"/>
      <c r="FXY1576" s="73"/>
      <c r="FXZ1576" s="73"/>
      <c r="FYA1576" s="73"/>
      <c r="FYB1576" s="73"/>
      <c r="FYC1576" s="73"/>
      <c r="FYD1576" s="73"/>
      <c r="FYE1576" s="73"/>
      <c r="FYF1576" s="73"/>
      <c r="FYG1576" s="73"/>
      <c r="FYH1576" s="73"/>
      <c r="FYI1576" s="73"/>
      <c r="FYJ1576" s="73"/>
      <c r="FYK1576" s="73"/>
      <c r="FYL1576" s="73"/>
      <c r="FYM1576" s="73"/>
      <c r="FYN1576" s="73"/>
      <c r="FYO1576" s="73"/>
      <c r="FYP1576" s="73"/>
      <c r="FYQ1576" s="73"/>
      <c r="FYR1576" s="73"/>
      <c r="FYS1576" s="73"/>
      <c r="FYT1576" s="73"/>
      <c r="FYU1576" s="73"/>
      <c r="FYV1576" s="73"/>
      <c r="FYW1576" s="73"/>
      <c r="FYX1576" s="73"/>
      <c r="FYY1576" s="73"/>
      <c r="FYZ1576" s="73"/>
      <c r="FZA1576" s="73"/>
      <c r="FZB1576" s="73"/>
      <c r="FZC1576" s="73"/>
      <c r="FZD1576" s="73"/>
      <c r="FZE1576" s="73"/>
      <c r="FZF1576" s="73"/>
      <c r="FZG1576" s="73"/>
      <c r="FZH1576" s="73"/>
      <c r="FZI1576" s="73"/>
      <c r="FZJ1576" s="73"/>
      <c r="FZK1576" s="73"/>
      <c r="FZL1576" s="73"/>
      <c r="FZM1576" s="73"/>
      <c r="FZN1576" s="73"/>
      <c r="FZO1576" s="73"/>
      <c r="FZP1576" s="73"/>
      <c r="FZQ1576" s="73"/>
      <c r="FZR1576" s="73"/>
      <c r="FZS1576" s="73"/>
      <c r="FZT1576" s="73"/>
      <c r="FZU1576" s="73"/>
      <c r="FZV1576" s="73"/>
      <c r="FZW1576" s="73"/>
      <c r="FZX1576" s="73"/>
      <c r="FZY1576" s="73"/>
      <c r="FZZ1576" s="73"/>
      <c r="GAA1576" s="73"/>
      <c r="GAB1576" s="73"/>
      <c r="GAC1576" s="73"/>
      <c r="GAD1576" s="73"/>
      <c r="GAE1576" s="73"/>
      <c r="GAF1576" s="73"/>
      <c r="GAG1576" s="73"/>
      <c r="GAH1576" s="73"/>
      <c r="GAI1576" s="73"/>
      <c r="GAJ1576" s="73"/>
      <c r="GAK1576" s="73"/>
      <c r="GAL1576" s="73"/>
      <c r="GAM1576" s="73"/>
      <c r="GAN1576" s="73"/>
      <c r="GAO1576" s="73"/>
      <c r="GAP1576" s="73"/>
      <c r="GAQ1576" s="73"/>
      <c r="GAR1576" s="73"/>
      <c r="GAS1576" s="73"/>
      <c r="GAT1576" s="73"/>
      <c r="GAU1576" s="73"/>
      <c r="GAV1576" s="73"/>
      <c r="GAW1576" s="73"/>
      <c r="GAX1576" s="73"/>
      <c r="GAY1576" s="73"/>
      <c r="GAZ1576" s="73"/>
      <c r="GBA1576" s="73"/>
      <c r="GBB1576" s="73"/>
      <c r="GBC1576" s="73"/>
      <c r="GBD1576" s="73"/>
      <c r="GBE1576" s="73"/>
      <c r="GBF1576" s="73"/>
      <c r="GBG1576" s="73"/>
      <c r="GBH1576" s="73"/>
      <c r="GBI1576" s="73"/>
      <c r="GBJ1576" s="73"/>
      <c r="GBK1576" s="73"/>
      <c r="GBL1576" s="73"/>
      <c r="GBM1576" s="73"/>
      <c r="GBN1576" s="73"/>
      <c r="GBO1576" s="73"/>
      <c r="GBP1576" s="73"/>
      <c r="GBQ1576" s="73"/>
      <c r="GBR1576" s="73"/>
      <c r="GBS1576" s="73"/>
      <c r="GBT1576" s="73"/>
      <c r="GBU1576" s="73"/>
      <c r="GBV1576" s="73"/>
      <c r="GBW1576" s="73"/>
      <c r="GBX1576" s="73"/>
      <c r="GBY1576" s="73"/>
      <c r="GBZ1576" s="73"/>
      <c r="GCA1576" s="73"/>
      <c r="GCB1576" s="73"/>
      <c r="GCC1576" s="73"/>
      <c r="GCD1576" s="73"/>
      <c r="GCE1576" s="73"/>
      <c r="GCF1576" s="73"/>
      <c r="GCG1576" s="73"/>
      <c r="GCH1576" s="73"/>
      <c r="GCI1576" s="73"/>
      <c r="GCJ1576" s="73"/>
      <c r="GCK1576" s="73"/>
      <c r="GCL1576" s="73"/>
      <c r="GCM1576" s="73"/>
      <c r="GCN1576" s="73"/>
      <c r="GCO1576" s="73"/>
      <c r="GCP1576" s="73"/>
      <c r="GCQ1576" s="73"/>
      <c r="GCR1576" s="73"/>
      <c r="GCS1576" s="73"/>
      <c r="GCT1576" s="73"/>
      <c r="GCU1576" s="73"/>
      <c r="GCV1576" s="73"/>
      <c r="GCW1576" s="73"/>
      <c r="GCX1576" s="73"/>
      <c r="GCY1576" s="73"/>
      <c r="GCZ1576" s="73"/>
      <c r="GDA1576" s="73"/>
      <c r="GDB1576" s="73"/>
      <c r="GDC1576" s="73"/>
      <c r="GDD1576" s="73"/>
      <c r="GDE1576" s="73"/>
      <c r="GDF1576" s="73"/>
      <c r="GDG1576" s="73"/>
      <c r="GDH1576" s="73"/>
      <c r="GDI1576" s="73"/>
      <c r="GDJ1576" s="73"/>
      <c r="GDK1576" s="73"/>
      <c r="GDL1576" s="73"/>
      <c r="GDM1576" s="73"/>
      <c r="GDN1576" s="73"/>
      <c r="GDO1576" s="73"/>
      <c r="GDP1576" s="73"/>
      <c r="GDQ1576" s="73"/>
      <c r="GDR1576" s="73"/>
      <c r="GDS1576" s="73"/>
      <c r="GDT1576" s="73"/>
      <c r="GDU1576" s="73"/>
      <c r="GDV1576" s="73"/>
      <c r="GDW1576" s="73"/>
      <c r="GDX1576" s="73"/>
      <c r="GDY1576" s="73"/>
      <c r="GDZ1576" s="73"/>
      <c r="GEA1576" s="73"/>
      <c r="GEB1576" s="73"/>
      <c r="GEC1576" s="73"/>
      <c r="GED1576" s="73"/>
      <c r="GEE1576" s="73"/>
      <c r="GEF1576" s="73"/>
      <c r="GEG1576" s="73"/>
      <c r="GEH1576" s="73"/>
      <c r="GEI1576" s="73"/>
      <c r="GEJ1576" s="73"/>
      <c r="GEK1576" s="73"/>
      <c r="GEL1576" s="73"/>
      <c r="GEM1576" s="73"/>
      <c r="GEN1576" s="73"/>
      <c r="GEO1576" s="73"/>
      <c r="GEP1576" s="73"/>
      <c r="GEQ1576" s="73"/>
      <c r="GER1576" s="73"/>
      <c r="GES1576" s="73"/>
      <c r="GET1576" s="73"/>
      <c r="GEU1576" s="73"/>
      <c r="GEV1576" s="73"/>
      <c r="GEW1576" s="73"/>
      <c r="GEX1576" s="73"/>
      <c r="GEY1576" s="73"/>
      <c r="GEZ1576" s="73"/>
      <c r="GFA1576" s="73"/>
      <c r="GFB1576" s="73"/>
      <c r="GFC1576" s="73"/>
      <c r="GFD1576" s="73"/>
      <c r="GFE1576" s="73"/>
      <c r="GFF1576" s="73"/>
      <c r="GFG1576" s="73"/>
      <c r="GFH1576" s="73"/>
      <c r="GFI1576" s="73"/>
      <c r="GFJ1576" s="73"/>
      <c r="GFK1576" s="73"/>
      <c r="GFL1576" s="73"/>
      <c r="GFM1576" s="73"/>
      <c r="GFN1576" s="73"/>
      <c r="GFO1576" s="73"/>
      <c r="GFP1576" s="73"/>
      <c r="GFQ1576" s="73"/>
      <c r="GFR1576" s="73"/>
      <c r="GFS1576" s="73"/>
      <c r="GFT1576" s="73"/>
      <c r="GFU1576" s="73"/>
      <c r="GFV1576" s="73"/>
      <c r="GFW1576" s="73"/>
      <c r="GFX1576" s="73"/>
      <c r="GFY1576" s="73"/>
      <c r="GFZ1576" s="73"/>
      <c r="GGA1576" s="73"/>
      <c r="GGB1576" s="73"/>
      <c r="GGC1576" s="73"/>
      <c r="GGD1576" s="73"/>
      <c r="GGE1576" s="73"/>
      <c r="GGF1576" s="73"/>
      <c r="GGG1576" s="73"/>
      <c r="GGH1576" s="73"/>
      <c r="GGI1576" s="73"/>
      <c r="GGJ1576" s="73"/>
      <c r="GGK1576" s="73"/>
      <c r="GGL1576" s="73"/>
      <c r="GGM1576" s="73"/>
      <c r="GGN1576" s="73"/>
      <c r="GGO1576" s="73"/>
      <c r="GGP1576" s="73"/>
      <c r="GGQ1576" s="73"/>
      <c r="GGR1576" s="73"/>
      <c r="GGS1576" s="73"/>
      <c r="GGT1576" s="73"/>
      <c r="GGU1576" s="73"/>
      <c r="GGV1576" s="73"/>
      <c r="GGW1576" s="73"/>
      <c r="GGX1576" s="73"/>
      <c r="GGY1576" s="73"/>
      <c r="GGZ1576" s="73"/>
      <c r="GHA1576" s="73"/>
      <c r="GHB1576" s="73"/>
      <c r="GHC1576" s="73"/>
      <c r="GHD1576" s="73"/>
      <c r="GHE1576" s="73"/>
      <c r="GHF1576" s="73"/>
      <c r="GHG1576" s="73"/>
      <c r="GHH1576" s="73"/>
      <c r="GHI1576" s="73"/>
      <c r="GHJ1576" s="73"/>
      <c r="GHK1576" s="73"/>
      <c r="GHL1576" s="73"/>
      <c r="GHM1576" s="73"/>
      <c r="GHN1576" s="73"/>
      <c r="GHO1576" s="73"/>
      <c r="GHP1576" s="73"/>
      <c r="GHQ1576" s="73"/>
      <c r="GHR1576" s="73"/>
      <c r="GHS1576" s="73"/>
      <c r="GHT1576" s="73"/>
      <c r="GHU1576" s="73"/>
      <c r="GHV1576" s="73"/>
      <c r="GHW1576" s="73"/>
      <c r="GHX1576" s="73"/>
      <c r="GHY1576" s="73"/>
      <c r="GHZ1576" s="73"/>
      <c r="GIA1576" s="73"/>
      <c r="GIB1576" s="73"/>
      <c r="GIC1576" s="73"/>
      <c r="GID1576" s="73"/>
      <c r="GIE1576" s="73"/>
      <c r="GIF1576" s="73"/>
      <c r="GIG1576" s="73"/>
      <c r="GIH1576" s="73"/>
      <c r="GII1576" s="73"/>
      <c r="GIJ1576" s="73"/>
      <c r="GIK1576" s="73"/>
      <c r="GIL1576" s="73"/>
      <c r="GIM1576" s="73"/>
      <c r="GIN1576" s="73"/>
      <c r="GIO1576" s="73"/>
      <c r="GIP1576" s="73"/>
      <c r="GIQ1576" s="73"/>
      <c r="GIR1576" s="73"/>
      <c r="GIS1576" s="73"/>
      <c r="GIT1576" s="73"/>
      <c r="GIU1576" s="73"/>
      <c r="GIV1576" s="73"/>
      <c r="GIW1576" s="73"/>
      <c r="GIX1576" s="73"/>
      <c r="GIY1576" s="73"/>
      <c r="GIZ1576" s="73"/>
      <c r="GJA1576" s="73"/>
      <c r="GJB1576" s="73"/>
      <c r="GJC1576" s="73"/>
      <c r="GJD1576" s="73"/>
      <c r="GJE1576" s="73"/>
      <c r="GJF1576" s="73"/>
      <c r="GJG1576" s="73"/>
      <c r="GJH1576" s="73"/>
      <c r="GJI1576" s="73"/>
      <c r="GJJ1576" s="73"/>
      <c r="GJK1576" s="73"/>
      <c r="GJL1576" s="73"/>
      <c r="GJM1576" s="73"/>
      <c r="GJN1576" s="73"/>
      <c r="GJO1576" s="73"/>
      <c r="GJP1576" s="73"/>
      <c r="GJQ1576" s="73"/>
      <c r="GJR1576" s="73"/>
      <c r="GJS1576" s="73"/>
      <c r="GJT1576" s="73"/>
      <c r="GJU1576" s="73"/>
      <c r="GJV1576" s="73"/>
      <c r="GJW1576" s="73"/>
      <c r="GJX1576" s="73"/>
      <c r="GJY1576" s="73"/>
      <c r="GJZ1576" s="73"/>
      <c r="GKA1576" s="73"/>
      <c r="GKB1576" s="73"/>
      <c r="GKC1576" s="73"/>
      <c r="GKD1576" s="73"/>
      <c r="GKE1576" s="73"/>
      <c r="GKF1576" s="73"/>
      <c r="GKG1576" s="73"/>
      <c r="GKH1576" s="73"/>
      <c r="GKI1576" s="73"/>
      <c r="GKJ1576" s="73"/>
      <c r="GKK1576" s="73"/>
      <c r="GKL1576" s="73"/>
      <c r="GKM1576" s="73"/>
      <c r="GKN1576" s="73"/>
      <c r="GKO1576" s="73"/>
      <c r="GKP1576" s="73"/>
      <c r="GKQ1576" s="73"/>
      <c r="GKR1576" s="73"/>
      <c r="GKS1576" s="73"/>
      <c r="GKT1576" s="73"/>
      <c r="GKU1576" s="73"/>
      <c r="GKV1576" s="73"/>
      <c r="GKW1576" s="73"/>
      <c r="GKX1576" s="73"/>
      <c r="GKY1576" s="73"/>
      <c r="GKZ1576" s="73"/>
      <c r="GLA1576" s="73"/>
      <c r="GLB1576" s="73"/>
      <c r="GLC1576" s="73"/>
      <c r="GLD1576" s="73"/>
      <c r="GLE1576" s="73"/>
      <c r="GLF1576" s="73"/>
      <c r="GLG1576" s="73"/>
      <c r="GLH1576" s="73"/>
      <c r="GLI1576" s="73"/>
      <c r="GLJ1576" s="73"/>
      <c r="GLK1576" s="73"/>
      <c r="GLL1576" s="73"/>
      <c r="GLM1576" s="73"/>
      <c r="GLN1576" s="73"/>
      <c r="GLO1576" s="73"/>
      <c r="GLP1576" s="73"/>
      <c r="GLQ1576" s="73"/>
      <c r="GLR1576" s="73"/>
      <c r="GLS1576" s="73"/>
      <c r="GLT1576" s="73"/>
      <c r="GLU1576" s="73"/>
      <c r="GLV1576" s="73"/>
      <c r="GLW1576" s="73"/>
      <c r="GLX1576" s="73"/>
      <c r="GLY1576" s="73"/>
      <c r="GLZ1576" s="73"/>
      <c r="GMA1576" s="73"/>
      <c r="GMB1576" s="73"/>
      <c r="GMC1576" s="73"/>
      <c r="GMD1576" s="73"/>
      <c r="GME1576" s="73"/>
      <c r="GMF1576" s="73"/>
      <c r="GMG1576" s="73"/>
      <c r="GMH1576" s="73"/>
      <c r="GMI1576" s="73"/>
      <c r="GMJ1576" s="73"/>
      <c r="GMK1576" s="73"/>
      <c r="GML1576" s="73"/>
      <c r="GMM1576" s="73"/>
      <c r="GMN1576" s="73"/>
      <c r="GMO1576" s="73"/>
      <c r="GMP1576" s="73"/>
      <c r="GMQ1576" s="73"/>
      <c r="GMR1576" s="73"/>
      <c r="GMS1576" s="73"/>
      <c r="GMT1576" s="73"/>
      <c r="GMU1576" s="73"/>
      <c r="GMV1576" s="73"/>
      <c r="GMW1576" s="73"/>
      <c r="GMX1576" s="73"/>
      <c r="GMY1576" s="73"/>
      <c r="GMZ1576" s="73"/>
      <c r="GNA1576" s="73"/>
      <c r="GNB1576" s="73"/>
      <c r="GNC1576" s="73"/>
      <c r="GND1576" s="73"/>
      <c r="GNE1576" s="73"/>
      <c r="GNF1576" s="73"/>
      <c r="GNG1576" s="73"/>
      <c r="GNH1576" s="73"/>
      <c r="GNI1576" s="73"/>
      <c r="GNJ1576" s="73"/>
      <c r="GNK1576" s="73"/>
      <c r="GNL1576" s="73"/>
      <c r="GNM1576" s="73"/>
      <c r="GNN1576" s="73"/>
      <c r="GNO1576" s="73"/>
      <c r="GNP1576" s="73"/>
      <c r="GNQ1576" s="73"/>
      <c r="GNR1576" s="73"/>
      <c r="GNS1576" s="73"/>
      <c r="GNT1576" s="73"/>
      <c r="GNU1576" s="73"/>
      <c r="GNV1576" s="73"/>
      <c r="GNW1576" s="73"/>
      <c r="GNX1576" s="73"/>
      <c r="GNY1576" s="73"/>
      <c r="GNZ1576" s="73"/>
      <c r="GOA1576" s="73"/>
      <c r="GOB1576" s="73"/>
      <c r="GOC1576" s="73"/>
      <c r="GOD1576" s="73"/>
      <c r="GOE1576" s="73"/>
      <c r="GOF1576" s="73"/>
      <c r="GOG1576" s="73"/>
      <c r="GOH1576" s="73"/>
      <c r="GOI1576" s="73"/>
      <c r="GOJ1576" s="73"/>
      <c r="GOK1576" s="73"/>
      <c r="GOL1576" s="73"/>
      <c r="GOM1576" s="73"/>
      <c r="GON1576" s="73"/>
      <c r="GOO1576" s="73"/>
      <c r="GOP1576" s="73"/>
      <c r="GOQ1576" s="73"/>
      <c r="GOR1576" s="73"/>
      <c r="GOS1576" s="73"/>
      <c r="GOT1576" s="73"/>
      <c r="GOU1576" s="73"/>
      <c r="GOV1576" s="73"/>
      <c r="GOW1576" s="73"/>
      <c r="GOX1576" s="73"/>
      <c r="GOY1576" s="73"/>
      <c r="GOZ1576" s="73"/>
      <c r="GPA1576" s="73"/>
      <c r="GPB1576" s="73"/>
      <c r="GPC1576" s="73"/>
      <c r="GPD1576" s="73"/>
      <c r="GPE1576" s="73"/>
      <c r="GPF1576" s="73"/>
      <c r="GPG1576" s="73"/>
      <c r="GPH1576" s="73"/>
      <c r="GPI1576" s="73"/>
      <c r="GPJ1576" s="73"/>
      <c r="GPK1576" s="73"/>
      <c r="GPL1576" s="73"/>
      <c r="GPM1576" s="73"/>
      <c r="GPN1576" s="73"/>
      <c r="GPO1576" s="73"/>
      <c r="GPP1576" s="73"/>
      <c r="GPQ1576" s="73"/>
      <c r="GPR1576" s="73"/>
      <c r="GPS1576" s="73"/>
      <c r="GPT1576" s="73"/>
      <c r="GPU1576" s="73"/>
      <c r="GPV1576" s="73"/>
      <c r="GPW1576" s="73"/>
      <c r="GPX1576" s="73"/>
      <c r="GPY1576" s="73"/>
      <c r="GPZ1576" s="73"/>
      <c r="GQA1576" s="73"/>
      <c r="GQB1576" s="73"/>
      <c r="GQC1576" s="73"/>
      <c r="GQD1576" s="73"/>
      <c r="GQE1576" s="73"/>
      <c r="GQF1576" s="73"/>
      <c r="GQG1576" s="73"/>
      <c r="GQH1576" s="73"/>
      <c r="GQI1576" s="73"/>
      <c r="GQJ1576" s="73"/>
      <c r="GQK1576" s="73"/>
      <c r="GQL1576" s="73"/>
      <c r="GQM1576" s="73"/>
      <c r="GQN1576" s="73"/>
      <c r="GQO1576" s="73"/>
      <c r="GQP1576" s="73"/>
      <c r="GQQ1576" s="73"/>
      <c r="GQR1576" s="73"/>
      <c r="GQS1576" s="73"/>
      <c r="GQT1576" s="73"/>
      <c r="GQU1576" s="73"/>
      <c r="GQV1576" s="73"/>
      <c r="GQW1576" s="73"/>
      <c r="GQX1576" s="73"/>
      <c r="GQY1576" s="73"/>
      <c r="GQZ1576" s="73"/>
      <c r="GRA1576" s="73"/>
      <c r="GRB1576" s="73"/>
      <c r="GRC1576" s="73"/>
      <c r="GRD1576" s="73"/>
      <c r="GRE1576" s="73"/>
      <c r="GRF1576" s="73"/>
      <c r="GRG1576" s="73"/>
      <c r="GRH1576" s="73"/>
      <c r="GRI1576" s="73"/>
      <c r="GRJ1576" s="73"/>
      <c r="GRK1576" s="73"/>
      <c r="GRL1576" s="73"/>
      <c r="GRM1576" s="73"/>
      <c r="GRN1576" s="73"/>
      <c r="GRO1576" s="73"/>
      <c r="GRP1576" s="73"/>
      <c r="GRQ1576" s="73"/>
      <c r="GRR1576" s="73"/>
      <c r="GRS1576" s="73"/>
      <c r="GRT1576" s="73"/>
      <c r="GRU1576" s="73"/>
      <c r="GRV1576" s="73"/>
      <c r="GRW1576" s="73"/>
      <c r="GRX1576" s="73"/>
      <c r="GRY1576" s="73"/>
      <c r="GRZ1576" s="73"/>
      <c r="GSA1576" s="73"/>
      <c r="GSB1576" s="73"/>
      <c r="GSC1576" s="73"/>
      <c r="GSD1576" s="73"/>
      <c r="GSE1576" s="73"/>
      <c r="GSF1576" s="73"/>
      <c r="GSG1576" s="73"/>
      <c r="GSH1576" s="73"/>
      <c r="GSI1576" s="73"/>
      <c r="GSJ1576" s="73"/>
      <c r="GSK1576" s="73"/>
      <c r="GSL1576" s="73"/>
      <c r="GSM1576" s="73"/>
      <c r="GSN1576" s="73"/>
      <c r="GSO1576" s="73"/>
      <c r="GSP1576" s="73"/>
      <c r="GSQ1576" s="73"/>
      <c r="GSR1576" s="73"/>
      <c r="GSS1576" s="73"/>
      <c r="GST1576" s="73"/>
      <c r="GSU1576" s="73"/>
      <c r="GSV1576" s="73"/>
      <c r="GSW1576" s="73"/>
      <c r="GSX1576" s="73"/>
      <c r="GSY1576" s="73"/>
      <c r="GSZ1576" s="73"/>
      <c r="GTA1576" s="73"/>
      <c r="GTB1576" s="73"/>
      <c r="GTC1576" s="73"/>
      <c r="GTD1576" s="73"/>
      <c r="GTE1576" s="73"/>
      <c r="GTF1576" s="73"/>
      <c r="GTG1576" s="73"/>
      <c r="GTH1576" s="73"/>
      <c r="GTI1576" s="73"/>
      <c r="GTJ1576" s="73"/>
      <c r="GTK1576" s="73"/>
      <c r="GTL1576" s="73"/>
      <c r="GTM1576" s="73"/>
      <c r="GTN1576" s="73"/>
      <c r="GTO1576" s="73"/>
      <c r="GTP1576" s="73"/>
      <c r="GTQ1576" s="73"/>
      <c r="GTR1576" s="73"/>
      <c r="GTS1576" s="73"/>
      <c r="GTT1576" s="73"/>
      <c r="GTU1576" s="73"/>
      <c r="GTV1576" s="73"/>
      <c r="GTW1576" s="73"/>
      <c r="GTX1576" s="73"/>
      <c r="GTY1576" s="73"/>
      <c r="GTZ1576" s="73"/>
      <c r="GUA1576" s="73"/>
      <c r="GUB1576" s="73"/>
      <c r="GUC1576" s="73"/>
      <c r="GUD1576" s="73"/>
      <c r="GUE1576" s="73"/>
      <c r="GUF1576" s="73"/>
      <c r="GUG1576" s="73"/>
      <c r="GUH1576" s="73"/>
      <c r="GUI1576" s="73"/>
      <c r="GUJ1576" s="73"/>
      <c r="GUK1576" s="73"/>
      <c r="GUL1576" s="73"/>
      <c r="GUM1576" s="73"/>
      <c r="GUN1576" s="73"/>
      <c r="GUO1576" s="73"/>
      <c r="GUP1576" s="73"/>
      <c r="GUQ1576" s="73"/>
      <c r="GUR1576" s="73"/>
      <c r="GUS1576" s="73"/>
      <c r="GUT1576" s="73"/>
      <c r="GUU1576" s="73"/>
      <c r="GUV1576" s="73"/>
      <c r="GUW1576" s="73"/>
      <c r="GUX1576" s="73"/>
      <c r="GUY1576" s="73"/>
      <c r="GUZ1576" s="73"/>
      <c r="GVA1576" s="73"/>
      <c r="GVB1576" s="73"/>
      <c r="GVC1576" s="73"/>
      <c r="GVD1576" s="73"/>
      <c r="GVE1576" s="73"/>
      <c r="GVF1576" s="73"/>
      <c r="GVG1576" s="73"/>
      <c r="GVH1576" s="73"/>
      <c r="GVI1576" s="73"/>
      <c r="GVJ1576" s="73"/>
      <c r="GVK1576" s="73"/>
      <c r="GVL1576" s="73"/>
      <c r="GVM1576" s="73"/>
      <c r="GVN1576" s="73"/>
      <c r="GVO1576" s="73"/>
      <c r="GVP1576" s="73"/>
      <c r="GVQ1576" s="73"/>
      <c r="GVR1576" s="73"/>
      <c r="GVS1576" s="73"/>
      <c r="GVT1576" s="73"/>
      <c r="GVU1576" s="73"/>
      <c r="GVV1576" s="73"/>
      <c r="GVW1576" s="73"/>
      <c r="GVX1576" s="73"/>
      <c r="GVY1576" s="73"/>
      <c r="GVZ1576" s="73"/>
      <c r="GWA1576" s="73"/>
      <c r="GWB1576" s="73"/>
      <c r="GWC1576" s="73"/>
      <c r="GWD1576" s="73"/>
      <c r="GWE1576" s="73"/>
      <c r="GWF1576" s="73"/>
      <c r="GWG1576" s="73"/>
      <c r="GWH1576" s="73"/>
      <c r="GWI1576" s="73"/>
      <c r="GWJ1576" s="73"/>
      <c r="GWK1576" s="73"/>
      <c r="GWL1576" s="73"/>
      <c r="GWM1576" s="73"/>
      <c r="GWN1576" s="73"/>
      <c r="GWO1576" s="73"/>
      <c r="GWP1576" s="73"/>
      <c r="GWQ1576" s="73"/>
      <c r="GWR1576" s="73"/>
      <c r="GWS1576" s="73"/>
      <c r="GWT1576" s="73"/>
      <c r="GWU1576" s="73"/>
      <c r="GWV1576" s="73"/>
      <c r="GWW1576" s="73"/>
      <c r="GWX1576" s="73"/>
      <c r="GWY1576" s="73"/>
      <c r="GWZ1576" s="73"/>
      <c r="GXA1576" s="73"/>
      <c r="GXB1576" s="73"/>
      <c r="GXC1576" s="73"/>
      <c r="GXD1576" s="73"/>
      <c r="GXE1576" s="73"/>
      <c r="GXF1576" s="73"/>
      <c r="GXG1576" s="73"/>
      <c r="GXH1576" s="73"/>
      <c r="GXI1576" s="73"/>
      <c r="GXJ1576" s="73"/>
      <c r="GXK1576" s="73"/>
      <c r="GXL1576" s="73"/>
      <c r="GXM1576" s="73"/>
      <c r="GXN1576" s="73"/>
      <c r="GXO1576" s="73"/>
      <c r="GXP1576" s="73"/>
      <c r="GXQ1576" s="73"/>
      <c r="GXR1576" s="73"/>
      <c r="GXS1576" s="73"/>
      <c r="GXT1576" s="73"/>
      <c r="GXU1576" s="73"/>
      <c r="GXV1576" s="73"/>
      <c r="GXW1576" s="73"/>
      <c r="GXX1576" s="73"/>
      <c r="GXY1576" s="73"/>
      <c r="GXZ1576" s="73"/>
      <c r="GYA1576" s="73"/>
      <c r="GYB1576" s="73"/>
      <c r="GYC1576" s="73"/>
      <c r="GYD1576" s="73"/>
      <c r="GYE1576" s="73"/>
      <c r="GYF1576" s="73"/>
      <c r="GYG1576" s="73"/>
      <c r="GYH1576" s="73"/>
      <c r="GYI1576" s="73"/>
      <c r="GYJ1576" s="73"/>
      <c r="GYK1576" s="73"/>
      <c r="GYL1576" s="73"/>
      <c r="GYM1576" s="73"/>
      <c r="GYN1576" s="73"/>
      <c r="GYO1576" s="73"/>
      <c r="GYP1576" s="73"/>
      <c r="GYQ1576" s="73"/>
      <c r="GYR1576" s="73"/>
      <c r="GYS1576" s="73"/>
      <c r="GYT1576" s="73"/>
      <c r="GYU1576" s="73"/>
      <c r="GYV1576" s="73"/>
      <c r="GYW1576" s="73"/>
      <c r="GYX1576" s="73"/>
      <c r="GYY1576" s="73"/>
      <c r="GYZ1576" s="73"/>
      <c r="GZA1576" s="73"/>
      <c r="GZB1576" s="73"/>
      <c r="GZC1576" s="73"/>
      <c r="GZD1576" s="73"/>
      <c r="GZE1576" s="73"/>
      <c r="GZF1576" s="73"/>
      <c r="GZG1576" s="73"/>
      <c r="GZH1576" s="73"/>
      <c r="GZI1576" s="73"/>
      <c r="GZJ1576" s="73"/>
      <c r="GZK1576" s="73"/>
      <c r="GZL1576" s="73"/>
      <c r="GZM1576" s="73"/>
      <c r="GZN1576" s="73"/>
      <c r="GZO1576" s="73"/>
      <c r="GZP1576" s="73"/>
      <c r="GZQ1576" s="73"/>
      <c r="GZR1576" s="73"/>
      <c r="GZS1576" s="73"/>
      <c r="GZT1576" s="73"/>
      <c r="GZU1576" s="73"/>
      <c r="GZV1576" s="73"/>
      <c r="GZW1576" s="73"/>
      <c r="GZX1576" s="73"/>
      <c r="GZY1576" s="73"/>
      <c r="GZZ1576" s="73"/>
      <c r="HAA1576" s="73"/>
      <c r="HAB1576" s="73"/>
      <c r="HAC1576" s="73"/>
      <c r="HAD1576" s="73"/>
      <c r="HAE1576" s="73"/>
      <c r="HAF1576" s="73"/>
      <c r="HAG1576" s="73"/>
      <c r="HAH1576" s="73"/>
      <c r="HAI1576" s="73"/>
      <c r="HAJ1576" s="73"/>
      <c r="HAK1576" s="73"/>
      <c r="HAL1576" s="73"/>
      <c r="HAM1576" s="73"/>
      <c r="HAN1576" s="73"/>
      <c r="HAO1576" s="73"/>
      <c r="HAP1576" s="73"/>
      <c r="HAQ1576" s="73"/>
      <c r="HAR1576" s="73"/>
      <c r="HAS1576" s="73"/>
      <c r="HAT1576" s="73"/>
      <c r="HAU1576" s="73"/>
      <c r="HAV1576" s="73"/>
      <c r="HAW1576" s="73"/>
      <c r="HAX1576" s="73"/>
      <c r="HAY1576" s="73"/>
      <c r="HAZ1576" s="73"/>
      <c r="HBA1576" s="73"/>
      <c r="HBB1576" s="73"/>
      <c r="HBC1576" s="73"/>
      <c r="HBD1576" s="73"/>
      <c r="HBE1576" s="73"/>
      <c r="HBF1576" s="73"/>
      <c r="HBG1576" s="73"/>
      <c r="HBH1576" s="73"/>
      <c r="HBI1576" s="73"/>
      <c r="HBJ1576" s="73"/>
      <c r="HBK1576" s="73"/>
      <c r="HBL1576" s="73"/>
      <c r="HBM1576" s="73"/>
      <c r="HBN1576" s="73"/>
      <c r="HBO1576" s="73"/>
      <c r="HBP1576" s="73"/>
      <c r="HBQ1576" s="73"/>
      <c r="HBR1576" s="73"/>
      <c r="HBS1576" s="73"/>
      <c r="HBT1576" s="73"/>
      <c r="HBU1576" s="73"/>
      <c r="HBV1576" s="73"/>
      <c r="HBW1576" s="73"/>
      <c r="HBX1576" s="73"/>
      <c r="HBY1576" s="73"/>
      <c r="HBZ1576" s="73"/>
      <c r="HCA1576" s="73"/>
      <c r="HCB1576" s="73"/>
      <c r="HCC1576" s="73"/>
      <c r="HCD1576" s="73"/>
      <c r="HCE1576" s="73"/>
      <c r="HCF1576" s="73"/>
      <c r="HCG1576" s="73"/>
      <c r="HCH1576" s="73"/>
      <c r="HCI1576" s="73"/>
      <c r="HCJ1576" s="73"/>
      <c r="HCK1576" s="73"/>
      <c r="HCL1576" s="73"/>
      <c r="HCM1576" s="73"/>
      <c r="HCN1576" s="73"/>
      <c r="HCO1576" s="73"/>
      <c r="HCP1576" s="73"/>
      <c r="HCQ1576" s="73"/>
      <c r="HCR1576" s="73"/>
      <c r="HCS1576" s="73"/>
      <c r="HCT1576" s="73"/>
      <c r="HCU1576" s="73"/>
      <c r="HCV1576" s="73"/>
      <c r="HCW1576" s="73"/>
      <c r="HCX1576" s="73"/>
      <c r="HCY1576" s="73"/>
      <c r="HCZ1576" s="73"/>
      <c r="HDA1576" s="73"/>
      <c r="HDB1576" s="73"/>
      <c r="HDC1576" s="73"/>
      <c r="HDD1576" s="73"/>
      <c r="HDE1576" s="73"/>
      <c r="HDF1576" s="73"/>
      <c r="HDG1576" s="73"/>
      <c r="HDH1576" s="73"/>
      <c r="HDI1576" s="73"/>
      <c r="HDJ1576" s="73"/>
      <c r="HDK1576" s="73"/>
      <c r="HDL1576" s="73"/>
      <c r="HDM1576" s="73"/>
      <c r="HDN1576" s="73"/>
      <c r="HDO1576" s="73"/>
      <c r="HDP1576" s="73"/>
      <c r="HDQ1576" s="73"/>
      <c r="HDR1576" s="73"/>
      <c r="HDS1576" s="73"/>
      <c r="HDT1576" s="73"/>
      <c r="HDU1576" s="73"/>
      <c r="HDV1576" s="73"/>
      <c r="HDW1576" s="73"/>
      <c r="HDX1576" s="73"/>
      <c r="HDY1576" s="73"/>
      <c r="HDZ1576" s="73"/>
      <c r="HEA1576" s="73"/>
      <c r="HEB1576" s="73"/>
      <c r="HEC1576" s="73"/>
      <c r="HED1576" s="73"/>
      <c r="HEE1576" s="73"/>
      <c r="HEF1576" s="73"/>
      <c r="HEG1576" s="73"/>
      <c r="HEH1576" s="73"/>
      <c r="HEI1576" s="73"/>
      <c r="HEJ1576" s="73"/>
      <c r="HEK1576" s="73"/>
      <c r="HEL1576" s="73"/>
      <c r="HEM1576" s="73"/>
      <c r="HEN1576" s="73"/>
      <c r="HEO1576" s="73"/>
      <c r="HEP1576" s="73"/>
      <c r="HEQ1576" s="73"/>
      <c r="HER1576" s="73"/>
      <c r="HES1576" s="73"/>
      <c r="HET1576" s="73"/>
      <c r="HEU1576" s="73"/>
      <c r="HEV1576" s="73"/>
      <c r="HEW1576" s="73"/>
      <c r="HEX1576" s="73"/>
      <c r="HEY1576" s="73"/>
      <c r="HEZ1576" s="73"/>
      <c r="HFA1576" s="73"/>
      <c r="HFB1576" s="73"/>
      <c r="HFC1576" s="73"/>
      <c r="HFD1576" s="73"/>
      <c r="HFE1576" s="73"/>
      <c r="HFF1576" s="73"/>
      <c r="HFG1576" s="73"/>
      <c r="HFH1576" s="73"/>
      <c r="HFI1576" s="73"/>
      <c r="HFJ1576" s="73"/>
      <c r="HFK1576" s="73"/>
      <c r="HFL1576" s="73"/>
      <c r="HFM1576" s="73"/>
      <c r="HFN1576" s="73"/>
      <c r="HFO1576" s="73"/>
      <c r="HFP1576" s="73"/>
      <c r="HFQ1576" s="73"/>
      <c r="HFR1576" s="73"/>
      <c r="HFS1576" s="73"/>
      <c r="HFT1576" s="73"/>
      <c r="HFU1576" s="73"/>
      <c r="HFV1576" s="73"/>
      <c r="HFW1576" s="73"/>
      <c r="HFX1576" s="73"/>
      <c r="HFY1576" s="73"/>
      <c r="HFZ1576" s="73"/>
      <c r="HGA1576" s="73"/>
      <c r="HGB1576" s="73"/>
      <c r="HGC1576" s="73"/>
      <c r="HGD1576" s="73"/>
      <c r="HGE1576" s="73"/>
      <c r="HGF1576" s="73"/>
      <c r="HGG1576" s="73"/>
      <c r="HGH1576" s="73"/>
      <c r="HGI1576" s="73"/>
      <c r="HGJ1576" s="73"/>
      <c r="HGK1576" s="73"/>
      <c r="HGL1576" s="73"/>
      <c r="HGM1576" s="73"/>
      <c r="HGN1576" s="73"/>
      <c r="HGO1576" s="73"/>
      <c r="HGP1576" s="73"/>
      <c r="HGQ1576" s="73"/>
      <c r="HGR1576" s="73"/>
      <c r="HGS1576" s="73"/>
      <c r="HGT1576" s="73"/>
      <c r="HGU1576" s="73"/>
      <c r="HGV1576" s="73"/>
      <c r="HGW1576" s="73"/>
      <c r="HGX1576" s="73"/>
      <c r="HGY1576" s="73"/>
      <c r="HGZ1576" s="73"/>
      <c r="HHA1576" s="73"/>
      <c r="HHB1576" s="73"/>
      <c r="HHC1576" s="73"/>
      <c r="HHD1576" s="73"/>
      <c r="HHE1576" s="73"/>
      <c r="HHF1576" s="73"/>
      <c r="HHG1576" s="73"/>
      <c r="HHH1576" s="73"/>
      <c r="HHI1576" s="73"/>
      <c r="HHJ1576" s="73"/>
      <c r="HHK1576" s="73"/>
      <c r="HHL1576" s="73"/>
      <c r="HHM1576" s="73"/>
      <c r="HHN1576" s="73"/>
      <c r="HHO1576" s="73"/>
      <c r="HHP1576" s="73"/>
      <c r="HHQ1576" s="73"/>
      <c r="HHR1576" s="73"/>
      <c r="HHS1576" s="73"/>
      <c r="HHT1576" s="73"/>
      <c r="HHU1576" s="73"/>
      <c r="HHV1576" s="73"/>
      <c r="HHW1576" s="73"/>
      <c r="HHX1576" s="73"/>
      <c r="HHY1576" s="73"/>
      <c r="HHZ1576" s="73"/>
      <c r="HIA1576" s="73"/>
      <c r="HIB1576" s="73"/>
      <c r="HIC1576" s="73"/>
      <c r="HID1576" s="73"/>
      <c r="HIE1576" s="73"/>
      <c r="HIF1576" s="73"/>
      <c r="HIG1576" s="73"/>
      <c r="HIH1576" s="73"/>
      <c r="HII1576" s="73"/>
      <c r="HIJ1576" s="73"/>
      <c r="HIK1576" s="73"/>
      <c r="HIL1576" s="73"/>
      <c r="HIM1576" s="73"/>
      <c r="HIN1576" s="73"/>
      <c r="HIO1576" s="73"/>
      <c r="HIP1576" s="73"/>
      <c r="HIQ1576" s="73"/>
      <c r="HIR1576" s="73"/>
      <c r="HIS1576" s="73"/>
      <c r="HIT1576" s="73"/>
      <c r="HIU1576" s="73"/>
      <c r="HIV1576" s="73"/>
      <c r="HIW1576" s="73"/>
      <c r="HIX1576" s="73"/>
      <c r="HIY1576" s="73"/>
      <c r="HIZ1576" s="73"/>
      <c r="HJA1576" s="73"/>
      <c r="HJB1576" s="73"/>
      <c r="HJC1576" s="73"/>
      <c r="HJD1576" s="73"/>
      <c r="HJE1576" s="73"/>
      <c r="HJF1576" s="73"/>
      <c r="HJG1576" s="73"/>
      <c r="HJH1576" s="73"/>
      <c r="HJI1576" s="73"/>
      <c r="HJJ1576" s="73"/>
      <c r="HJK1576" s="73"/>
      <c r="HJL1576" s="73"/>
      <c r="HJM1576" s="73"/>
      <c r="HJN1576" s="73"/>
      <c r="HJO1576" s="73"/>
      <c r="HJP1576" s="73"/>
      <c r="HJQ1576" s="73"/>
      <c r="HJR1576" s="73"/>
      <c r="HJS1576" s="73"/>
      <c r="HJT1576" s="73"/>
      <c r="HJU1576" s="73"/>
      <c r="HJV1576" s="73"/>
      <c r="HJW1576" s="73"/>
      <c r="HJX1576" s="73"/>
      <c r="HJY1576" s="73"/>
      <c r="HJZ1576" s="73"/>
      <c r="HKA1576" s="73"/>
      <c r="HKB1576" s="73"/>
      <c r="HKC1576" s="73"/>
      <c r="HKD1576" s="73"/>
      <c r="HKE1576" s="73"/>
      <c r="HKF1576" s="73"/>
      <c r="HKG1576" s="73"/>
      <c r="HKH1576" s="73"/>
      <c r="HKI1576" s="73"/>
      <c r="HKJ1576" s="73"/>
      <c r="HKK1576" s="73"/>
      <c r="HKL1576" s="73"/>
      <c r="HKM1576" s="73"/>
      <c r="HKN1576" s="73"/>
      <c r="HKO1576" s="73"/>
      <c r="HKP1576" s="73"/>
      <c r="HKQ1576" s="73"/>
      <c r="HKR1576" s="73"/>
      <c r="HKS1576" s="73"/>
      <c r="HKT1576" s="73"/>
      <c r="HKU1576" s="73"/>
      <c r="HKV1576" s="73"/>
      <c r="HKW1576" s="73"/>
      <c r="HKX1576" s="73"/>
      <c r="HKY1576" s="73"/>
      <c r="HKZ1576" s="73"/>
      <c r="HLA1576" s="73"/>
      <c r="HLB1576" s="73"/>
      <c r="HLC1576" s="73"/>
      <c r="HLD1576" s="73"/>
      <c r="HLE1576" s="73"/>
      <c r="HLF1576" s="73"/>
      <c r="HLG1576" s="73"/>
      <c r="HLH1576" s="73"/>
      <c r="HLI1576" s="73"/>
      <c r="HLJ1576" s="73"/>
      <c r="HLK1576" s="73"/>
      <c r="HLL1576" s="73"/>
      <c r="HLM1576" s="73"/>
      <c r="HLN1576" s="73"/>
      <c r="HLO1576" s="73"/>
      <c r="HLP1576" s="73"/>
      <c r="HLQ1576" s="73"/>
      <c r="HLR1576" s="73"/>
      <c r="HLS1576" s="73"/>
      <c r="HLT1576" s="73"/>
      <c r="HLU1576" s="73"/>
      <c r="HLV1576" s="73"/>
      <c r="HLW1576" s="73"/>
      <c r="HLX1576" s="73"/>
      <c r="HLY1576" s="73"/>
      <c r="HLZ1576" s="73"/>
      <c r="HMA1576" s="73"/>
      <c r="HMB1576" s="73"/>
      <c r="HMC1576" s="73"/>
      <c r="HMD1576" s="73"/>
      <c r="HME1576" s="73"/>
      <c r="HMF1576" s="73"/>
      <c r="HMG1576" s="73"/>
      <c r="HMH1576" s="73"/>
      <c r="HMI1576" s="73"/>
      <c r="HMJ1576" s="73"/>
      <c r="HMK1576" s="73"/>
      <c r="HML1576" s="73"/>
      <c r="HMM1576" s="73"/>
      <c r="HMN1576" s="73"/>
      <c r="HMO1576" s="73"/>
      <c r="HMP1576" s="73"/>
      <c r="HMQ1576" s="73"/>
      <c r="HMR1576" s="73"/>
      <c r="HMS1576" s="73"/>
      <c r="HMT1576" s="73"/>
      <c r="HMU1576" s="73"/>
      <c r="HMV1576" s="73"/>
      <c r="HMW1576" s="73"/>
      <c r="HMX1576" s="73"/>
      <c r="HMY1576" s="73"/>
      <c r="HMZ1576" s="73"/>
      <c r="HNA1576" s="73"/>
      <c r="HNB1576" s="73"/>
      <c r="HNC1576" s="73"/>
      <c r="HND1576" s="73"/>
      <c r="HNE1576" s="73"/>
      <c r="HNF1576" s="73"/>
      <c r="HNG1576" s="73"/>
      <c r="HNH1576" s="73"/>
      <c r="HNI1576" s="73"/>
      <c r="HNJ1576" s="73"/>
      <c r="HNK1576" s="73"/>
      <c r="HNL1576" s="73"/>
      <c r="HNM1576" s="73"/>
      <c r="HNN1576" s="73"/>
      <c r="HNO1576" s="73"/>
      <c r="HNP1576" s="73"/>
      <c r="HNQ1576" s="73"/>
      <c r="HNR1576" s="73"/>
      <c r="HNS1576" s="73"/>
      <c r="HNT1576" s="73"/>
      <c r="HNU1576" s="73"/>
      <c r="HNV1576" s="73"/>
      <c r="HNW1576" s="73"/>
      <c r="HNX1576" s="73"/>
      <c r="HNY1576" s="73"/>
      <c r="HNZ1576" s="73"/>
      <c r="HOA1576" s="73"/>
      <c r="HOB1576" s="73"/>
      <c r="HOC1576" s="73"/>
      <c r="HOD1576" s="73"/>
      <c r="HOE1576" s="73"/>
      <c r="HOF1576" s="73"/>
      <c r="HOG1576" s="73"/>
      <c r="HOH1576" s="73"/>
      <c r="HOI1576" s="73"/>
      <c r="HOJ1576" s="73"/>
      <c r="HOK1576" s="73"/>
      <c r="HOL1576" s="73"/>
      <c r="HOM1576" s="73"/>
      <c r="HON1576" s="73"/>
      <c r="HOO1576" s="73"/>
      <c r="HOP1576" s="73"/>
      <c r="HOQ1576" s="73"/>
      <c r="HOR1576" s="73"/>
      <c r="HOS1576" s="73"/>
      <c r="HOT1576" s="73"/>
      <c r="HOU1576" s="73"/>
      <c r="HOV1576" s="73"/>
      <c r="HOW1576" s="73"/>
      <c r="HOX1576" s="73"/>
      <c r="HOY1576" s="73"/>
      <c r="HOZ1576" s="73"/>
      <c r="HPA1576" s="73"/>
      <c r="HPB1576" s="73"/>
      <c r="HPC1576" s="73"/>
      <c r="HPD1576" s="73"/>
      <c r="HPE1576" s="73"/>
      <c r="HPF1576" s="73"/>
      <c r="HPG1576" s="73"/>
      <c r="HPH1576" s="73"/>
      <c r="HPI1576" s="73"/>
      <c r="HPJ1576" s="73"/>
      <c r="HPK1576" s="73"/>
      <c r="HPL1576" s="73"/>
      <c r="HPM1576" s="73"/>
      <c r="HPN1576" s="73"/>
      <c r="HPO1576" s="73"/>
      <c r="HPP1576" s="73"/>
      <c r="HPQ1576" s="73"/>
      <c r="HPR1576" s="73"/>
      <c r="HPS1576" s="73"/>
      <c r="HPT1576" s="73"/>
      <c r="HPU1576" s="73"/>
      <c r="HPV1576" s="73"/>
      <c r="HPW1576" s="73"/>
      <c r="HPX1576" s="73"/>
      <c r="HPY1576" s="73"/>
      <c r="HPZ1576" s="73"/>
      <c r="HQA1576" s="73"/>
      <c r="HQB1576" s="73"/>
      <c r="HQC1576" s="73"/>
      <c r="HQD1576" s="73"/>
      <c r="HQE1576" s="73"/>
      <c r="HQF1576" s="73"/>
      <c r="HQG1576" s="73"/>
      <c r="HQH1576" s="73"/>
      <c r="HQI1576" s="73"/>
      <c r="HQJ1576" s="73"/>
      <c r="HQK1576" s="73"/>
      <c r="HQL1576" s="73"/>
      <c r="HQM1576" s="73"/>
      <c r="HQN1576" s="73"/>
      <c r="HQO1576" s="73"/>
      <c r="HQP1576" s="73"/>
      <c r="HQQ1576" s="73"/>
      <c r="HQR1576" s="73"/>
      <c r="HQS1576" s="73"/>
      <c r="HQT1576" s="73"/>
      <c r="HQU1576" s="73"/>
      <c r="HQV1576" s="73"/>
      <c r="HQW1576" s="73"/>
      <c r="HQX1576" s="73"/>
      <c r="HQY1576" s="73"/>
      <c r="HQZ1576" s="73"/>
      <c r="HRA1576" s="73"/>
      <c r="HRB1576" s="73"/>
      <c r="HRC1576" s="73"/>
      <c r="HRD1576" s="73"/>
      <c r="HRE1576" s="73"/>
      <c r="HRF1576" s="73"/>
      <c r="HRG1576" s="73"/>
      <c r="HRH1576" s="73"/>
      <c r="HRI1576" s="73"/>
      <c r="HRJ1576" s="73"/>
      <c r="HRK1576" s="73"/>
      <c r="HRL1576" s="73"/>
      <c r="HRM1576" s="73"/>
      <c r="HRN1576" s="73"/>
      <c r="HRO1576" s="73"/>
      <c r="HRP1576" s="73"/>
      <c r="HRQ1576" s="73"/>
      <c r="HRR1576" s="73"/>
      <c r="HRS1576" s="73"/>
      <c r="HRT1576" s="73"/>
      <c r="HRU1576" s="73"/>
      <c r="HRV1576" s="73"/>
      <c r="HRW1576" s="73"/>
      <c r="HRX1576" s="73"/>
      <c r="HRY1576" s="73"/>
      <c r="HRZ1576" s="73"/>
      <c r="HSA1576" s="73"/>
      <c r="HSB1576" s="73"/>
      <c r="HSC1576" s="73"/>
      <c r="HSD1576" s="73"/>
      <c r="HSE1576" s="73"/>
      <c r="HSF1576" s="73"/>
      <c r="HSG1576" s="73"/>
      <c r="HSH1576" s="73"/>
      <c r="HSI1576" s="73"/>
      <c r="HSJ1576" s="73"/>
      <c r="HSK1576" s="73"/>
      <c r="HSL1576" s="73"/>
      <c r="HSM1576" s="73"/>
      <c r="HSN1576" s="73"/>
      <c r="HSO1576" s="73"/>
      <c r="HSP1576" s="73"/>
      <c r="HSQ1576" s="73"/>
      <c r="HSR1576" s="73"/>
      <c r="HSS1576" s="73"/>
      <c r="HST1576" s="73"/>
      <c r="HSU1576" s="73"/>
      <c r="HSV1576" s="73"/>
      <c r="HSW1576" s="73"/>
      <c r="HSX1576" s="73"/>
      <c r="HSY1576" s="73"/>
      <c r="HSZ1576" s="73"/>
      <c r="HTA1576" s="73"/>
      <c r="HTB1576" s="73"/>
      <c r="HTC1576" s="73"/>
      <c r="HTD1576" s="73"/>
      <c r="HTE1576" s="73"/>
      <c r="HTF1576" s="73"/>
      <c r="HTG1576" s="73"/>
      <c r="HTH1576" s="73"/>
      <c r="HTI1576" s="73"/>
      <c r="HTJ1576" s="73"/>
      <c r="HTK1576" s="73"/>
      <c r="HTL1576" s="73"/>
      <c r="HTM1576" s="73"/>
      <c r="HTN1576" s="73"/>
      <c r="HTO1576" s="73"/>
      <c r="HTP1576" s="73"/>
      <c r="HTQ1576" s="73"/>
      <c r="HTR1576" s="73"/>
      <c r="HTS1576" s="73"/>
      <c r="HTT1576" s="73"/>
      <c r="HTU1576" s="73"/>
      <c r="HTV1576" s="73"/>
      <c r="HTW1576" s="73"/>
      <c r="HTX1576" s="73"/>
      <c r="HTY1576" s="73"/>
      <c r="HTZ1576" s="73"/>
      <c r="HUA1576" s="73"/>
      <c r="HUB1576" s="73"/>
      <c r="HUC1576" s="73"/>
      <c r="HUD1576" s="73"/>
      <c r="HUE1576" s="73"/>
      <c r="HUF1576" s="73"/>
      <c r="HUG1576" s="73"/>
      <c r="HUH1576" s="73"/>
      <c r="HUI1576" s="73"/>
      <c r="HUJ1576" s="73"/>
      <c r="HUK1576" s="73"/>
      <c r="HUL1576" s="73"/>
      <c r="HUM1576" s="73"/>
      <c r="HUN1576" s="73"/>
      <c r="HUO1576" s="73"/>
      <c r="HUP1576" s="73"/>
      <c r="HUQ1576" s="73"/>
      <c r="HUR1576" s="73"/>
      <c r="HUS1576" s="73"/>
      <c r="HUT1576" s="73"/>
      <c r="HUU1576" s="73"/>
      <c r="HUV1576" s="73"/>
      <c r="HUW1576" s="73"/>
      <c r="HUX1576" s="73"/>
      <c r="HUY1576" s="73"/>
      <c r="HUZ1576" s="73"/>
      <c r="HVA1576" s="73"/>
      <c r="HVB1576" s="73"/>
      <c r="HVC1576" s="73"/>
      <c r="HVD1576" s="73"/>
      <c r="HVE1576" s="73"/>
      <c r="HVF1576" s="73"/>
      <c r="HVG1576" s="73"/>
      <c r="HVH1576" s="73"/>
      <c r="HVI1576" s="73"/>
      <c r="HVJ1576" s="73"/>
      <c r="HVK1576" s="73"/>
      <c r="HVL1576" s="73"/>
      <c r="HVM1576" s="73"/>
      <c r="HVN1576" s="73"/>
      <c r="HVO1576" s="73"/>
      <c r="HVP1576" s="73"/>
      <c r="HVQ1576" s="73"/>
      <c r="HVR1576" s="73"/>
      <c r="HVS1576" s="73"/>
      <c r="HVT1576" s="73"/>
      <c r="HVU1576" s="73"/>
      <c r="HVV1576" s="73"/>
      <c r="HVW1576" s="73"/>
      <c r="HVX1576" s="73"/>
      <c r="HVY1576" s="73"/>
      <c r="HVZ1576" s="73"/>
      <c r="HWA1576" s="73"/>
      <c r="HWB1576" s="73"/>
      <c r="HWC1576" s="73"/>
      <c r="HWD1576" s="73"/>
      <c r="HWE1576" s="73"/>
      <c r="HWF1576" s="73"/>
      <c r="HWG1576" s="73"/>
      <c r="HWH1576" s="73"/>
      <c r="HWI1576" s="73"/>
      <c r="HWJ1576" s="73"/>
      <c r="HWK1576" s="73"/>
      <c r="HWL1576" s="73"/>
      <c r="HWM1576" s="73"/>
      <c r="HWN1576" s="73"/>
      <c r="HWO1576" s="73"/>
      <c r="HWP1576" s="73"/>
      <c r="HWQ1576" s="73"/>
      <c r="HWR1576" s="73"/>
      <c r="HWS1576" s="73"/>
      <c r="HWT1576" s="73"/>
      <c r="HWU1576" s="73"/>
      <c r="HWV1576" s="73"/>
      <c r="HWW1576" s="73"/>
      <c r="HWX1576" s="73"/>
      <c r="HWY1576" s="73"/>
      <c r="HWZ1576" s="73"/>
      <c r="HXA1576" s="73"/>
      <c r="HXB1576" s="73"/>
      <c r="HXC1576" s="73"/>
      <c r="HXD1576" s="73"/>
      <c r="HXE1576" s="73"/>
      <c r="HXF1576" s="73"/>
      <c r="HXG1576" s="73"/>
      <c r="HXH1576" s="73"/>
      <c r="HXI1576" s="73"/>
      <c r="HXJ1576" s="73"/>
      <c r="HXK1576" s="73"/>
      <c r="HXL1576" s="73"/>
      <c r="HXM1576" s="73"/>
      <c r="HXN1576" s="73"/>
      <c r="HXO1576" s="73"/>
      <c r="HXP1576" s="73"/>
      <c r="HXQ1576" s="73"/>
      <c r="HXR1576" s="73"/>
      <c r="HXS1576" s="73"/>
      <c r="HXT1576" s="73"/>
      <c r="HXU1576" s="73"/>
      <c r="HXV1576" s="73"/>
      <c r="HXW1576" s="73"/>
      <c r="HXX1576" s="73"/>
      <c r="HXY1576" s="73"/>
      <c r="HXZ1576" s="73"/>
      <c r="HYA1576" s="73"/>
      <c r="HYB1576" s="73"/>
      <c r="HYC1576" s="73"/>
      <c r="HYD1576" s="73"/>
      <c r="HYE1576" s="73"/>
      <c r="HYF1576" s="73"/>
      <c r="HYG1576" s="73"/>
      <c r="HYH1576" s="73"/>
      <c r="HYI1576" s="73"/>
      <c r="HYJ1576" s="73"/>
      <c r="HYK1576" s="73"/>
      <c r="HYL1576" s="73"/>
      <c r="HYM1576" s="73"/>
      <c r="HYN1576" s="73"/>
      <c r="HYO1576" s="73"/>
      <c r="HYP1576" s="73"/>
      <c r="HYQ1576" s="73"/>
      <c r="HYR1576" s="73"/>
      <c r="HYS1576" s="73"/>
      <c r="HYT1576" s="73"/>
      <c r="HYU1576" s="73"/>
      <c r="HYV1576" s="73"/>
      <c r="HYW1576" s="73"/>
      <c r="HYX1576" s="73"/>
      <c r="HYY1576" s="73"/>
      <c r="HYZ1576" s="73"/>
      <c r="HZA1576" s="73"/>
      <c r="HZB1576" s="73"/>
      <c r="HZC1576" s="73"/>
      <c r="HZD1576" s="73"/>
      <c r="HZE1576" s="73"/>
      <c r="HZF1576" s="73"/>
      <c r="HZG1576" s="73"/>
      <c r="HZH1576" s="73"/>
      <c r="HZI1576" s="73"/>
      <c r="HZJ1576" s="73"/>
      <c r="HZK1576" s="73"/>
      <c r="HZL1576" s="73"/>
      <c r="HZM1576" s="73"/>
      <c r="HZN1576" s="73"/>
      <c r="HZO1576" s="73"/>
      <c r="HZP1576" s="73"/>
      <c r="HZQ1576" s="73"/>
      <c r="HZR1576" s="73"/>
      <c r="HZS1576" s="73"/>
      <c r="HZT1576" s="73"/>
      <c r="HZU1576" s="73"/>
      <c r="HZV1576" s="73"/>
      <c r="HZW1576" s="73"/>
      <c r="HZX1576" s="73"/>
      <c r="HZY1576" s="73"/>
      <c r="HZZ1576" s="73"/>
      <c r="IAA1576" s="73"/>
      <c r="IAB1576" s="73"/>
      <c r="IAC1576" s="73"/>
      <c r="IAD1576" s="73"/>
      <c r="IAE1576" s="73"/>
      <c r="IAF1576" s="73"/>
      <c r="IAG1576" s="73"/>
      <c r="IAH1576" s="73"/>
      <c r="IAI1576" s="73"/>
      <c r="IAJ1576" s="73"/>
      <c r="IAK1576" s="73"/>
      <c r="IAL1576" s="73"/>
      <c r="IAM1576" s="73"/>
      <c r="IAN1576" s="73"/>
      <c r="IAO1576" s="73"/>
      <c r="IAP1576" s="73"/>
      <c r="IAQ1576" s="73"/>
      <c r="IAR1576" s="73"/>
      <c r="IAS1576" s="73"/>
      <c r="IAT1576" s="73"/>
      <c r="IAU1576" s="73"/>
      <c r="IAV1576" s="73"/>
      <c r="IAW1576" s="73"/>
      <c r="IAX1576" s="73"/>
      <c r="IAY1576" s="73"/>
      <c r="IAZ1576" s="73"/>
      <c r="IBA1576" s="73"/>
      <c r="IBB1576" s="73"/>
      <c r="IBC1576" s="73"/>
      <c r="IBD1576" s="73"/>
      <c r="IBE1576" s="73"/>
      <c r="IBF1576" s="73"/>
      <c r="IBG1576" s="73"/>
      <c r="IBH1576" s="73"/>
      <c r="IBI1576" s="73"/>
      <c r="IBJ1576" s="73"/>
      <c r="IBK1576" s="73"/>
      <c r="IBL1576" s="73"/>
      <c r="IBM1576" s="73"/>
      <c r="IBN1576" s="73"/>
      <c r="IBO1576" s="73"/>
      <c r="IBP1576" s="73"/>
      <c r="IBQ1576" s="73"/>
      <c r="IBR1576" s="73"/>
      <c r="IBS1576" s="73"/>
      <c r="IBT1576" s="73"/>
      <c r="IBU1576" s="73"/>
      <c r="IBV1576" s="73"/>
      <c r="IBW1576" s="73"/>
      <c r="IBX1576" s="73"/>
      <c r="IBY1576" s="73"/>
      <c r="IBZ1576" s="73"/>
      <c r="ICA1576" s="73"/>
      <c r="ICB1576" s="73"/>
      <c r="ICC1576" s="73"/>
      <c r="ICD1576" s="73"/>
      <c r="ICE1576" s="73"/>
      <c r="ICF1576" s="73"/>
      <c r="ICG1576" s="73"/>
      <c r="ICH1576" s="73"/>
      <c r="ICI1576" s="73"/>
      <c r="ICJ1576" s="73"/>
      <c r="ICK1576" s="73"/>
      <c r="ICL1576" s="73"/>
      <c r="ICM1576" s="73"/>
      <c r="ICN1576" s="73"/>
      <c r="ICO1576" s="73"/>
      <c r="ICP1576" s="73"/>
      <c r="ICQ1576" s="73"/>
      <c r="ICR1576" s="73"/>
      <c r="ICS1576" s="73"/>
      <c r="ICT1576" s="73"/>
      <c r="ICU1576" s="73"/>
      <c r="ICV1576" s="73"/>
      <c r="ICW1576" s="73"/>
      <c r="ICX1576" s="73"/>
      <c r="ICY1576" s="73"/>
      <c r="ICZ1576" s="73"/>
      <c r="IDA1576" s="73"/>
      <c r="IDB1576" s="73"/>
      <c r="IDC1576" s="73"/>
      <c r="IDD1576" s="73"/>
      <c r="IDE1576" s="73"/>
      <c r="IDF1576" s="73"/>
      <c r="IDG1576" s="73"/>
      <c r="IDH1576" s="73"/>
      <c r="IDI1576" s="73"/>
      <c r="IDJ1576" s="73"/>
      <c r="IDK1576" s="73"/>
      <c r="IDL1576" s="73"/>
      <c r="IDM1576" s="73"/>
      <c r="IDN1576" s="73"/>
      <c r="IDO1576" s="73"/>
      <c r="IDP1576" s="73"/>
      <c r="IDQ1576" s="73"/>
      <c r="IDR1576" s="73"/>
      <c r="IDS1576" s="73"/>
      <c r="IDT1576" s="73"/>
      <c r="IDU1576" s="73"/>
      <c r="IDV1576" s="73"/>
      <c r="IDW1576" s="73"/>
      <c r="IDX1576" s="73"/>
      <c r="IDY1576" s="73"/>
      <c r="IDZ1576" s="73"/>
      <c r="IEA1576" s="73"/>
      <c r="IEB1576" s="73"/>
      <c r="IEC1576" s="73"/>
      <c r="IED1576" s="73"/>
      <c r="IEE1576" s="73"/>
      <c r="IEF1576" s="73"/>
      <c r="IEG1576" s="73"/>
      <c r="IEH1576" s="73"/>
      <c r="IEI1576" s="73"/>
      <c r="IEJ1576" s="73"/>
      <c r="IEK1576" s="73"/>
      <c r="IEL1576" s="73"/>
      <c r="IEM1576" s="73"/>
      <c r="IEN1576" s="73"/>
      <c r="IEO1576" s="73"/>
      <c r="IEP1576" s="73"/>
      <c r="IEQ1576" s="73"/>
      <c r="IER1576" s="73"/>
      <c r="IES1576" s="73"/>
      <c r="IET1576" s="73"/>
      <c r="IEU1576" s="73"/>
      <c r="IEV1576" s="73"/>
      <c r="IEW1576" s="73"/>
      <c r="IEX1576" s="73"/>
      <c r="IEY1576" s="73"/>
      <c r="IEZ1576" s="73"/>
      <c r="IFA1576" s="73"/>
      <c r="IFB1576" s="73"/>
      <c r="IFC1576" s="73"/>
      <c r="IFD1576" s="73"/>
      <c r="IFE1576" s="73"/>
      <c r="IFF1576" s="73"/>
      <c r="IFG1576" s="73"/>
      <c r="IFH1576" s="73"/>
      <c r="IFI1576" s="73"/>
      <c r="IFJ1576" s="73"/>
      <c r="IFK1576" s="73"/>
      <c r="IFL1576" s="73"/>
      <c r="IFM1576" s="73"/>
      <c r="IFN1576" s="73"/>
      <c r="IFO1576" s="73"/>
      <c r="IFP1576" s="73"/>
      <c r="IFQ1576" s="73"/>
      <c r="IFR1576" s="73"/>
      <c r="IFS1576" s="73"/>
      <c r="IFT1576" s="73"/>
      <c r="IFU1576" s="73"/>
      <c r="IFV1576" s="73"/>
      <c r="IFW1576" s="73"/>
      <c r="IFX1576" s="73"/>
      <c r="IFY1576" s="73"/>
      <c r="IFZ1576" s="73"/>
      <c r="IGA1576" s="73"/>
      <c r="IGB1576" s="73"/>
      <c r="IGC1576" s="73"/>
      <c r="IGD1576" s="73"/>
      <c r="IGE1576" s="73"/>
      <c r="IGF1576" s="73"/>
      <c r="IGG1576" s="73"/>
      <c r="IGH1576" s="73"/>
      <c r="IGI1576" s="73"/>
      <c r="IGJ1576" s="73"/>
      <c r="IGK1576" s="73"/>
      <c r="IGL1576" s="73"/>
      <c r="IGM1576" s="73"/>
      <c r="IGN1576" s="73"/>
      <c r="IGO1576" s="73"/>
      <c r="IGP1576" s="73"/>
      <c r="IGQ1576" s="73"/>
      <c r="IGR1576" s="73"/>
      <c r="IGS1576" s="73"/>
      <c r="IGT1576" s="73"/>
      <c r="IGU1576" s="73"/>
      <c r="IGV1576" s="73"/>
      <c r="IGW1576" s="73"/>
      <c r="IGX1576" s="73"/>
      <c r="IGY1576" s="73"/>
      <c r="IGZ1576" s="73"/>
      <c r="IHA1576" s="73"/>
      <c r="IHB1576" s="73"/>
      <c r="IHC1576" s="73"/>
      <c r="IHD1576" s="73"/>
      <c r="IHE1576" s="73"/>
      <c r="IHF1576" s="73"/>
      <c r="IHG1576" s="73"/>
      <c r="IHH1576" s="73"/>
      <c r="IHI1576" s="73"/>
      <c r="IHJ1576" s="73"/>
      <c r="IHK1576" s="73"/>
      <c r="IHL1576" s="73"/>
      <c r="IHM1576" s="73"/>
      <c r="IHN1576" s="73"/>
      <c r="IHO1576" s="73"/>
      <c r="IHP1576" s="73"/>
      <c r="IHQ1576" s="73"/>
      <c r="IHR1576" s="73"/>
      <c r="IHS1576" s="73"/>
      <c r="IHT1576" s="73"/>
      <c r="IHU1576" s="73"/>
      <c r="IHV1576" s="73"/>
      <c r="IHW1576" s="73"/>
      <c r="IHX1576" s="73"/>
      <c r="IHY1576" s="73"/>
      <c r="IHZ1576" s="73"/>
      <c r="IIA1576" s="73"/>
      <c r="IIB1576" s="73"/>
      <c r="IIC1576" s="73"/>
      <c r="IID1576" s="73"/>
      <c r="IIE1576" s="73"/>
      <c r="IIF1576" s="73"/>
      <c r="IIG1576" s="73"/>
      <c r="IIH1576" s="73"/>
      <c r="III1576" s="73"/>
      <c r="IIJ1576" s="73"/>
      <c r="IIK1576" s="73"/>
      <c r="IIL1576" s="73"/>
      <c r="IIM1576" s="73"/>
      <c r="IIN1576" s="73"/>
      <c r="IIO1576" s="73"/>
      <c r="IIP1576" s="73"/>
      <c r="IIQ1576" s="73"/>
      <c r="IIR1576" s="73"/>
      <c r="IIS1576" s="73"/>
      <c r="IIT1576" s="73"/>
      <c r="IIU1576" s="73"/>
      <c r="IIV1576" s="73"/>
      <c r="IIW1576" s="73"/>
      <c r="IIX1576" s="73"/>
      <c r="IIY1576" s="73"/>
      <c r="IIZ1576" s="73"/>
      <c r="IJA1576" s="73"/>
      <c r="IJB1576" s="73"/>
      <c r="IJC1576" s="73"/>
      <c r="IJD1576" s="73"/>
      <c r="IJE1576" s="73"/>
      <c r="IJF1576" s="73"/>
      <c r="IJG1576" s="73"/>
      <c r="IJH1576" s="73"/>
      <c r="IJI1576" s="73"/>
      <c r="IJJ1576" s="73"/>
      <c r="IJK1576" s="73"/>
      <c r="IJL1576" s="73"/>
      <c r="IJM1576" s="73"/>
      <c r="IJN1576" s="73"/>
      <c r="IJO1576" s="73"/>
      <c r="IJP1576" s="73"/>
      <c r="IJQ1576" s="73"/>
      <c r="IJR1576" s="73"/>
      <c r="IJS1576" s="73"/>
      <c r="IJT1576" s="73"/>
      <c r="IJU1576" s="73"/>
      <c r="IJV1576" s="73"/>
      <c r="IJW1576" s="73"/>
      <c r="IJX1576" s="73"/>
      <c r="IJY1576" s="73"/>
      <c r="IJZ1576" s="73"/>
      <c r="IKA1576" s="73"/>
      <c r="IKB1576" s="73"/>
      <c r="IKC1576" s="73"/>
      <c r="IKD1576" s="73"/>
      <c r="IKE1576" s="73"/>
      <c r="IKF1576" s="73"/>
      <c r="IKG1576" s="73"/>
      <c r="IKH1576" s="73"/>
      <c r="IKI1576" s="73"/>
      <c r="IKJ1576" s="73"/>
      <c r="IKK1576" s="73"/>
      <c r="IKL1576" s="73"/>
      <c r="IKM1576" s="73"/>
      <c r="IKN1576" s="73"/>
      <c r="IKO1576" s="73"/>
      <c r="IKP1576" s="73"/>
      <c r="IKQ1576" s="73"/>
      <c r="IKR1576" s="73"/>
      <c r="IKS1576" s="73"/>
      <c r="IKT1576" s="73"/>
      <c r="IKU1576" s="73"/>
      <c r="IKV1576" s="73"/>
      <c r="IKW1576" s="73"/>
      <c r="IKX1576" s="73"/>
      <c r="IKY1576" s="73"/>
      <c r="IKZ1576" s="73"/>
      <c r="ILA1576" s="73"/>
      <c r="ILB1576" s="73"/>
      <c r="ILC1576" s="73"/>
      <c r="ILD1576" s="73"/>
      <c r="ILE1576" s="73"/>
      <c r="ILF1576" s="73"/>
      <c r="ILG1576" s="73"/>
      <c r="ILH1576" s="73"/>
      <c r="ILI1576" s="73"/>
      <c r="ILJ1576" s="73"/>
      <c r="ILK1576" s="73"/>
      <c r="ILL1576" s="73"/>
      <c r="ILM1576" s="73"/>
      <c r="ILN1576" s="73"/>
      <c r="ILO1576" s="73"/>
      <c r="ILP1576" s="73"/>
      <c r="ILQ1576" s="73"/>
      <c r="ILR1576" s="73"/>
      <c r="ILS1576" s="73"/>
      <c r="ILT1576" s="73"/>
      <c r="ILU1576" s="73"/>
      <c r="ILV1576" s="73"/>
      <c r="ILW1576" s="73"/>
      <c r="ILX1576" s="73"/>
      <c r="ILY1576" s="73"/>
      <c r="ILZ1576" s="73"/>
      <c r="IMA1576" s="73"/>
      <c r="IMB1576" s="73"/>
      <c r="IMC1576" s="73"/>
      <c r="IMD1576" s="73"/>
      <c r="IME1576" s="73"/>
      <c r="IMF1576" s="73"/>
      <c r="IMG1576" s="73"/>
      <c r="IMH1576" s="73"/>
      <c r="IMI1576" s="73"/>
      <c r="IMJ1576" s="73"/>
      <c r="IMK1576" s="73"/>
      <c r="IML1576" s="73"/>
      <c r="IMM1576" s="73"/>
      <c r="IMN1576" s="73"/>
      <c r="IMO1576" s="73"/>
      <c r="IMP1576" s="73"/>
      <c r="IMQ1576" s="73"/>
      <c r="IMR1576" s="73"/>
      <c r="IMS1576" s="73"/>
      <c r="IMT1576" s="73"/>
      <c r="IMU1576" s="73"/>
      <c r="IMV1576" s="73"/>
      <c r="IMW1576" s="73"/>
      <c r="IMX1576" s="73"/>
      <c r="IMY1576" s="73"/>
      <c r="IMZ1576" s="73"/>
      <c r="INA1576" s="73"/>
      <c r="INB1576" s="73"/>
      <c r="INC1576" s="73"/>
      <c r="IND1576" s="73"/>
      <c r="INE1576" s="73"/>
      <c r="INF1576" s="73"/>
      <c r="ING1576" s="73"/>
      <c r="INH1576" s="73"/>
      <c r="INI1576" s="73"/>
      <c r="INJ1576" s="73"/>
      <c r="INK1576" s="73"/>
      <c r="INL1576" s="73"/>
      <c r="INM1576" s="73"/>
      <c r="INN1576" s="73"/>
      <c r="INO1576" s="73"/>
      <c r="INP1576" s="73"/>
      <c r="INQ1576" s="73"/>
      <c r="INR1576" s="73"/>
      <c r="INS1576" s="73"/>
      <c r="INT1576" s="73"/>
      <c r="INU1576" s="73"/>
      <c r="INV1576" s="73"/>
      <c r="INW1576" s="73"/>
      <c r="INX1576" s="73"/>
      <c r="INY1576" s="73"/>
      <c r="INZ1576" s="73"/>
      <c r="IOA1576" s="73"/>
      <c r="IOB1576" s="73"/>
      <c r="IOC1576" s="73"/>
      <c r="IOD1576" s="73"/>
      <c r="IOE1576" s="73"/>
      <c r="IOF1576" s="73"/>
      <c r="IOG1576" s="73"/>
      <c r="IOH1576" s="73"/>
      <c r="IOI1576" s="73"/>
      <c r="IOJ1576" s="73"/>
      <c r="IOK1576" s="73"/>
      <c r="IOL1576" s="73"/>
      <c r="IOM1576" s="73"/>
      <c r="ION1576" s="73"/>
      <c r="IOO1576" s="73"/>
      <c r="IOP1576" s="73"/>
      <c r="IOQ1576" s="73"/>
      <c r="IOR1576" s="73"/>
      <c r="IOS1576" s="73"/>
      <c r="IOT1576" s="73"/>
      <c r="IOU1576" s="73"/>
      <c r="IOV1576" s="73"/>
      <c r="IOW1576" s="73"/>
      <c r="IOX1576" s="73"/>
      <c r="IOY1576" s="73"/>
      <c r="IOZ1576" s="73"/>
      <c r="IPA1576" s="73"/>
      <c r="IPB1576" s="73"/>
      <c r="IPC1576" s="73"/>
      <c r="IPD1576" s="73"/>
      <c r="IPE1576" s="73"/>
      <c r="IPF1576" s="73"/>
      <c r="IPG1576" s="73"/>
      <c r="IPH1576" s="73"/>
      <c r="IPI1576" s="73"/>
      <c r="IPJ1576" s="73"/>
      <c r="IPK1576" s="73"/>
      <c r="IPL1576" s="73"/>
      <c r="IPM1576" s="73"/>
      <c r="IPN1576" s="73"/>
      <c r="IPO1576" s="73"/>
      <c r="IPP1576" s="73"/>
      <c r="IPQ1576" s="73"/>
      <c r="IPR1576" s="73"/>
      <c r="IPS1576" s="73"/>
      <c r="IPT1576" s="73"/>
      <c r="IPU1576" s="73"/>
      <c r="IPV1576" s="73"/>
      <c r="IPW1576" s="73"/>
      <c r="IPX1576" s="73"/>
      <c r="IPY1576" s="73"/>
      <c r="IPZ1576" s="73"/>
      <c r="IQA1576" s="73"/>
      <c r="IQB1576" s="73"/>
      <c r="IQC1576" s="73"/>
      <c r="IQD1576" s="73"/>
      <c r="IQE1576" s="73"/>
      <c r="IQF1576" s="73"/>
      <c r="IQG1576" s="73"/>
      <c r="IQH1576" s="73"/>
      <c r="IQI1576" s="73"/>
      <c r="IQJ1576" s="73"/>
      <c r="IQK1576" s="73"/>
      <c r="IQL1576" s="73"/>
      <c r="IQM1576" s="73"/>
      <c r="IQN1576" s="73"/>
      <c r="IQO1576" s="73"/>
      <c r="IQP1576" s="73"/>
      <c r="IQQ1576" s="73"/>
      <c r="IQR1576" s="73"/>
      <c r="IQS1576" s="73"/>
      <c r="IQT1576" s="73"/>
      <c r="IQU1576" s="73"/>
      <c r="IQV1576" s="73"/>
      <c r="IQW1576" s="73"/>
      <c r="IQX1576" s="73"/>
      <c r="IQY1576" s="73"/>
      <c r="IQZ1576" s="73"/>
      <c r="IRA1576" s="73"/>
      <c r="IRB1576" s="73"/>
      <c r="IRC1576" s="73"/>
      <c r="IRD1576" s="73"/>
      <c r="IRE1576" s="73"/>
      <c r="IRF1576" s="73"/>
      <c r="IRG1576" s="73"/>
      <c r="IRH1576" s="73"/>
      <c r="IRI1576" s="73"/>
      <c r="IRJ1576" s="73"/>
      <c r="IRK1576" s="73"/>
      <c r="IRL1576" s="73"/>
      <c r="IRM1576" s="73"/>
      <c r="IRN1576" s="73"/>
      <c r="IRO1576" s="73"/>
      <c r="IRP1576" s="73"/>
      <c r="IRQ1576" s="73"/>
      <c r="IRR1576" s="73"/>
      <c r="IRS1576" s="73"/>
      <c r="IRT1576" s="73"/>
      <c r="IRU1576" s="73"/>
      <c r="IRV1576" s="73"/>
      <c r="IRW1576" s="73"/>
      <c r="IRX1576" s="73"/>
      <c r="IRY1576" s="73"/>
      <c r="IRZ1576" s="73"/>
      <c r="ISA1576" s="73"/>
      <c r="ISB1576" s="73"/>
      <c r="ISC1576" s="73"/>
      <c r="ISD1576" s="73"/>
      <c r="ISE1576" s="73"/>
      <c r="ISF1576" s="73"/>
      <c r="ISG1576" s="73"/>
      <c r="ISH1576" s="73"/>
      <c r="ISI1576" s="73"/>
      <c r="ISJ1576" s="73"/>
      <c r="ISK1576" s="73"/>
      <c r="ISL1576" s="73"/>
      <c r="ISM1576" s="73"/>
      <c r="ISN1576" s="73"/>
      <c r="ISO1576" s="73"/>
      <c r="ISP1576" s="73"/>
      <c r="ISQ1576" s="73"/>
      <c r="ISR1576" s="73"/>
      <c r="ISS1576" s="73"/>
      <c r="IST1576" s="73"/>
      <c r="ISU1576" s="73"/>
      <c r="ISV1576" s="73"/>
      <c r="ISW1576" s="73"/>
      <c r="ISX1576" s="73"/>
      <c r="ISY1576" s="73"/>
      <c r="ISZ1576" s="73"/>
      <c r="ITA1576" s="73"/>
      <c r="ITB1576" s="73"/>
      <c r="ITC1576" s="73"/>
      <c r="ITD1576" s="73"/>
      <c r="ITE1576" s="73"/>
      <c r="ITF1576" s="73"/>
      <c r="ITG1576" s="73"/>
      <c r="ITH1576" s="73"/>
      <c r="ITI1576" s="73"/>
      <c r="ITJ1576" s="73"/>
      <c r="ITK1576" s="73"/>
      <c r="ITL1576" s="73"/>
      <c r="ITM1576" s="73"/>
      <c r="ITN1576" s="73"/>
      <c r="ITO1576" s="73"/>
      <c r="ITP1576" s="73"/>
      <c r="ITQ1576" s="73"/>
      <c r="ITR1576" s="73"/>
      <c r="ITS1576" s="73"/>
      <c r="ITT1576" s="73"/>
      <c r="ITU1576" s="73"/>
      <c r="ITV1576" s="73"/>
      <c r="ITW1576" s="73"/>
      <c r="ITX1576" s="73"/>
      <c r="ITY1576" s="73"/>
      <c r="ITZ1576" s="73"/>
      <c r="IUA1576" s="73"/>
      <c r="IUB1576" s="73"/>
      <c r="IUC1576" s="73"/>
      <c r="IUD1576" s="73"/>
      <c r="IUE1576" s="73"/>
      <c r="IUF1576" s="73"/>
      <c r="IUG1576" s="73"/>
      <c r="IUH1576" s="73"/>
      <c r="IUI1576" s="73"/>
      <c r="IUJ1576" s="73"/>
      <c r="IUK1576" s="73"/>
      <c r="IUL1576" s="73"/>
      <c r="IUM1576" s="73"/>
      <c r="IUN1576" s="73"/>
      <c r="IUO1576" s="73"/>
      <c r="IUP1576" s="73"/>
      <c r="IUQ1576" s="73"/>
      <c r="IUR1576" s="73"/>
      <c r="IUS1576" s="73"/>
      <c r="IUT1576" s="73"/>
      <c r="IUU1576" s="73"/>
      <c r="IUV1576" s="73"/>
      <c r="IUW1576" s="73"/>
      <c r="IUX1576" s="73"/>
      <c r="IUY1576" s="73"/>
      <c r="IUZ1576" s="73"/>
      <c r="IVA1576" s="73"/>
      <c r="IVB1576" s="73"/>
      <c r="IVC1576" s="73"/>
      <c r="IVD1576" s="73"/>
      <c r="IVE1576" s="73"/>
      <c r="IVF1576" s="73"/>
      <c r="IVG1576" s="73"/>
      <c r="IVH1576" s="73"/>
      <c r="IVI1576" s="73"/>
      <c r="IVJ1576" s="73"/>
      <c r="IVK1576" s="73"/>
      <c r="IVL1576" s="73"/>
      <c r="IVM1576" s="73"/>
      <c r="IVN1576" s="73"/>
      <c r="IVO1576" s="73"/>
      <c r="IVP1576" s="73"/>
      <c r="IVQ1576" s="73"/>
      <c r="IVR1576" s="73"/>
      <c r="IVS1576" s="73"/>
      <c r="IVT1576" s="73"/>
      <c r="IVU1576" s="73"/>
      <c r="IVV1576" s="73"/>
      <c r="IVW1576" s="73"/>
      <c r="IVX1576" s="73"/>
      <c r="IVY1576" s="73"/>
      <c r="IVZ1576" s="73"/>
      <c r="IWA1576" s="73"/>
      <c r="IWB1576" s="73"/>
      <c r="IWC1576" s="73"/>
      <c r="IWD1576" s="73"/>
      <c r="IWE1576" s="73"/>
      <c r="IWF1576" s="73"/>
      <c r="IWG1576" s="73"/>
      <c r="IWH1576" s="73"/>
      <c r="IWI1576" s="73"/>
      <c r="IWJ1576" s="73"/>
      <c r="IWK1576" s="73"/>
      <c r="IWL1576" s="73"/>
      <c r="IWM1576" s="73"/>
      <c r="IWN1576" s="73"/>
      <c r="IWO1576" s="73"/>
      <c r="IWP1576" s="73"/>
      <c r="IWQ1576" s="73"/>
      <c r="IWR1576" s="73"/>
      <c r="IWS1576" s="73"/>
      <c r="IWT1576" s="73"/>
      <c r="IWU1576" s="73"/>
      <c r="IWV1576" s="73"/>
      <c r="IWW1576" s="73"/>
      <c r="IWX1576" s="73"/>
      <c r="IWY1576" s="73"/>
      <c r="IWZ1576" s="73"/>
      <c r="IXA1576" s="73"/>
      <c r="IXB1576" s="73"/>
      <c r="IXC1576" s="73"/>
      <c r="IXD1576" s="73"/>
      <c r="IXE1576" s="73"/>
      <c r="IXF1576" s="73"/>
      <c r="IXG1576" s="73"/>
      <c r="IXH1576" s="73"/>
      <c r="IXI1576" s="73"/>
      <c r="IXJ1576" s="73"/>
      <c r="IXK1576" s="73"/>
      <c r="IXL1576" s="73"/>
      <c r="IXM1576" s="73"/>
      <c r="IXN1576" s="73"/>
      <c r="IXO1576" s="73"/>
      <c r="IXP1576" s="73"/>
      <c r="IXQ1576" s="73"/>
      <c r="IXR1576" s="73"/>
      <c r="IXS1576" s="73"/>
      <c r="IXT1576" s="73"/>
      <c r="IXU1576" s="73"/>
      <c r="IXV1576" s="73"/>
      <c r="IXW1576" s="73"/>
      <c r="IXX1576" s="73"/>
      <c r="IXY1576" s="73"/>
      <c r="IXZ1576" s="73"/>
      <c r="IYA1576" s="73"/>
      <c r="IYB1576" s="73"/>
      <c r="IYC1576" s="73"/>
      <c r="IYD1576" s="73"/>
      <c r="IYE1576" s="73"/>
      <c r="IYF1576" s="73"/>
      <c r="IYG1576" s="73"/>
      <c r="IYH1576" s="73"/>
      <c r="IYI1576" s="73"/>
      <c r="IYJ1576" s="73"/>
      <c r="IYK1576" s="73"/>
      <c r="IYL1576" s="73"/>
      <c r="IYM1576" s="73"/>
      <c r="IYN1576" s="73"/>
      <c r="IYO1576" s="73"/>
      <c r="IYP1576" s="73"/>
      <c r="IYQ1576" s="73"/>
      <c r="IYR1576" s="73"/>
      <c r="IYS1576" s="73"/>
      <c r="IYT1576" s="73"/>
      <c r="IYU1576" s="73"/>
      <c r="IYV1576" s="73"/>
      <c r="IYW1576" s="73"/>
      <c r="IYX1576" s="73"/>
      <c r="IYY1576" s="73"/>
      <c r="IYZ1576" s="73"/>
      <c r="IZA1576" s="73"/>
      <c r="IZB1576" s="73"/>
      <c r="IZC1576" s="73"/>
      <c r="IZD1576" s="73"/>
      <c r="IZE1576" s="73"/>
      <c r="IZF1576" s="73"/>
      <c r="IZG1576" s="73"/>
      <c r="IZH1576" s="73"/>
      <c r="IZI1576" s="73"/>
      <c r="IZJ1576" s="73"/>
      <c r="IZK1576" s="73"/>
      <c r="IZL1576" s="73"/>
      <c r="IZM1576" s="73"/>
      <c r="IZN1576" s="73"/>
      <c r="IZO1576" s="73"/>
      <c r="IZP1576" s="73"/>
      <c r="IZQ1576" s="73"/>
      <c r="IZR1576" s="73"/>
      <c r="IZS1576" s="73"/>
      <c r="IZT1576" s="73"/>
      <c r="IZU1576" s="73"/>
      <c r="IZV1576" s="73"/>
      <c r="IZW1576" s="73"/>
      <c r="IZX1576" s="73"/>
      <c r="IZY1576" s="73"/>
      <c r="IZZ1576" s="73"/>
      <c r="JAA1576" s="73"/>
      <c r="JAB1576" s="73"/>
      <c r="JAC1576" s="73"/>
      <c r="JAD1576" s="73"/>
      <c r="JAE1576" s="73"/>
      <c r="JAF1576" s="73"/>
      <c r="JAG1576" s="73"/>
      <c r="JAH1576" s="73"/>
      <c r="JAI1576" s="73"/>
      <c r="JAJ1576" s="73"/>
      <c r="JAK1576" s="73"/>
      <c r="JAL1576" s="73"/>
      <c r="JAM1576" s="73"/>
      <c r="JAN1576" s="73"/>
      <c r="JAO1576" s="73"/>
      <c r="JAP1576" s="73"/>
      <c r="JAQ1576" s="73"/>
      <c r="JAR1576" s="73"/>
      <c r="JAS1576" s="73"/>
      <c r="JAT1576" s="73"/>
      <c r="JAU1576" s="73"/>
      <c r="JAV1576" s="73"/>
      <c r="JAW1576" s="73"/>
      <c r="JAX1576" s="73"/>
      <c r="JAY1576" s="73"/>
      <c r="JAZ1576" s="73"/>
      <c r="JBA1576" s="73"/>
      <c r="JBB1576" s="73"/>
      <c r="JBC1576" s="73"/>
      <c r="JBD1576" s="73"/>
      <c r="JBE1576" s="73"/>
      <c r="JBF1576" s="73"/>
      <c r="JBG1576" s="73"/>
      <c r="JBH1576" s="73"/>
      <c r="JBI1576" s="73"/>
      <c r="JBJ1576" s="73"/>
      <c r="JBK1576" s="73"/>
      <c r="JBL1576" s="73"/>
      <c r="JBM1576" s="73"/>
      <c r="JBN1576" s="73"/>
      <c r="JBO1576" s="73"/>
      <c r="JBP1576" s="73"/>
      <c r="JBQ1576" s="73"/>
      <c r="JBR1576" s="73"/>
      <c r="JBS1576" s="73"/>
      <c r="JBT1576" s="73"/>
      <c r="JBU1576" s="73"/>
      <c r="JBV1576" s="73"/>
      <c r="JBW1576" s="73"/>
      <c r="JBX1576" s="73"/>
      <c r="JBY1576" s="73"/>
      <c r="JBZ1576" s="73"/>
      <c r="JCA1576" s="73"/>
      <c r="JCB1576" s="73"/>
      <c r="JCC1576" s="73"/>
      <c r="JCD1576" s="73"/>
      <c r="JCE1576" s="73"/>
      <c r="JCF1576" s="73"/>
      <c r="JCG1576" s="73"/>
      <c r="JCH1576" s="73"/>
      <c r="JCI1576" s="73"/>
      <c r="JCJ1576" s="73"/>
      <c r="JCK1576" s="73"/>
      <c r="JCL1576" s="73"/>
      <c r="JCM1576" s="73"/>
      <c r="JCN1576" s="73"/>
      <c r="JCO1576" s="73"/>
      <c r="JCP1576" s="73"/>
      <c r="JCQ1576" s="73"/>
      <c r="JCR1576" s="73"/>
      <c r="JCS1576" s="73"/>
      <c r="JCT1576" s="73"/>
      <c r="JCU1576" s="73"/>
      <c r="JCV1576" s="73"/>
      <c r="JCW1576" s="73"/>
      <c r="JCX1576" s="73"/>
      <c r="JCY1576" s="73"/>
      <c r="JCZ1576" s="73"/>
      <c r="JDA1576" s="73"/>
      <c r="JDB1576" s="73"/>
      <c r="JDC1576" s="73"/>
      <c r="JDD1576" s="73"/>
      <c r="JDE1576" s="73"/>
      <c r="JDF1576" s="73"/>
      <c r="JDG1576" s="73"/>
      <c r="JDH1576" s="73"/>
      <c r="JDI1576" s="73"/>
      <c r="JDJ1576" s="73"/>
      <c r="JDK1576" s="73"/>
      <c r="JDL1576" s="73"/>
      <c r="JDM1576" s="73"/>
      <c r="JDN1576" s="73"/>
      <c r="JDO1576" s="73"/>
      <c r="JDP1576" s="73"/>
      <c r="JDQ1576" s="73"/>
      <c r="JDR1576" s="73"/>
      <c r="JDS1576" s="73"/>
      <c r="JDT1576" s="73"/>
      <c r="JDU1576" s="73"/>
      <c r="JDV1576" s="73"/>
      <c r="JDW1576" s="73"/>
      <c r="JDX1576" s="73"/>
      <c r="JDY1576" s="73"/>
      <c r="JDZ1576" s="73"/>
      <c r="JEA1576" s="73"/>
      <c r="JEB1576" s="73"/>
      <c r="JEC1576" s="73"/>
      <c r="JED1576" s="73"/>
      <c r="JEE1576" s="73"/>
      <c r="JEF1576" s="73"/>
      <c r="JEG1576" s="73"/>
      <c r="JEH1576" s="73"/>
      <c r="JEI1576" s="73"/>
      <c r="JEJ1576" s="73"/>
      <c r="JEK1576" s="73"/>
      <c r="JEL1576" s="73"/>
      <c r="JEM1576" s="73"/>
      <c r="JEN1576" s="73"/>
      <c r="JEO1576" s="73"/>
      <c r="JEP1576" s="73"/>
      <c r="JEQ1576" s="73"/>
      <c r="JER1576" s="73"/>
      <c r="JES1576" s="73"/>
      <c r="JET1576" s="73"/>
      <c r="JEU1576" s="73"/>
      <c r="JEV1576" s="73"/>
      <c r="JEW1576" s="73"/>
      <c r="JEX1576" s="73"/>
      <c r="JEY1576" s="73"/>
      <c r="JEZ1576" s="73"/>
      <c r="JFA1576" s="73"/>
      <c r="JFB1576" s="73"/>
      <c r="JFC1576" s="73"/>
      <c r="JFD1576" s="73"/>
      <c r="JFE1576" s="73"/>
      <c r="JFF1576" s="73"/>
      <c r="JFG1576" s="73"/>
      <c r="JFH1576" s="73"/>
      <c r="JFI1576" s="73"/>
      <c r="JFJ1576" s="73"/>
      <c r="JFK1576" s="73"/>
      <c r="JFL1576" s="73"/>
      <c r="JFM1576" s="73"/>
      <c r="JFN1576" s="73"/>
      <c r="JFO1576" s="73"/>
      <c r="JFP1576" s="73"/>
      <c r="JFQ1576" s="73"/>
      <c r="JFR1576" s="73"/>
      <c r="JFS1576" s="73"/>
      <c r="JFT1576" s="73"/>
      <c r="JFU1576" s="73"/>
      <c r="JFV1576" s="73"/>
      <c r="JFW1576" s="73"/>
      <c r="JFX1576" s="73"/>
      <c r="JFY1576" s="73"/>
      <c r="JFZ1576" s="73"/>
      <c r="JGA1576" s="73"/>
      <c r="JGB1576" s="73"/>
      <c r="JGC1576" s="73"/>
      <c r="JGD1576" s="73"/>
      <c r="JGE1576" s="73"/>
      <c r="JGF1576" s="73"/>
      <c r="JGG1576" s="73"/>
      <c r="JGH1576" s="73"/>
      <c r="JGI1576" s="73"/>
      <c r="JGJ1576" s="73"/>
      <c r="JGK1576" s="73"/>
      <c r="JGL1576" s="73"/>
      <c r="JGM1576" s="73"/>
      <c r="JGN1576" s="73"/>
      <c r="JGO1576" s="73"/>
      <c r="JGP1576" s="73"/>
      <c r="JGQ1576" s="73"/>
      <c r="JGR1576" s="73"/>
      <c r="JGS1576" s="73"/>
      <c r="JGT1576" s="73"/>
      <c r="JGU1576" s="73"/>
      <c r="JGV1576" s="73"/>
      <c r="JGW1576" s="73"/>
      <c r="JGX1576" s="73"/>
      <c r="JGY1576" s="73"/>
      <c r="JGZ1576" s="73"/>
      <c r="JHA1576" s="73"/>
      <c r="JHB1576" s="73"/>
      <c r="JHC1576" s="73"/>
      <c r="JHD1576" s="73"/>
      <c r="JHE1576" s="73"/>
      <c r="JHF1576" s="73"/>
      <c r="JHG1576" s="73"/>
      <c r="JHH1576" s="73"/>
      <c r="JHI1576" s="73"/>
      <c r="JHJ1576" s="73"/>
      <c r="JHK1576" s="73"/>
      <c r="JHL1576" s="73"/>
      <c r="JHM1576" s="73"/>
      <c r="JHN1576" s="73"/>
      <c r="JHO1576" s="73"/>
      <c r="JHP1576" s="73"/>
      <c r="JHQ1576" s="73"/>
      <c r="JHR1576" s="73"/>
      <c r="JHS1576" s="73"/>
      <c r="JHT1576" s="73"/>
      <c r="JHU1576" s="73"/>
      <c r="JHV1576" s="73"/>
      <c r="JHW1576" s="73"/>
      <c r="JHX1576" s="73"/>
      <c r="JHY1576" s="73"/>
      <c r="JHZ1576" s="73"/>
      <c r="JIA1576" s="73"/>
      <c r="JIB1576" s="73"/>
      <c r="JIC1576" s="73"/>
      <c r="JID1576" s="73"/>
      <c r="JIE1576" s="73"/>
      <c r="JIF1576" s="73"/>
      <c r="JIG1576" s="73"/>
      <c r="JIH1576" s="73"/>
      <c r="JII1576" s="73"/>
      <c r="JIJ1576" s="73"/>
      <c r="JIK1576" s="73"/>
      <c r="JIL1576" s="73"/>
      <c r="JIM1576" s="73"/>
      <c r="JIN1576" s="73"/>
      <c r="JIO1576" s="73"/>
      <c r="JIP1576" s="73"/>
      <c r="JIQ1576" s="73"/>
      <c r="JIR1576" s="73"/>
      <c r="JIS1576" s="73"/>
      <c r="JIT1576" s="73"/>
      <c r="JIU1576" s="73"/>
      <c r="JIV1576" s="73"/>
      <c r="JIW1576" s="73"/>
      <c r="JIX1576" s="73"/>
      <c r="JIY1576" s="73"/>
      <c r="JIZ1576" s="73"/>
      <c r="JJA1576" s="73"/>
      <c r="JJB1576" s="73"/>
      <c r="JJC1576" s="73"/>
      <c r="JJD1576" s="73"/>
      <c r="JJE1576" s="73"/>
      <c r="JJF1576" s="73"/>
      <c r="JJG1576" s="73"/>
      <c r="JJH1576" s="73"/>
      <c r="JJI1576" s="73"/>
      <c r="JJJ1576" s="73"/>
      <c r="JJK1576" s="73"/>
      <c r="JJL1576" s="73"/>
      <c r="JJM1576" s="73"/>
      <c r="JJN1576" s="73"/>
      <c r="JJO1576" s="73"/>
      <c r="JJP1576" s="73"/>
      <c r="JJQ1576" s="73"/>
      <c r="JJR1576" s="73"/>
      <c r="JJS1576" s="73"/>
      <c r="JJT1576" s="73"/>
      <c r="JJU1576" s="73"/>
      <c r="JJV1576" s="73"/>
      <c r="JJW1576" s="73"/>
      <c r="JJX1576" s="73"/>
      <c r="JJY1576" s="73"/>
      <c r="JJZ1576" s="73"/>
      <c r="JKA1576" s="73"/>
      <c r="JKB1576" s="73"/>
      <c r="JKC1576" s="73"/>
      <c r="JKD1576" s="73"/>
      <c r="JKE1576" s="73"/>
      <c r="JKF1576" s="73"/>
      <c r="JKG1576" s="73"/>
      <c r="JKH1576" s="73"/>
      <c r="JKI1576" s="73"/>
      <c r="JKJ1576" s="73"/>
      <c r="JKK1576" s="73"/>
      <c r="JKL1576" s="73"/>
      <c r="JKM1576" s="73"/>
      <c r="JKN1576" s="73"/>
      <c r="JKO1576" s="73"/>
      <c r="JKP1576" s="73"/>
      <c r="JKQ1576" s="73"/>
      <c r="JKR1576" s="73"/>
      <c r="JKS1576" s="73"/>
      <c r="JKT1576" s="73"/>
      <c r="JKU1576" s="73"/>
      <c r="JKV1576" s="73"/>
      <c r="JKW1576" s="73"/>
      <c r="JKX1576" s="73"/>
      <c r="JKY1576" s="73"/>
      <c r="JKZ1576" s="73"/>
      <c r="JLA1576" s="73"/>
      <c r="JLB1576" s="73"/>
      <c r="JLC1576" s="73"/>
      <c r="JLD1576" s="73"/>
      <c r="JLE1576" s="73"/>
      <c r="JLF1576" s="73"/>
      <c r="JLG1576" s="73"/>
      <c r="JLH1576" s="73"/>
      <c r="JLI1576" s="73"/>
      <c r="JLJ1576" s="73"/>
      <c r="JLK1576" s="73"/>
      <c r="JLL1576" s="73"/>
      <c r="JLM1576" s="73"/>
      <c r="JLN1576" s="73"/>
      <c r="JLO1576" s="73"/>
      <c r="JLP1576" s="73"/>
      <c r="JLQ1576" s="73"/>
      <c r="JLR1576" s="73"/>
      <c r="JLS1576" s="73"/>
      <c r="JLT1576" s="73"/>
      <c r="JLU1576" s="73"/>
      <c r="JLV1576" s="73"/>
      <c r="JLW1576" s="73"/>
      <c r="JLX1576" s="73"/>
      <c r="JLY1576" s="73"/>
      <c r="JLZ1576" s="73"/>
      <c r="JMA1576" s="73"/>
      <c r="JMB1576" s="73"/>
      <c r="JMC1576" s="73"/>
      <c r="JMD1576" s="73"/>
      <c r="JME1576" s="73"/>
      <c r="JMF1576" s="73"/>
      <c r="JMG1576" s="73"/>
      <c r="JMH1576" s="73"/>
      <c r="JMI1576" s="73"/>
      <c r="JMJ1576" s="73"/>
      <c r="JMK1576" s="73"/>
      <c r="JML1576" s="73"/>
      <c r="JMM1576" s="73"/>
      <c r="JMN1576" s="73"/>
      <c r="JMO1576" s="73"/>
      <c r="JMP1576" s="73"/>
      <c r="JMQ1576" s="73"/>
      <c r="JMR1576" s="73"/>
      <c r="JMS1576" s="73"/>
      <c r="JMT1576" s="73"/>
      <c r="JMU1576" s="73"/>
      <c r="JMV1576" s="73"/>
      <c r="JMW1576" s="73"/>
      <c r="JMX1576" s="73"/>
      <c r="JMY1576" s="73"/>
      <c r="JMZ1576" s="73"/>
      <c r="JNA1576" s="73"/>
      <c r="JNB1576" s="73"/>
      <c r="JNC1576" s="73"/>
      <c r="JND1576" s="73"/>
      <c r="JNE1576" s="73"/>
      <c r="JNF1576" s="73"/>
      <c r="JNG1576" s="73"/>
      <c r="JNH1576" s="73"/>
      <c r="JNI1576" s="73"/>
      <c r="JNJ1576" s="73"/>
      <c r="JNK1576" s="73"/>
      <c r="JNL1576" s="73"/>
      <c r="JNM1576" s="73"/>
      <c r="JNN1576" s="73"/>
      <c r="JNO1576" s="73"/>
      <c r="JNP1576" s="73"/>
      <c r="JNQ1576" s="73"/>
      <c r="JNR1576" s="73"/>
      <c r="JNS1576" s="73"/>
      <c r="JNT1576" s="73"/>
      <c r="JNU1576" s="73"/>
      <c r="JNV1576" s="73"/>
      <c r="JNW1576" s="73"/>
      <c r="JNX1576" s="73"/>
      <c r="JNY1576" s="73"/>
      <c r="JNZ1576" s="73"/>
      <c r="JOA1576" s="73"/>
      <c r="JOB1576" s="73"/>
      <c r="JOC1576" s="73"/>
      <c r="JOD1576" s="73"/>
      <c r="JOE1576" s="73"/>
      <c r="JOF1576" s="73"/>
      <c r="JOG1576" s="73"/>
      <c r="JOH1576" s="73"/>
      <c r="JOI1576" s="73"/>
      <c r="JOJ1576" s="73"/>
      <c r="JOK1576" s="73"/>
      <c r="JOL1576" s="73"/>
      <c r="JOM1576" s="73"/>
      <c r="JON1576" s="73"/>
      <c r="JOO1576" s="73"/>
      <c r="JOP1576" s="73"/>
      <c r="JOQ1576" s="73"/>
      <c r="JOR1576" s="73"/>
      <c r="JOS1576" s="73"/>
      <c r="JOT1576" s="73"/>
      <c r="JOU1576" s="73"/>
      <c r="JOV1576" s="73"/>
      <c r="JOW1576" s="73"/>
      <c r="JOX1576" s="73"/>
      <c r="JOY1576" s="73"/>
      <c r="JOZ1576" s="73"/>
      <c r="JPA1576" s="73"/>
      <c r="JPB1576" s="73"/>
      <c r="JPC1576" s="73"/>
      <c r="JPD1576" s="73"/>
      <c r="JPE1576" s="73"/>
      <c r="JPF1576" s="73"/>
      <c r="JPG1576" s="73"/>
      <c r="JPH1576" s="73"/>
      <c r="JPI1576" s="73"/>
      <c r="JPJ1576" s="73"/>
      <c r="JPK1576" s="73"/>
      <c r="JPL1576" s="73"/>
      <c r="JPM1576" s="73"/>
      <c r="JPN1576" s="73"/>
      <c r="JPO1576" s="73"/>
      <c r="JPP1576" s="73"/>
      <c r="JPQ1576" s="73"/>
      <c r="JPR1576" s="73"/>
      <c r="JPS1576" s="73"/>
      <c r="JPT1576" s="73"/>
      <c r="JPU1576" s="73"/>
      <c r="JPV1576" s="73"/>
      <c r="JPW1576" s="73"/>
      <c r="JPX1576" s="73"/>
      <c r="JPY1576" s="73"/>
      <c r="JPZ1576" s="73"/>
      <c r="JQA1576" s="73"/>
      <c r="JQB1576" s="73"/>
      <c r="JQC1576" s="73"/>
      <c r="JQD1576" s="73"/>
      <c r="JQE1576" s="73"/>
      <c r="JQF1576" s="73"/>
      <c r="JQG1576" s="73"/>
      <c r="JQH1576" s="73"/>
      <c r="JQI1576" s="73"/>
      <c r="JQJ1576" s="73"/>
      <c r="JQK1576" s="73"/>
      <c r="JQL1576" s="73"/>
      <c r="JQM1576" s="73"/>
      <c r="JQN1576" s="73"/>
      <c r="JQO1576" s="73"/>
      <c r="JQP1576" s="73"/>
      <c r="JQQ1576" s="73"/>
      <c r="JQR1576" s="73"/>
      <c r="JQS1576" s="73"/>
      <c r="JQT1576" s="73"/>
      <c r="JQU1576" s="73"/>
      <c r="JQV1576" s="73"/>
      <c r="JQW1576" s="73"/>
      <c r="JQX1576" s="73"/>
      <c r="JQY1576" s="73"/>
      <c r="JQZ1576" s="73"/>
      <c r="JRA1576" s="73"/>
      <c r="JRB1576" s="73"/>
      <c r="JRC1576" s="73"/>
      <c r="JRD1576" s="73"/>
      <c r="JRE1576" s="73"/>
      <c r="JRF1576" s="73"/>
      <c r="JRG1576" s="73"/>
      <c r="JRH1576" s="73"/>
      <c r="JRI1576" s="73"/>
      <c r="JRJ1576" s="73"/>
      <c r="JRK1576" s="73"/>
      <c r="JRL1576" s="73"/>
      <c r="JRM1576" s="73"/>
      <c r="JRN1576" s="73"/>
      <c r="JRO1576" s="73"/>
      <c r="JRP1576" s="73"/>
      <c r="JRQ1576" s="73"/>
      <c r="JRR1576" s="73"/>
      <c r="JRS1576" s="73"/>
      <c r="JRT1576" s="73"/>
      <c r="JRU1576" s="73"/>
      <c r="JRV1576" s="73"/>
      <c r="JRW1576" s="73"/>
      <c r="JRX1576" s="73"/>
      <c r="JRY1576" s="73"/>
      <c r="JRZ1576" s="73"/>
      <c r="JSA1576" s="73"/>
      <c r="JSB1576" s="73"/>
      <c r="JSC1576" s="73"/>
      <c r="JSD1576" s="73"/>
      <c r="JSE1576" s="73"/>
      <c r="JSF1576" s="73"/>
      <c r="JSG1576" s="73"/>
      <c r="JSH1576" s="73"/>
      <c r="JSI1576" s="73"/>
      <c r="JSJ1576" s="73"/>
      <c r="JSK1576" s="73"/>
      <c r="JSL1576" s="73"/>
      <c r="JSM1576" s="73"/>
      <c r="JSN1576" s="73"/>
      <c r="JSO1576" s="73"/>
      <c r="JSP1576" s="73"/>
      <c r="JSQ1576" s="73"/>
      <c r="JSR1576" s="73"/>
      <c r="JSS1576" s="73"/>
      <c r="JST1576" s="73"/>
      <c r="JSU1576" s="73"/>
      <c r="JSV1576" s="73"/>
      <c r="JSW1576" s="73"/>
      <c r="JSX1576" s="73"/>
      <c r="JSY1576" s="73"/>
      <c r="JSZ1576" s="73"/>
      <c r="JTA1576" s="73"/>
      <c r="JTB1576" s="73"/>
      <c r="JTC1576" s="73"/>
      <c r="JTD1576" s="73"/>
      <c r="JTE1576" s="73"/>
      <c r="JTF1576" s="73"/>
      <c r="JTG1576" s="73"/>
      <c r="JTH1576" s="73"/>
      <c r="JTI1576" s="73"/>
      <c r="JTJ1576" s="73"/>
      <c r="JTK1576" s="73"/>
      <c r="JTL1576" s="73"/>
      <c r="JTM1576" s="73"/>
      <c r="JTN1576" s="73"/>
      <c r="JTO1576" s="73"/>
      <c r="JTP1576" s="73"/>
      <c r="JTQ1576" s="73"/>
      <c r="JTR1576" s="73"/>
      <c r="JTS1576" s="73"/>
      <c r="JTT1576" s="73"/>
      <c r="JTU1576" s="73"/>
      <c r="JTV1576" s="73"/>
      <c r="JTW1576" s="73"/>
      <c r="JTX1576" s="73"/>
      <c r="JTY1576" s="73"/>
      <c r="JTZ1576" s="73"/>
      <c r="JUA1576" s="73"/>
      <c r="JUB1576" s="73"/>
      <c r="JUC1576" s="73"/>
      <c r="JUD1576" s="73"/>
      <c r="JUE1576" s="73"/>
      <c r="JUF1576" s="73"/>
      <c r="JUG1576" s="73"/>
      <c r="JUH1576" s="73"/>
      <c r="JUI1576" s="73"/>
      <c r="JUJ1576" s="73"/>
      <c r="JUK1576" s="73"/>
      <c r="JUL1576" s="73"/>
      <c r="JUM1576" s="73"/>
      <c r="JUN1576" s="73"/>
      <c r="JUO1576" s="73"/>
      <c r="JUP1576" s="73"/>
      <c r="JUQ1576" s="73"/>
      <c r="JUR1576" s="73"/>
      <c r="JUS1576" s="73"/>
      <c r="JUT1576" s="73"/>
      <c r="JUU1576" s="73"/>
      <c r="JUV1576" s="73"/>
      <c r="JUW1576" s="73"/>
      <c r="JUX1576" s="73"/>
      <c r="JUY1576" s="73"/>
      <c r="JUZ1576" s="73"/>
      <c r="JVA1576" s="73"/>
      <c r="JVB1576" s="73"/>
      <c r="JVC1576" s="73"/>
      <c r="JVD1576" s="73"/>
      <c r="JVE1576" s="73"/>
      <c r="JVF1576" s="73"/>
      <c r="JVG1576" s="73"/>
      <c r="JVH1576" s="73"/>
      <c r="JVI1576" s="73"/>
      <c r="JVJ1576" s="73"/>
      <c r="JVK1576" s="73"/>
      <c r="JVL1576" s="73"/>
      <c r="JVM1576" s="73"/>
      <c r="JVN1576" s="73"/>
      <c r="JVO1576" s="73"/>
      <c r="JVP1576" s="73"/>
      <c r="JVQ1576" s="73"/>
      <c r="JVR1576" s="73"/>
      <c r="JVS1576" s="73"/>
      <c r="JVT1576" s="73"/>
      <c r="JVU1576" s="73"/>
      <c r="JVV1576" s="73"/>
      <c r="JVW1576" s="73"/>
      <c r="JVX1576" s="73"/>
      <c r="JVY1576" s="73"/>
      <c r="JVZ1576" s="73"/>
      <c r="JWA1576" s="73"/>
      <c r="JWB1576" s="73"/>
      <c r="JWC1576" s="73"/>
      <c r="JWD1576" s="73"/>
      <c r="JWE1576" s="73"/>
      <c r="JWF1576" s="73"/>
      <c r="JWG1576" s="73"/>
      <c r="JWH1576" s="73"/>
      <c r="JWI1576" s="73"/>
      <c r="JWJ1576" s="73"/>
      <c r="JWK1576" s="73"/>
      <c r="JWL1576" s="73"/>
      <c r="JWM1576" s="73"/>
      <c r="JWN1576" s="73"/>
      <c r="JWO1576" s="73"/>
      <c r="JWP1576" s="73"/>
      <c r="JWQ1576" s="73"/>
      <c r="JWR1576" s="73"/>
      <c r="JWS1576" s="73"/>
      <c r="JWT1576" s="73"/>
      <c r="JWU1576" s="73"/>
      <c r="JWV1576" s="73"/>
      <c r="JWW1576" s="73"/>
      <c r="JWX1576" s="73"/>
      <c r="JWY1576" s="73"/>
      <c r="JWZ1576" s="73"/>
      <c r="JXA1576" s="73"/>
      <c r="JXB1576" s="73"/>
      <c r="JXC1576" s="73"/>
      <c r="JXD1576" s="73"/>
      <c r="JXE1576" s="73"/>
      <c r="JXF1576" s="73"/>
      <c r="JXG1576" s="73"/>
      <c r="JXH1576" s="73"/>
      <c r="JXI1576" s="73"/>
      <c r="JXJ1576" s="73"/>
      <c r="JXK1576" s="73"/>
      <c r="JXL1576" s="73"/>
      <c r="JXM1576" s="73"/>
      <c r="JXN1576" s="73"/>
      <c r="JXO1576" s="73"/>
      <c r="JXP1576" s="73"/>
      <c r="JXQ1576" s="73"/>
      <c r="JXR1576" s="73"/>
      <c r="JXS1576" s="73"/>
      <c r="JXT1576" s="73"/>
      <c r="JXU1576" s="73"/>
      <c r="JXV1576" s="73"/>
      <c r="JXW1576" s="73"/>
      <c r="JXX1576" s="73"/>
      <c r="JXY1576" s="73"/>
      <c r="JXZ1576" s="73"/>
      <c r="JYA1576" s="73"/>
      <c r="JYB1576" s="73"/>
      <c r="JYC1576" s="73"/>
      <c r="JYD1576" s="73"/>
      <c r="JYE1576" s="73"/>
      <c r="JYF1576" s="73"/>
      <c r="JYG1576" s="73"/>
      <c r="JYH1576" s="73"/>
      <c r="JYI1576" s="73"/>
      <c r="JYJ1576" s="73"/>
      <c r="JYK1576" s="73"/>
      <c r="JYL1576" s="73"/>
      <c r="JYM1576" s="73"/>
      <c r="JYN1576" s="73"/>
      <c r="JYO1576" s="73"/>
      <c r="JYP1576" s="73"/>
      <c r="JYQ1576" s="73"/>
      <c r="JYR1576" s="73"/>
      <c r="JYS1576" s="73"/>
      <c r="JYT1576" s="73"/>
      <c r="JYU1576" s="73"/>
      <c r="JYV1576" s="73"/>
      <c r="JYW1576" s="73"/>
      <c r="JYX1576" s="73"/>
      <c r="JYY1576" s="73"/>
      <c r="JYZ1576" s="73"/>
      <c r="JZA1576" s="73"/>
      <c r="JZB1576" s="73"/>
      <c r="JZC1576" s="73"/>
      <c r="JZD1576" s="73"/>
      <c r="JZE1576" s="73"/>
      <c r="JZF1576" s="73"/>
      <c r="JZG1576" s="73"/>
      <c r="JZH1576" s="73"/>
      <c r="JZI1576" s="73"/>
      <c r="JZJ1576" s="73"/>
      <c r="JZK1576" s="73"/>
      <c r="JZL1576" s="73"/>
      <c r="JZM1576" s="73"/>
      <c r="JZN1576" s="73"/>
      <c r="JZO1576" s="73"/>
      <c r="JZP1576" s="73"/>
      <c r="JZQ1576" s="73"/>
      <c r="JZR1576" s="73"/>
      <c r="JZS1576" s="73"/>
      <c r="JZT1576" s="73"/>
      <c r="JZU1576" s="73"/>
      <c r="JZV1576" s="73"/>
      <c r="JZW1576" s="73"/>
      <c r="JZX1576" s="73"/>
      <c r="JZY1576" s="73"/>
      <c r="JZZ1576" s="73"/>
      <c r="KAA1576" s="73"/>
      <c r="KAB1576" s="73"/>
      <c r="KAC1576" s="73"/>
      <c r="KAD1576" s="73"/>
      <c r="KAE1576" s="73"/>
      <c r="KAF1576" s="73"/>
      <c r="KAG1576" s="73"/>
      <c r="KAH1576" s="73"/>
      <c r="KAI1576" s="73"/>
      <c r="KAJ1576" s="73"/>
      <c r="KAK1576" s="73"/>
      <c r="KAL1576" s="73"/>
      <c r="KAM1576" s="73"/>
      <c r="KAN1576" s="73"/>
      <c r="KAO1576" s="73"/>
      <c r="KAP1576" s="73"/>
      <c r="KAQ1576" s="73"/>
      <c r="KAR1576" s="73"/>
      <c r="KAS1576" s="73"/>
      <c r="KAT1576" s="73"/>
      <c r="KAU1576" s="73"/>
      <c r="KAV1576" s="73"/>
      <c r="KAW1576" s="73"/>
      <c r="KAX1576" s="73"/>
      <c r="KAY1576" s="73"/>
      <c r="KAZ1576" s="73"/>
      <c r="KBA1576" s="73"/>
      <c r="KBB1576" s="73"/>
      <c r="KBC1576" s="73"/>
      <c r="KBD1576" s="73"/>
      <c r="KBE1576" s="73"/>
      <c r="KBF1576" s="73"/>
      <c r="KBG1576" s="73"/>
      <c r="KBH1576" s="73"/>
      <c r="KBI1576" s="73"/>
      <c r="KBJ1576" s="73"/>
      <c r="KBK1576" s="73"/>
      <c r="KBL1576" s="73"/>
      <c r="KBM1576" s="73"/>
      <c r="KBN1576" s="73"/>
      <c r="KBO1576" s="73"/>
      <c r="KBP1576" s="73"/>
      <c r="KBQ1576" s="73"/>
      <c r="KBR1576" s="73"/>
      <c r="KBS1576" s="73"/>
      <c r="KBT1576" s="73"/>
      <c r="KBU1576" s="73"/>
      <c r="KBV1576" s="73"/>
      <c r="KBW1576" s="73"/>
      <c r="KBX1576" s="73"/>
      <c r="KBY1576" s="73"/>
      <c r="KBZ1576" s="73"/>
      <c r="KCA1576" s="73"/>
      <c r="KCB1576" s="73"/>
      <c r="KCC1576" s="73"/>
      <c r="KCD1576" s="73"/>
      <c r="KCE1576" s="73"/>
      <c r="KCF1576" s="73"/>
      <c r="KCG1576" s="73"/>
      <c r="KCH1576" s="73"/>
      <c r="KCI1576" s="73"/>
      <c r="KCJ1576" s="73"/>
      <c r="KCK1576" s="73"/>
      <c r="KCL1576" s="73"/>
      <c r="KCM1576" s="73"/>
      <c r="KCN1576" s="73"/>
      <c r="KCO1576" s="73"/>
      <c r="KCP1576" s="73"/>
      <c r="KCQ1576" s="73"/>
      <c r="KCR1576" s="73"/>
      <c r="KCS1576" s="73"/>
      <c r="KCT1576" s="73"/>
      <c r="KCU1576" s="73"/>
      <c r="KCV1576" s="73"/>
      <c r="KCW1576" s="73"/>
      <c r="KCX1576" s="73"/>
      <c r="KCY1576" s="73"/>
      <c r="KCZ1576" s="73"/>
      <c r="KDA1576" s="73"/>
      <c r="KDB1576" s="73"/>
      <c r="KDC1576" s="73"/>
      <c r="KDD1576" s="73"/>
      <c r="KDE1576" s="73"/>
      <c r="KDF1576" s="73"/>
      <c r="KDG1576" s="73"/>
      <c r="KDH1576" s="73"/>
      <c r="KDI1576" s="73"/>
      <c r="KDJ1576" s="73"/>
      <c r="KDK1576" s="73"/>
      <c r="KDL1576" s="73"/>
      <c r="KDM1576" s="73"/>
      <c r="KDN1576" s="73"/>
      <c r="KDO1576" s="73"/>
      <c r="KDP1576" s="73"/>
      <c r="KDQ1576" s="73"/>
      <c r="KDR1576" s="73"/>
      <c r="KDS1576" s="73"/>
      <c r="KDT1576" s="73"/>
      <c r="KDU1576" s="73"/>
      <c r="KDV1576" s="73"/>
      <c r="KDW1576" s="73"/>
      <c r="KDX1576" s="73"/>
      <c r="KDY1576" s="73"/>
      <c r="KDZ1576" s="73"/>
      <c r="KEA1576" s="73"/>
      <c r="KEB1576" s="73"/>
      <c r="KEC1576" s="73"/>
      <c r="KED1576" s="73"/>
      <c r="KEE1576" s="73"/>
      <c r="KEF1576" s="73"/>
      <c r="KEG1576" s="73"/>
      <c r="KEH1576" s="73"/>
      <c r="KEI1576" s="73"/>
      <c r="KEJ1576" s="73"/>
      <c r="KEK1576" s="73"/>
      <c r="KEL1576" s="73"/>
      <c r="KEM1576" s="73"/>
      <c r="KEN1576" s="73"/>
      <c r="KEO1576" s="73"/>
      <c r="KEP1576" s="73"/>
      <c r="KEQ1576" s="73"/>
      <c r="KER1576" s="73"/>
      <c r="KES1576" s="73"/>
      <c r="KET1576" s="73"/>
      <c r="KEU1576" s="73"/>
      <c r="KEV1576" s="73"/>
      <c r="KEW1576" s="73"/>
      <c r="KEX1576" s="73"/>
      <c r="KEY1576" s="73"/>
      <c r="KEZ1576" s="73"/>
      <c r="KFA1576" s="73"/>
      <c r="KFB1576" s="73"/>
      <c r="KFC1576" s="73"/>
      <c r="KFD1576" s="73"/>
      <c r="KFE1576" s="73"/>
      <c r="KFF1576" s="73"/>
      <c r="KFG1576" s="73"/>
      <c r="KFH1576" s="73"/>
      <c r="KFI1576" s="73"/>
      <c r="KFJ1576" s="73"/>
      <c r="KFK1576" s="73"/>
      <c r="KFL1576" s="73"/>
      <c r="KFM1576" s="73"/>
      <c r="KFN1576" s="73"/>
      <c r="KFO1576" s="73"/>
      <c r="KFP1576" s="73"/>
      <c r="KFQ1576" s="73"/>
      <c r="KFR1576" s="73"/>
      <c r="KFS1576" s="73"/>
      <c r="KFT1576" s="73"/>
      <c r="KFU1576" s="73"/>
      <c r="KFV1576" s="73"/>
      <c r="KFW1576" s="73"/>
      <c r="KFX1576" s="73"/>
      <c r="KFY1576" s="73"/>
      <c r="KFZ1576" s="73"/>
      <c r="KGA1576" s="73"/>
      <c r="KGB1576" s="73"/>
      <c r="KGC1576" s="73"/>
      <c r="KGD1576" s="73"/>
      <c r="KGE1576" s="73"/>
      <c r="KGF1576" s="73"/>
      <c r="KGG1576" s="73"/>
      <c r="KGH1576" s="73"/>
      <c r="KGI1576" s="73"/>
      <c r="KGJ1576" s="73"/>
      <c r="KGK1576" s="73"/>
      <c r="KGL1576" s="73"/>
      <c r="KGM1576" s="73"/>
      <c r="KGN1576" s="73"/>
      <c r="KGO1576" s="73"/>
      <c r="KGP1576" s="73"/>
      <c r="KGQ1576" s="73"/>
      <c r="KGR1576" s="73"/>
      <c r="KGS1576" s="73"/>
      <c r="KGT1576" s="73"/>
      <c r="KGU1576" s="73"/>
      <c r="KGV1576" s="73"/>
      <c r="KGW1576" s="73"/>
      <c r="KGX1576" s="73"/>
      <c r="KGY1576" s="73"/>
      <c r="KGZ1576" s="73"/>
      <c r="KHA1576" s="73"/>
      <c r="KHB1576" s="73"/>
      <c r="KHC1576" s="73"/>
      <c r="KHD1576" s="73"/>
      <c r="KHE1576" s="73"/>
      <c r="KHF1576" s="73"/>
      <c r="KHG1576" s="73"/>
      <c r="KHH1576" s="73"/>
      <c r="KHI1576" s="73"/>
      <c r="KHJ1576" s="73"/>
      <c r="KHK1576" s="73"/>
      <c r="KHL1576" s="73"/>
      <c r="KHM1576" s="73"/>
      <c r="KHN1576" s="73"/>
      <c r="KHO1576" s="73"/>
      <c r="KHP1576" s="73"/>
      <c r="KHQ1576" s="73"/>
      <c r="KHR1576" s="73"/>
      <c r="KHS1576" s="73"/>
      <c r="KHT1576" s="73"/>
      <c r="KHU1576" s="73"/>
      <c r="KHV1576" s="73"/>
      <c r="KHW1576" s="73"/>
      <c r="KHX1576" s="73"/>
      <c r="KHY1576" s="73"/>
      <c r="KHZ1576" s="73"/>
      <c r="KIA1576" s="73"/>
      <c r="KIB1576" s="73"/>
      <c r="KIC1576" s="73"/>
      <c r="KID1576" s="73"/>
      <c r="KIE1576" s="73"/>
      <c r="KIF1576" s="73"/>
      <c r="KIG1576" s="73"/>
      <c r="KIH1576" s="73"/>
      <c r="KII1576" s="73"/>
      <c r="KIJ1576" s="73"/>
      <c r="KIK1576" s="73"/>
      <c r="KIL1576" s="73"/>
      <c r="KIM1576" s="73"/>
      <c r="KIN1576" s="73"/>
      <c r="KIO1576" s="73"/>
      <c r="KIP1576" s="73"/>
      <c r="KIQ1576" s="73"/>
      <c r="KIR1576" s="73"/>
      <c r="KIS1576" s="73"/>
      <c r="KIT1576" s="73"/>
      <c r="KIU1576" s="73"/>
      <c r="KIV1576" s="73"/>
      <c r="KIW1576" s="73"/>
      <c r="KIX1576" s="73"/>
      <c r="KIY1576" s="73"/>
      <c r="KIZ1576" s="73"/>
      <c r="KJA1576" s="73"/>
      <c r="KJB1576" s="73"/>
      <c r="KJC1576" s="73"/>
      <c r="KJD1576" s="73"/>
      <c r="KJE1576" s="73"/>
      <c r="KJF1576" s="73"/>
      <c r="KJG1576" s="73"/>
      <c r="KJH1576" s="73"/>
      <c r="KJI1576" s="73"/>
      <c r="KJJ1576" s="73"/>
      <c r="KJK1576" s="73"/>
      <c r="KJL1576" s="73"/>
      <c r="KJM1576" s="73"/>
      <c r="KJN1576" s="73"/>
      <c r="KJO1576" s="73"/>
      <c r="KJP1576" s="73"/>
      <c r="KJQ1576" s="73"/>
      <c r="KJR1576" s="73"/>
      <c r="KJS1576" s="73"/>
      <c r="KJT1576" s="73"/>
      <c r="KJU1576" s="73"/>
      <c r="KJV1576" s="73"/>
      <c r="KJW1576" s="73"/>
      <c r="KJX1576" s="73"/>
      <c r="KJY1576" s="73"/>
      <c r="KJZ1576" s="73"/>
      <c r="KKA1576" s="73"/>
      <c r="KKB1576" s="73"/>
      <c r="KKC1576" s="73"/>
      <c r="KKD1576" s="73"/>
      <c r="KKE1576" s="73"/>
      <c r="KKF1576" s="73"/>
      <c r="KKG1576" s="73"/>
      <c r="KKH1576" s="73"/>
      <c r="KKI1576" s="73"/>
      <c r="KKJ1576" s="73"/>
      <c r="KKK1576" s="73"/>
      <c r="KKL1576" s="73"/>
      <c r="KKM1576" s="73"/>
      <c r="KKN1576" s="73"/>
      <c r="KKO1576" s="73"/>
      <c r="KKP1576" s="73"/>
      <c r="KKQ1576" s="73"/>
      <c r="KKR1576" s="73"/>
      <c r="KKS1576" s="73"/>
      <c r="KKT1576" s="73"/>
      <c r="KKU1576" s="73"/>
      <c r="KKV1576" s="73"/>
      <c r="KKW1576" s="73"/>
      <c r="KKX1576" s="73"/>
      <c r="KKY1576" s="73"/>
      <c r="KKZ1576" s="73"/>
      <c r="KLA1576" s="73"/>
      <c r="KLB1576" s="73"/>
      <c r="KLC1576" s="73"/>
      <c r="KLD1576" s="73"/>
      <c r="KLE1576" s="73"/>
      <c r="KLF1576" s="73"/>
      <c r="KLG1576" s="73"/>
      <c r="KLH1576" s="73"/>
      <c r="KLI1576" s="73"/>
      <c r="KLJ1576" s="73"/>
      <c r="KLK1576" s="73"/>
      <c r="KLL1576" s="73"/>
      <c r="KLM1576" s="73"/>
      <c r="KLN1576" s="73"/>
      <c r="KLO1576" s="73"/>
      <c r="KLP1576" s="73"/>
      <c r="KLQ1576" s="73"/>
      <c r="KLR1576" s="73"/>
      <c r="KLS1576" s="73"/>
      <c r="KLT1576" s="73"/>
      <c r="KLU1576" s="73"/>
      <c r="KLV1576" s="73"/>
      <c r="KLW1576" s="73"/>
      <c r="KLX1576" s="73"/>
      <c r="KLY1576" s="73"/>
      <c r="KLZ1576" s="73"/>
      <c r="KMA1576" s="73"/>
      <c r="KMB1576" s="73"/>
      <c r="KMC1576" s="73"/>
      <c r="KMD1576" s="73"/>
      <c r="KME1576" s="73"/>
      <c r="KMF1576" s="73"/>
      <c r="KMG1576" s="73"/>
      <c r="KMH1576" s="73"/>
      <c r="KMI1576" s="73"/>
      <c r="KMJ1576" s="73"/>
      <c r="KMK1576" s="73"/>
      <c r="KML1576" s="73"/>
      <c r="KMM1576" s="73"/>
      <c r="KMN1576" s="73"/>
      <c r="KMO1576" s="73"/>
      <c r="KMP1576" s="73"/>
      <c r="KMQ1576" s="73"/>
      <c r="KMR1576" s="73"/>
      <c r="KMS1576" s="73"/>
      <c r="KMT1576" s="73"/>
      <c r="KMU1576" s="73"/>
      <c r="KMV1576" s="73"/>
      <c r="KMW1576" s="73"/>
      <c r="KMX1576" s="73"/>
      <c r="KMY1576" s="73"/>
      <c r="KMZ1576" s="73"/>
      <c r="KNA1576" s="73"/>
      <c r="KNB1576" s="73"/>
      <c r="KNC1576" s="73"/>
      <c r="KND1576" s="73"/>
      <c r="KNE1576" s="73"/>
      <c r="KNF1576" s="73"/>
      <c r="KNG1576" s="73"/>
      <c r="KNH1576" s="73"/>
      <c r="KNI1576" s="73"/>
      <c r="KNJ1576" s="73"/>
      <c r="KNK1576" s="73"/>
      <c r="KNL1576" s="73"/>
      <c r="KNM1576" s="73"/>
      <c r="KNN1576" s="73"/>
      <c r="KNO1576" s="73"/>
      <c r="KNP1576" s="73"/>
      <c r="KNQ1576" s="73"/>
      <c r="KNR1576" s="73"/>
      <c r="KNS1576" s="73"/>
      <c r="KNT1576" s="73"/>
      <c r="KNU1576" s="73"/>
      <c r="KNV1576" s="73"/>
      <c r="KNW1576" s="73"/>
      <c r="KNX1576" s="73"/>
      <c r="KNY1576" s="73"/>
      <c r="KNZ1576" s="73"/>
      <c r="KOA1576" s="73"/>
      <c r="KOB1576" s="73"/>
      <c r="KOC1576" s="73"/>
      <c r="KOD1576" s="73"/>
      <c r="KOE1576" s="73"/>
      <c r="KOF1576" s="73"/>
      <c r="KOG1576" s="73"/>
      <c r="KOH1576" s="73"/>
      <c r="KOI1576" s="73"/>
      <c r="KOJ1576" s="73"/>
      <c r="KOK1576" s="73"/>
      <c r="KOL1576" s="73"/>
      <c r="KOM1576" s="73"/>
      <c r="KON1576" s="73"/>
      <c r="KOO1576" s="73"/>
      <c r="KOP1576" s="73"/>
      <c r="KOQ1576" s="73"/>
      <c r="KOR1576" s="73"/>
      <c r="KOS1576" s="73"/>
      <c r="KOT1576" s="73"/>
      <c r="KOU1576" s="73"/>
      <c r="KOV1576" s="73"/>
      <c r="KOW1576" s="73"/>
      <c r="KOX1576" s="73"/>
      <c r="KOY1576" s="73"/>
      <c r="KOZ1576" s="73"/>
      <c r="KPA1576" s="73"/>
      <c r="KPB1576" s="73"/>
      <c r="KPC1576" s="73"/>
      <c r="KPD1576" s="73"/>
      <c r="KPE1576" s="73"/>
      <c r="KPF1576" s="73"/>
      <c r="KPG1576" s="73"/>
      <c r="KPH1576" s="73"/>
      <c r="KPI1576" s="73"/>
      <c r="KPJ1576" s="73"/>
      <c r="KPK1576" s="73"/>
      <c r="KPL1576" s="73"/>
      <c r="KPM1576" s="73"/>
      <c r="KPN1576" s="73"/>
      <c r="KPO1576" s="73"/>
      <c r="KPP1576" s="73"/>
      <c r="KPQ1576" s="73"/>
      <c r="KPR1576" s="73"/>
      <c r="KPS1576" s="73"/>
      <c r="KPT1576" s="73"/>
      <c r="KPU1576" s="73"/>
      <c r="KPV1576" s="73"/>
      <c r="KPW1576" s="73"/>
      <c r="KPX1576" s="73"/>
      <c r="KPY1576" s="73"/>
      <c r="KPZ1576" s="73"/>
      <c r="KQA1576" s="73"/>
      <c r="KQB1576" s="73"/>
      <c r="KQC1576" s="73"/>
      <c r="KQD1576" s="73"/>
      <c r="KQE1576" s="73"/>
      <c r="KQF1576" s="73"/>
      <c r="KQG1576" s="73"/>
      <c r="KQH1576" s="73"/>
      <c r="KQI1576" s="73"/>
      <c r="KQJ1576" s="73"/>
      <c r="KQK1576" s="73"/>
      <c r="KQL1576" s="73"/>
      <c r="KQM1576" s="73"/>
      <c r="KQN1576" s="73"/>
      <c r="KQO1576" s="73"/>
      <c r="KQP1576" s="73"/>
      <c r="KQQ1576" s="73"/>
      <c r="KQR1576" s="73"/>
      <c r="KQS1576" s="73"/>
      <c r="KQT1576" s="73"/>
      <c r="KQU1576" s="73"/>
      <c r="KQV1576" s="73"/>
      <c r="KQW1576" s="73"/>
      <c r="KQX1576" s="73"/>
      <c r="KQY1576" s="73"/>
      <c r="KQZ1576" s="73"/>
      <c r="KRA1576" s="73"/>
      <c r="KRB1576" s="73"/>
      <c r="KRC1576" s="73"/>
      <c r="KRD1576" s="73"/>
      <c r="KRE1576" s="73"/>
      <c r="KRF1576" s="73"/>
      <c r="KRG1576" s="73"/>
      <c r="KRH1576" s="73"/>
      <c r="KRI1576" s="73"/>
      <c r="KRJ1576" s="73"/>
      <c r="KRK1576" s="73"/>
      <c r="KRL1576" s="73"/>
      <c r="KRM1576" s="73"/>
      <c r="KRN1576" s="73"/>
      <c r="KRO1576" s="73"/>
      <c r="KRP1576" s="73"/>
      <c r="KRQ1576" s="73"/>
      <c r="KRR1576" s="73"/>
      <c r="KRS1576" s="73"/>
      <c r="KRT1576" s="73"/>
      <c r="KRU1576" s="73"/>
      <c r="KRV1576" s="73"/>
      <c r="KRW1576" s="73"/>
      <c r="KRX1576" s="73"/>
      <c r="KRY1576" s="73"/>
      <c r="KRZ1576" s="73"/>
      <c r="KSA1576" s="73"/>
      <c r="KSB1576" s="73"/>
      <c r="KSC1576" s="73"/>
      <c r="KSD1576" s="73"/>
      <c r="KSE1576" s="73"/>
      <c r="KSF1576" s="73"/>
      <c r="KSG1576" s="73"/>
      <c r="KSH1576" s="73"/>
      <c r="KSI1576" s="73"/>
      <c r="KSJ1576" s="73"/>
      <c r="KSK1576" s="73"/>
      <c r="KSL1576" s="73"/>
      <c r="KSM1576" s="73"/>
      <c r="KSN1576" s="73"/>
      <c r="KSO1576" s="73"/>
      <c r="KSP1576" s="73"/>
      <c r="KSQ1576" s="73"/>
      <c r="KSR1576" s="73"/>
      <c r="KSS1576" s="73"/>
      <c r="KST1576" s="73"/>
      <c r="KSU1576" s="73"/>
      <c r="KSV1576" s="73"/>
      <c r="KSW1576" s="73"/>
      <c r="KSX1576" s="73"/>
      <c r="KSY1576" s="73"/>
      <c r="KSZ1576" s="73"/>
      <c r="KTA1576" s="73"/>
      <c r="KTB1576" s="73"/>
      <c r="KTC1576" s="73"/>
      <c r="KTD1576" s="73"/>
      <c r="KTE1576" s="73"/>
      <c r="KTF1576" s="73"/>
      <c r="KTG1576" s="73"/>
      <c r="KTH1576" s="73"/>
      <c r="KTI1576" s="73"/>
      <c r="KTJ1576" s="73"/>
      <c r="KTK1576" s="73"/>
      <c r="KTL1576" s="73"/>
      <c r="KTM1576" s="73"/>
      <c r="KTN1576" s="73"/>
      <c r="KTO1576" s="73"/>
      <c r="KTP1576" s="73"/>
      <c r="KTQ1576" s="73"/>
      <c r="KTR1576" s="73"/>
      <c r="KTS1576" s="73"/>
      <c r="KTT1576" s="73"/>
      <c r="KTU1576" s="73"/>
      <c r="KTV1576" s="73"/>
      <c r="KTW1576" s="73"/>
      <c r="KTX1576" s="73"/>
      <c r="KTY1576" s="73"/>
      <c r="KTZ1576" s="73"/>
      <c r="KUA1576" s="73"/>
      <c r="KUB1576" s="73"/>
      <c r="KUC1576" s="73"/>
      <c r="KUD1576" s="73"/>
      <c r="KUE1576" s="73"/>
      <c r="KUF1576" s="73"/>
      <c r="KUG1576" s="73"/>
      <c r="KUH1576" s="73"/>
      <c r="KUI1576" s="73"/>
      <c r="KUJ1576" s="73"/>
      <c r="KUK1576" s="73"/>
      <c r="KUL1576" s="73"/>
      <c r="KUM1576" s="73"/>
      <c r="KUN1576" s="73"/>
      <c r="KUO1576" s="73"/>
      <c r="KUP1576" s="73"/>
      <c r="KUQ1576" s="73"/>
      <c r="KUR1576" s="73"/>
      <c r="KUS1576" s="73"/>
      <c r="KUT1576" s="73"/>
      <c r="KUU1576" s="73"/>
      <c r="KUV1576" s="73"/>
      <c r="KUW1576" s="73"/>
      <c r="KUX1576" s="73"/>
      <c r="KUY1576" s="73"/>
      <c r="KUZ1576" s="73"/>
      <c r="KVA1576" s="73"/>
      <c r="KVB1576" s="73"/>
      <c r="KVC1576" s="73"/>
      <c r="KVD1576" s="73"/>
      <c r="KVE1576" s="73"/>
      <c r="KVF1576" s="73"/>
      <c r="KVG1576" s="73"/>
      <c r="KVH1576" s="73"/>
      <c r="KVI1576" s="73"/>
      <c r="KVJ1576" s="73"/>
      <c r="KVK1576" s="73"/>
      <c r="KVL1576" s="73"/>
      <c r="KVM1576" s="73"/>
      <c r="KVN1576" s="73"/>
      <c r="KVO1576" s="73"/>
      <c r="KVP1576" s="73"/>
      <c r="KVQ1576" s="73"/>
      <c r="KVR1576" s="73"/>
      <c r="KVS1576" s="73"/>
      <c r="KVT1576" s="73"/>
      <c r="KVU1576" s="73"/>
      <c r="KVV1576" s="73"/>
      <c r="KVW1576" s="73"/>
      <c r="KVX1576" s="73"/>
      <c r="KVY1576" s="73"/>
      <c r="KVZ1576" s="73"/>
      <c r="KWA1576" s="73"/>
      <c r="KWB1576" s="73"/>
      <c r="KWC1576" s="73"/>
      <c r="KWD1576" s="73"/>
      <c r="KWE1576" s="73"/>
      <c r="KWF1576" s="73"/>
      <c r="KWG1576" s="73"/>
      <c r="KWH1576" s="73"/>
      <c r="KWI1576" s="73"/>
      <c r="KWJ1576" s="73"/>
      <c r="KWK1576" s="73"/>
      <c r="KWL1576" s="73"/>
      <c r="KWM1576" s="73"/>
      <c r="KWN1576" s="73"/>
      <c r="KWO1576" s="73"/>
      <c r="KWP1576" s="73"/>
      <c r="KWQ1576" s="73"/>
      <c r="KWR1576" s="73"/>
      <c r="KWS1576" s="73"/>
      <c r="KWT1576" s="73"/>
      <c r="KWU1576" s="73"/>
      <c r="KWV1576" s="73"/>
      <c r="KWW1576" s="73"/>
      <c r="KWX1576" s="73"/>
      <c r="KWY1576" s="73"/>
      <c r="KWZ1576" s="73"/>
      <c r="KXA1576" s="73"/>
      <c r="KXB1576" s="73"/>
      <c r="KXC1576" s="73"/>
      <c r="KXD1576" s="73"/>
      <c r="KXE1576" s="73"/>
      <c r="KXF1576" s="73"/>
      <c r="KXG1576" s="73"/>
      <c r="KXH1576" s="73"/>
      <c r="KXI1576" s="73"/>
      <c r="KXJ1576" s="73"/>
      <c r="KXK1576" s="73"/>
      <c r="KXL1576" s="73"/>
      <c r="KXM1576" s="73"/>
      <c r="KXN1576" s="73"/>
      <c r="KXO1576" s="73"/>
      <c r="KXP1576" s="73"/>
      <c r="KXQ1576" s="73"/>
      <c r="KXR1576" s="73"/>
      <c r="KXS1576" s="73"/>
      <c r="KXT1576" s="73"/>
      <c r="KXU1576" s="73"/>
      <c r="KXV1576" s="73"/>
      <c r="KXW1576" s="73"/>
      <c r="KXX1576" s="73"/>
      <c r="KXY1576" s="73"/>
      <c r="KXZ1576" s="73"/>
      <c r="KYA1576" s="73"/>
      <c r="KYB1576" s="73"/>
      <c r="KYC1576" s="73"/>
      <c r="KYD1576" s="73"/>
      <c r="KYE1576" s="73"/>
      <c r="KYF1576" s="73"/>
      <c r="KYG1576" s="73"/>
      <c r="KYH1576" s="73"/>
      <c r="KYI1576" s="73"/>
      <c r="KYJ1576" s="73"/>
      <c r="KYK1576" s="73"/>
      <c r="KYL1576" s="73"/>
      <c r="KYM1576" s="73"/>
      <c r="KYN1576" s="73"/>
      <c r="KYO1576" s="73"/>
      <c r="KYP1576" s="73"/>
      <c r="KYQ1576" s="73"/>
      <c r="KYR1576" s="73"/>
      <c r="KYS1576" s="73"/>
      <c r="KYT1576" s="73"/>
      <c r="KYU1576" s="73"/>
      <c r="KYV1576" s="73"/>
      <c r="KYW1576" s="73"/>
      <c r="KYX1576" s="73"/>
      <c r="KYY1576" s="73"/>
      <c r="KYZ1576" s="73"/>
      <c r="KZA1576" s="73"/>
      <c r="KZB1576" s="73"/>
      <c r="KZC1576" s="73"/>
      <c r="KZD1576" s="73"/>
      <c r="KZE1576" s="73"/>
      <c r="KZF1576" s="73"/>
      <c r="KZG1576" s="73"/>
      <c r="KZH1576" s="73"/>
      <c r="KZI1576" s="73"/>
      <c r="KZJ1576" s="73"/>
      <c r="KZK1576" s="73"/>
      <c r="KZL1576" s="73"/>
      <c r="KZM1576" s="73"/>
      <c r="KZN1576" s="73"/>
      <c r="KZO1576" s="73"/>
      <c r="KZP1576" s="73"/>
      <c r="KZQ1576" s="73"/>
      <c r="KZR1576" s="73"/>
      <c r="KZS1576" s="73"/>
      <c r="KZT1576" s="73"/>
      <c r="KZU1576" s="73"/>
      <c r="KZV1576" s="73"/>
      <c r="KZW1576" s="73"/>
      <c r="KZX1576" s="73"/>
      <c r="KZY1576" s="73"/>
      <c r="KZZ1576" s="73"/>
      <c r="LAA1576" s="73"/>
      <c r="LAB1576" s="73"/>
      <c r="LAC1576" s="73"/>
      <c r="LAD1576" s="73"/>
      <c r="LAE1576" s="73"/>
      <c r="LAF1576" s="73"/>
      <c r="LAG1576" s="73"/>
      <c r="LAH1576" s="73"/>
      <c r="LAI1576" s="73"/>
      <c r="LAJ1576" s="73"/>
      <c r="LAK1576" s="73"/>
      <c r="LAL1576" s="73"/>
      <c r="LAM1576" s="73"/>
      <c r="LAN1576" s="73"/>
      <c r="LAO1576" s="73"/>
      <c r="LAP1576" s="73"/>
      <c r="LAQ1576" s="73"/>
      <c r="LAR1576" s="73"/>
      <c r="LAS1576" s="73"/>
      <c r="LAT1576" s="73"/>
      <c r="LAU1576" s="73"/>
      <c r="LAV1576" s="73"/>
      <c r="LAW1576" s="73"/>
      <c r="LAX1576" s="73"/>
      <c r="LAY1576" s="73"/>
      <c r="LAZ1576" s="73"/>
      <c r="LBA1576" s="73"/>
      <c r="LBB1576" s="73"/>
      <c r="LBC1576" s="73"/>
      <c r="LBD1576" s="73"/>
      <c r="LBE1576" s="73"/>
      <c r="LBF1576" s="73"/>
      <c r="LBG1576" s="73"/>
      <c r="LBH1576" s="73"/>
      <c r="LBI1576" s="73"/>
      <c r="LBJ1576" s="73"/>
      <c r="LBK1576" s="73"/>
      <c r="LBL1576" s="73"/>
      <c r="LBM1576" s="73"/>
      <c r="LBN1576" s="73"/>
      <c r="LBO1576" s="73"/>
      <c r="LBP1576" s="73"/>
      <c r="LBQ1576" s="73"/>
      <c r="LBR1576" s="73"/>
      <c r="LBS1576" s="73"/>
      <c r="LBT1576" s="73"/>
      <c r="LBU1576" s="73"/>
      <c r="LBV1576" s="73"/>
      <c r="LBW1576" s="73"/>
      <c r="LBX1576" s="73"/>
      <c r="LBY1576" s="73"/>
      <c r="LBZ1576" s="73"/>
      <c r="LCA1576" s="73"/>
      <c r="LCB1576" s="73"/>
      <c r="LCC1576" s="73"/>
      <c r="LCD1576" s="73"/>
      <c r="LCE1576" s="73"/>
      <c r="LCF1576" s="73"/>
      <c r="LCG1576" s="73"/>
      <c r="LCH1576" s="73"/>
      <c r="LCI1576" s="73"/>
      <c r="LCJ1576" s="73"/>
      <c r="LCK1576" s="73"/>
      <c r="LCL1576" s="73"/>
      <c r="LCM1576" s="73"/>
      <c r="LCN1576" s="73"/>
      <c r="LCO1576" s="73"/>
      <c r="LCP1576" s="73"/>
      <c r="LCQ1576" s="73"/>
      <c r="LCR1576" s="73"/>
      <c r="LCS1576" s="73"/>
      <c r="LCT1576" s="73"/>
      <c r="LCU1576" s="73"/>
      <c r="LCV1576" s="73"/>
      <c r="LCW1576" s="73"/>
      <c r="LCX1576" s="73"/>
      <c r="LCY1576" s="73"/>
      <c r="LCZ1576" s="73"/>
      <c r="LDA1576" s="73"/>
      <c r="LDB1576" s="73"/>
      <c r="LDC1576" s="73"/>
      <c r="LDD1576" s="73"/>
      <c r="LDE1576" s="73"/>
      <c r="LDF1576" s="73"/>
      <c r="LDG1576" s="73"/>
      <c r="LDH1576" s="73"/>
      <c r="LDI1576" s="73"/>
      <c r="LDJ1576" s="73"/>
      <c r="LDK1576" s="73"/>
      <c r="LDL1576" s="73"/>
      <c r="LDM1576" s="73"/>
      <c r="LDN1576" s="73"/>
      <c r="LDO1576" s="73"/>
      <c r="LDP1576" s="73"/>
      <c r="LDQ1576" s="73"/>
      <c r="LDR1576" s="73"/>
      <c r="LDS1576" s="73"/>
      <c r="LDT1576" s="73"/>
      <c r="LDU1576" s="73"/>
      <c r="LDV1576" s="73"/>
      <c r="LDW1576" s="73"/>
      <c r="LDX1576" s="73"/>
      <c r="LDY1576" s="73"/>
      <c r="LDZ1576" s="73"/>
      <c r="LEA1576" s="73"/>
      <c r="LEB1576" s="73"/>
      <c r="LEC1576" s="73"/>
      <c r="LED1576" s="73"/>
      <c r="LEE1576" s="73"/>
      <c r="LEF1576" s="73"/>
      <c r="LEG1576" s="73"/>
      <c r="LEH1576" s="73"/>
      <c r="LEI1576" s="73"/>
      <c r="LEJ1576" s="73"/>
      <c r="LEK1576" s="73"/>
      <c r="LEL1576" s="73"/>
      <c r="LEM1576" s="73"/>
      <c r="LEN1576" s="73"/>
      <c r="LEO1576" s="73"/>
      <c r="LEP1576" s="73"/>
      <c r="LEQ1576" s="73"/>
      <c r="LER1576" s="73"/>
      <c r="LES1576" s="73"/>
      <c r="LET1576" s="73"/>
      <c r="LEU1576" s="73"/>
      <c r="LEV1576" s="73"/>
      <c r="LEW1576" s="73"/>
      <c r="LEX1576" s="73"/>
      <c r="LEY1576" s="73"/>
      <c r="LEZ1576" s="73"/>
      <c r="LFA1576" s="73"/>
      <c r="LFB1576" s="73"/>
      <c r="LFC1576" s="73"/>
      <c r="LFD1576" s="73"/>
      <c r="LFE1576" s="73"/>
      <c r="LFF1576" s="73"/>
      <c r="LFG1576" s="73"/>
      <c r="LFH1576" s="73"/>
      <c r="LFI1576" s="73"/>
      <c r="LFJ1576" s="73"/>
      <c r="LFK1576" s="73"/>
      <c r="LFL1576" s="73"/>
      <c r="LFM1576" s="73"/>
      <c r="LFN1576" s="73"/>
      <c r="LFO1576" s="73"/>
      <c r="LFP1576" s="73"/>
      <c r="LFQ1576" s="73"/>
      <c r="LFR1576" s="73"/>
      <c r="LFS1576" s="73"/>
      <c r="LFT1576" s="73"/>
      <c r="LFU1576" s="73"/>
      <c r="LFV1576" s="73"/>
      <c r="LFW1576" s="73"/>
      <c r="LFX1576" s="73"/>
      <c r="LFY1576" s="73"/>
      <c r="LFZ1576" s="73"/>
      <c r="LGA1576" s="73"/>
      <c r="LGB1576" s="73"/>
      <c r="LGC1576" s="73"/>
      <c r="LGD1576" s="73"/>
      <c r="LGE1576" s="73"/>
      <c r="LGF1576" s="73"/>
      <c r="LGG1576" s="73"/>
      <c r="LGH1576" s="73"/>
      <c r="LGI1576" s="73"/>
      <c r="LGJ1576" s="73"/>
      <c r="LGK1576" s="73"/>
      <c r="LGL1576" s="73"/>
      <c r="LGM1576" s="73"/>
      <c r="LGN1576" s="73"/>
      <c r="LGO1576" s="73"/>
      <c r="LGP1576" s="73"/>
      <c r="LGQ1576" s="73"/>
      <c r="LGR1576" s="73"/>
      <c r="LGS1576" s="73"/>
      <c r="LGT1576" s="73"/>
      <c r="LGU1576" s="73"/>
      <c r="LGV1576" s="73"/>
      <c r="LGW1576" s="73"/>
      <c r="LGX1576" s="73"/>
      <c r="LGY1576" s="73"/>
      <c r="LGZ1576" s="73"/>
      <c r="LHA1576" s="73"/>
      <c r="LHB1576" s="73"/>
      <c r="LHC1576" s="73"/>
      <c r="LHD1576" s="73"/>
      <c r="LHE1576" s="73"/>
      <c r="LHF1576" s="73"/>
      <c r="LHG1576" s="73"/>
      <c r="LHH1576" s="73"/>
      <c r="LHI1576" s="73"/>
      <c r="LHJ1576" s="73"/>
      <c r="LHK1576" s="73"/>
      <c r="LHL1576" s="73"/>
      <c r="LHM1576" s="73"/>
      <c r="LHN1576" s="73"/>
      <c r="LHO1576" s="73"/>
      <c r="LHP1576" s="73"/>
      <c r="LHQ1576" s="73"/>
      <c r="LHR1576" s="73"/>
      <c r="LHS1576" s="73"/>
      <c r="LHT1576" s="73"/>
      <c r="LHU1576" s="73"/>
      <c r="LHV1576" s="73"/>
      <c r="LHW1576" s="73"/>
      <c r="LHX1576" s="73"/>
      <c r="LHY1576" s="73"/>
      <c r="LHZ1576" s="73"/>
      <c r="LIA1576" s="73"/>
      <c r="LIB1576" s="73"/>
      <c r="LIC1576" s="73"/>
      <c r="LID1576" s="73"/>
      <c r="LIE1576" s="73"/>
      <c r="LIF1576" s="73"/>
      <c r="LIG1576" s="73"/>
      <c r="LIH1576" s="73"/>
      <c r="LII1576" s="73"/>
      <c r="LIJ1576" s="73"/>
      <c r="LIK1576" s="73"/>
      <c r="LIL1576" s="73"/>
      <c r="LIM1576" s="73"/>
      <c r="LIN1576" s="73"/>
      <c r="LIO1576" s="73"/>
      <c r="LIP1576" s="73"/>
      <c r="LIQ1576" s="73"/>
      <c r="LIR1576" s="73"/>
      <c r="LIS1576" s="73"/>
      <c r="LIT1576" s="73"/>
      <c r="LIU1576" s="73"/>
      <c r="LIV1576" s="73"/>
      <c r="LIW1576" s="73"/>
      <c r="LIX1576" s="73"/>
      <c r="LIY1576" s="73"/>
      <c r="LIZ1576" s="73"/>
      <c r="LJA1576" s="73"/>
      <c r="LJB1576" s="73"/>
      <c r="LJC1576" s="73"/>
      <c r="LJD1576" s="73"/>
      <c r="LJE1576" s="73"/>
      <c r="LJF1576" s="73"/>
      <c r="LJG1576" s="73"/>
      <c r="LJH1576" s="73"/>
      <c r="LJI1576" s="73"/>
      <c r="LJJ1576" s="73"/>
      <c r="LJK1576" s="73"/>
      <c r="LJL1576" s="73"/>
      <c r="LJM1576" s="73"/>
      <c r="LJN1576" s="73"/>
      <c r="LJO1576" s="73"/>
      <c r="LJP1576" s="73"/>
      <c r="LJQ1576" s="73"/>
      <c r="LJR1576" s="73"/>
      <c r="LJS1576" s="73"/>
      <c r="LJT1576" s="73"/>
      <c r="LJU1576" s="73"/>
      <c r="LJV1576" s="73"/>
      <c r="LJW1576" s="73"/>
      <c r="LJX1576" s="73"/>
      <c r="LJY1576" s="73"/>
      <c r="LJZ1576" s="73"/>
      <c r="LKA1576" s="73"/>
      <c r="LKB1576" s="73"/>
      <c r="LKC1576" s="73"/>
      <c r="LKD1576" s="73"/>
      <c r="LKE1576" s="73"/>
      <c r="LKF1576" s="73"/>
      <c r="LKG1576" s="73"/>
      <c r="LKH1576" s="73"/>
      <c r="LKI1576" s="73"/>
      <c r="LKJ1576" s="73"/>
      <c r="LKK1576" s="73"/>
      <c r="LKL1576" s="73"/>
      <c r="LKM1576" s="73"/>
      <c r="LKN1576" s="73"/>
      <c r="LKO1576" s="73"/>
      <c r="LKP1576" s="73"/>
      <c r="LKQ1576" s="73"/>
      <c r="LKR1576" s="73"/>
      <c r="LKS1576" s="73"/>
      <c r="LKT1576" s="73"/>
      <c r="LKU1576" s="73"/>
      <c r="LKV1576" s="73"/>
      <c r="LKW1576" s="73"/>
      <c r="LKX1576" s="73"/>
      <c r="LKY1576" s="73"/>
      <c r="LKZ1576" s="73"/>
      <c r="LLA1576" s="73"/>
      <c r="LLB1576" s="73"/>
      <c r="LLC1576" s="73"/>
      <c r="LLD1576" s="73"/>
      <c r="LLE1576" s="73"/>
      <c r="LLF1576" s="73"/>
      <c r="LLG1576" s="73"/>
      <c r="LLH1576" s="73"/>
      <c r="LLI1576" s="73"/>
      <c r="LLJ1576" s="73"/>
      <c r="LLK1576" s="73"/>
      <c r="LLL1576" s="73"/>
      <c r="LLM1576" s="73"/>
      <c r="LLN1576" s="73"/>
      <c r="LLO1576" s="73"/>
      <c r="LLP1576" s="73"/>
      <c r="LLQ1576" s="73"/>
      <c r="LLR1576" s="73"/>
      <c r="LLS1576" s="73"/>
      <c r="LLT1576" s="73"/>
      <c r="LLU1576" s="73"/>
      <c r="LLV1576" s="73"/>
      <c r="LLW1576" s="73"/>
      <c r="LLX1576" s="73"/>
      <c r="LLY1576" s="73"/>
      <c r="LLZ1576" s="73"/>
      <c r="LMA1576" s="73"/>
      <c r="LMB1576" s="73"/>
      <c r="LMC1576" s="73"/>
      <c r="LMD1576" s="73"/>
      <c r="LME1576" s="73"/>
      <c r="LMF1576" s="73"/>
      <c r="LMG1576" s="73"/>
      <c r="LMH1576" s="73"/>
      <c r="LMI1576" s="73"/>
      <c r="LMJ1576" s="73"/>
      <c r="LMK1576" s="73"/>
      <c r="LML1576" s="73"/>
      <c r="LMM1576" s="73"/>
      <c r="LMN1576" s="73"/>
      <c r="LMO1576" s="73"/>
      <c r="LMP1576" s="73"/>
      <c r="LMQ1576" s="73"/>
      <c r="LMR1576" s="73"/>
      <c r="LMS1576" s="73"/>
      <c r="LMT1576" s="73"/>
      <c r="LMU1576" s="73"/>
      <c r="LMV1576" s="73"/>
      <c r="LMW1576" s="73"/>
      <c r="LMX1576" s="73"/>
      <c r="LMY1576" s="73"/>
      <c r="LMZ1576" s="73"/>
      <c r="LNA1576" s="73"/>
      <c r="LNB1576" s="73"/>
      <c r="LNC1576" s="73"/>
      <c r="LND1576" s="73"/>
      <c r="LNE1576" s="73"/>
      <c r="LNF1576" s="73"/>
      <c r="LNG1576" s="73"/>
      <c r="LNH1576" s="73"/>
      <c r="LNI1576" s="73"/>
      <c r="LNJ1576" s="73"/>
      <c r="LNK1576" s="73"/>
      <c r="LNL1576" s="73"/>
      <c r="LNM1576" s="73"/>
      <c r="LNN1576" s="73"/>
      <c r="LNO1576" s="73"/>
      <c r="LNP1576" s="73"/>
      <c r="LNQ1576" s="73"/>
      <c r="LNR1576" s="73"/>
      <c r="LNS1576" s="73"/>
      <c r="LNT1576" s="73"/>
      <c r="LNU1576" s="73"/>
      <c r="LNV1576" s="73"/>
      <c r="LNW1576" s="73"/>
      <c r="LNX1576" s="73"/>
      <c r="LNY1576" s="73"/>
      <c r="LNZ1576" s="73"/>
      <c r="LOA1576" s="73"/>
      <c r="LOB1576" s="73"/>
      <c r="LOC1576" s="73"/>
      <c r="LOD1576" s="73"/>
      <c r="LOE1576" s="73"/>
      <c r="LOF1576" s="73"/>
      <c r="LOG1576" s="73"/>
      <c r="LOH1576" s="73"/>
      <c r="LOI1576" s="73"/>
      <c r="LOJ1576" s="73"/>
      <c r="LOK1576" s="73"/>
      <c r="LOL1576" s="73"/>
      <c r="LOM1576" s="73"/>
      <c r="LON1576" s="73"/>
      <c r="LOO1576" s="73"/>
      <c r="LOP1576" s="73"/>
      <c r="LOQ1576" s="73"/>
      <c r="LOR1576" s="73"/>
      <c r="LOS1576" s="73"/>
      <c r="LOT1576" s="73"/>
      <c r="LOU1576" s="73"/>
      <c r="LOV1576" s="73"/>
      <c r="LOW1576" s="73"/>
      <c r="LOX1576" s="73"/>
      <c r="LOY1576" s="73"/>
      <c r="LOZ1576" s="73"/>
      <c r="LPA1576" s="73"/>
      <c r="LPB1576" s="73"/>
      <c r="LPC1576" s="73"/>
      <c r="LPD1576" s="73"/>
      <c r="LPE1576" s="73"/>
      <c r="LPF1576" s="73"/>
      <c r="LPG1576" s="73"/>
      <c r="LPH1576" s="73"/>
      <c r="LPI1576" s="73"/>
      <c r="LPJ1576" s="73"/>
      <c r="LPK1576" s="73"/>
      <c r="LPL1576" s="73"/>
      <c r="LPM1576" s="73"/>
      <c r="LPN1576" s="73"/>
      <c r="LPO1576" s="73"/>
      <c r="LPP1576" s="73"/>
      <c r="LPQ1576" s="73"/>
      <c r="LPR1576" s="73"/>
      <c r="LPS1576" s="73"/>
      <c r="LPT1576" s="73"/>
      <c r="LPU1576" s="73"/>
      <c r="LPV1576" s="73"/>
      <c r="LPW1576" s="73"/>
      <c r="LPX1576" s="73"/>
      <c r="LPY1576" s="73"/>
      <c r="LPZ1576" s="73"/>
      <c r="LQA1576" s="73"/>
      <c r="LQB1576" s="73"/>
      <c r="LQC1576" s="73"/>
      <c r="LQD1576" s="73"/>
      <c r="LQE1576" s="73"/>
      <c r="LQF1576" s="73"/>
      <c r="LQG1576" s="73"/>
      <c r="LQH1576" s="73"/>
      <c r="LQI1576" s="73"/>
      <c r="LQJ1576" s="73"/>
      <c r="LQK1576" s="73"/>
      <c r="LQL1576" s="73"/>
      <c r="LQM1576" s="73"/>
      <c r="LQN1576" s="73"/>
      <c r="LQO1576" s="73"/>
      <c r="LQP1576" s="73"/>
      <c r="LQQ1576" s="73"/>
      <c r="LQR1576" s="73"/>
      <c r="LQS1576" s="73"/>
      <c r="LQT1576" s="73"/>
      <c r="LQU1576" s="73"/>
      <c r="LQV1576" s="73"/>
      <c r="LQW1576" s="73"/>
      <c r="LQX1576" s="73"/>
      <c r="LQY1576" s="73"/>
      <c r="LQZ1576" s="73"/>
      <c r="LRA1576" s="73"/>
      <c r="LRB1576" s="73"/>
      <c r="LRC1576" s="73"/>
      <c r="LRD1576" s="73"/>
      <c r="LRE1576" s="73"/>
      <c r="LRF1576" s="73"/>
      <c r="LRG1576" s="73"/>
      <c r="LRH1576" s="73"/>
      <c r="LRI1576" s="73"/>
      <c r="LRJ1576" s="73"/>
      <c r="LRK1576" s="73"/>
      <c r="LRL1576" s="73"/>
      <c r="LRM1576" s="73"/>
      <c r="LRN1576" s="73"/>
      <c r="LRO1576" s="73"/>
      <c r="LRP1576" s="73"/>
      <c r="LRQ1576" s="73"/>
      <c r="LRR1576" s="73"/>
      <c r="LRS1576" s="73"/>
      <c r="LRT1576" s="73"/>
      <c r="LRU1576" s="73"/>
      <c r="LRV1576" s="73"/>
      <c r="LRW1576" s="73"/>
      <c r="LRX1576" s="73"/>
      <c r="LRY1576" s="73"/>
      <c r="LRZ1576" s="73"/>
      <c r="LSA1576" s="73"/>
      <c r="LSB1576" s="73"/>
      <c r="LSC1576" s="73"/>
      <c r="LSD1576" s="73"/>
      <c r="LSE1576" s="73"/>
      <c r="LSF1576" s="73"/>
      <c r="LSG1576" s="73"/>
      <c r="LSH1576" s="73"/>
      <c r="LSI1576" s="73"/>
      <c r="LSJ1576" s="73"/>
      <c r="LSK1576" s="73"/>
      <c r="LSL1576" s="73"/>
      <c r="LSM1576" s="73"/>
      <c r="LSN1576" s="73"/>
      <c r="LSO1576" s="73"/>
      <c r="LSP1576" s="73"/>
      <c r="LSQ1576" s="73"/>
      <c r="LSR1576" s="73"/>
      <c r="LSS1576" s="73"/>
      <c r="LST1576" s="73"/>
      <c r="LSU1576" s="73"/>
      <c r="LSV1576" s="73"/>
      <c r="LSW1576" s="73"/>
      <c r="LSX1576" s="73"/>
      <c r="LSY1576" s="73"/>
      <c r="LSZ1576" s="73"/>
      <c r="LTA1576" s="73"/>
      <c r="LTB1576" s="73"/>
      <c r="LTC1576" s="73"/>
      <c r="LTD1576" s="73"/>
      <c r="LTE1576" s="73"/>
      <c r="LTF1576" s="73"/>
      <c r="LTG1576" s="73"/>
      <c r="LTH1576" s="73"/>
      <c r="LTI1576" s="73"/>
      <c r="LTJ1576" s="73"/>
      <c r="LTK1576" s="73"/>
      <c r="LTL1576" s="73"/>
      <c r="LTM1576" s="73"/>
      <c r="LTN1576" s="73"/>
      <c r="LTO1576" s="73"/>
      <c r="LTP1576" s="73"/>
      <c r="LTQ1576" s="73"/>
      <c r="LTR1576" s="73"/>
      <c r="LTS1576" s="73"/>
      <c r="LTT1576" s="73"/>
      <c r="LTU1576" s="73"/>
      <c r="LTV1576" s="73"/>
      <c r="LTW1576" s="73"/>
      <c r="LTX1576" s="73"/>
      <c r="LTY1576" s="73"/>
      <c r="LTZ1576" s="73"/>
      <c r="LUA1576" s="73"/>
      <c r="LUB1576" s="73"/>
      <c r="LUC1576" s="73"/>
      <c r="LUD1576" s="73"/>
      <c r="LUE1576" s="73"/>
      <c r="LUF1576" s="73"/>
      <c r="LUG1576" s="73"/>
      <c r="LUH1576" s="73"/>
      <c r="LUI1576" s="73"/>
      <c r="LUJ1576" s="73"/>
      <c r="LUK1576" s="73"/>
      <c r="LUL1576" s="73"/>
      <c r="LUM1576" s="73"/>
      <c r="LUN1576" s="73"/>
      <c r="LUO1576" s="73"/>
      <c r="LUP1576" s="73"/>
      <c r="LUQ1576" s="73"/>
      <c r="LUR1576" s="73"/>
      <c r="LUS1576" s="73"/>
      <c r="LUT1576" s="73"/>
      <c r="LUU1576" s="73"/>
      <c r="LUV1576" s="73"/>
      <c r="LUW1576" s="73"/>
      <c r="LUX1576" s="73"/>
      <c r="LUY1576" s="73"/>
      <c r="LUZ1576" s="73"/>
      <c r="LVA1576" s="73"/>
      <c r="LVB1576" s="73"/>
      <c r="LVC1576" s="73"/>
      <c r="LVD1576" s="73"/>
      <c r="LVE1576" s="73"/>
      <c r="LVF1576" s="73"/>
      <c r="LVG1576" s="73"/>
      <c r="LVH1576" s="73"/>
      <c r="LVI1576" s="73"/>
      <c r="LVJ1576" s="73"/>
      <c r="LVK1576" s="73"/>
      <c r="LVL1576" s="73"/>
      <c r="LVM1576" s="73"/>
      <c r="LVN1576" s="73"/>
      <c r="LVO1576" s="73"/>
      <c r="LVP1576" s="73"/>
      <c r="LVQ1576" s="73"/>
      <c r="LVR1576" s="73"/>
      <c r="LVS1576" s="73"/>
      <c r="LVT1576" s="73"/>
      <c r="LVU1576" s="73"/>
      <c r="LVV1576" s="73"/>
      <c r="LVW1576" s="73"/>
      <c r="LVX1576" s="73"/>
      <c r="LVY1576" s="73"/>
      <c r="LVZ1576" s="73"/>
      <c r="LWA1576" s="73"/>
      <c r="LWB1576" s="73"/>
      <c r="LWC1576" s="73"/>
      <c r="LWD1576" s="73"/>
      <c r="LWE1576" s="73"/>
      <c r="LWF1576" s="73"/>
      <c r="LWG1576" s="73"/>
      <c r="LWH1576" s="73"/>
      <c r="LWI1576" s="73"/>
      <c r="LWJ1576" s="73"/>
      <c r="LWK1576" s="73"/>
      <c r="LWL1576" s="73"/>
      <c r="LWM1576" s="73"/>
      <c r="LWN1576" s="73"/>
      <c r="LWO1576" s="73"/>
      <c r="LWP1576" s="73"/>
      <c r="LWQ1576" s="73"/>
      <c r="LWR1576" s="73"/>
      <c r="LWS1576" s="73"/>
      <c r="LWT1576" s="73"/>
      <c r="LWU1576" s="73"/>
      <c r="LWV1576" s="73"/>
      <c r="LWW1576" s="73"/>
      <c r="LWX1576" s="73"/>
      <c r="LWY1576" s="73"/>
      <c r="LWZ1576" s="73"/>
      <c r="LXA1576" s="73"/>
      <c r="LXB1576" s="73"/>
      <c r="LXC1576" s="73"/>
      <c r="LXD1576" s="73"/>
      <c r="LXE1576" s="73"/>
      <c r="LXF1576" s="73"/>
      <c r="LXG1576" s="73"/>
      <c r="LXH1576" s="73"/>
      <c r="LXI1576" s="73"/>
      <c r="LXJ1576" s="73"/>
      <c r="LXK1576" s="73"/>
      <c r="LXL1576" s="73"/>
      <c r="LXM1576" s="73"/>
      <c r="LXN1576" s="73"/>
      <c r="LXO1576" s="73"/>
      <c r="LXP1576" s="73"/>
      <c r="LXQ1576" s="73"/>
      <c r="LXR1576" s="73"/>
      <c r="LXS1576" s="73"/>
      <c r="LXT1576" s="73"/>
      <c r="LXU1576" s="73"/>
      <c r="LXV1576" s="73"/>
      <c r="LXW1576" s="73"/>
      <c r="LXX1576" s="73"/>
      <c r="LXY1576" s="73"/>
      <c r="LXZ1576" s="73"/>
      <c r="LYA1576" s="73"/>
      <c r="LYB1576" s="73"/>
      <c r="LYC1576" s="73"/>
      <c r="LYD1576" s="73"/>
      <c r="LYE1576" s="73"/>
      <c r="LYF1576" s="73"/>
      <c r="LYG1576" s="73"/>
      <c r="LYH1576" s="73"/>
      <c r="LYI1576" s="73"/>
      <c r="LYJ1576" s="73"/>
      <c r="LYK1576" s="73"/>
      <c r="LYL1576" s="73"/>
      <c r="LYM1576" s="73"/>
      <c r="LYN1576" s="73"/>
      <c r="LYO1576" s="73"/>
      <c r="LYP1576" s="73"/>
      <c r="LYQ1576" s="73"/>
      <c r="LYR1576" s="73"/>
      <c r="LYS1576" s="73"/>
      <c r="LYT1576" s="73"/>
      <c r="LYU1576" s="73"/>
      <c r="LYV1576" s="73"/>
      <c r="LYW1576" s="73"/>
      <c r="LYX1576" s="73"/>
      <c r="LYY1576" s="73"/>
      <c r="LYZ1576" s="73"/>
      <c r="LZA1576" s="73"/>
      <c r="LZB1576" s="73"/>
      <c r="LZC1576" s="73"/>
      <c r="LZD1576" s="73"/>
      <c r="LZE1576" s="73"/>
      <c r="LZF1576" s="73"/>
      <c r="LZG1576" s="73"/>
      <c r="LZH1576" s="73"/>
      <c r="LZI1576" s="73"/>
      <c r="LZJ1576" s="73"/>
      <c r="LZK1576" s="73"/>
      <c r="LZL1576" s="73"/>
      <c r="LZM1576" s="73"/>
      <c r="LZN1576" s="73"/>
      <c r="LZO1576" s="73"/>
      <c r="LZP1576" s="73"/>
      <c r="LZQ1576" s="73"/>
      <c r="LZR1576" s="73"/>
      <c r="LZS1576" s="73"/>
      <c r="LZT1576" s="73"/>
      <c r="LZU1576" s="73"/>
      <c r="LZV1576" s="73"/>
      <c r="LZW1576" s="73"/>
      <c r="LZX1576" s="73"/>
      <c r="LZY1576" s="73"/>
      <c r="LZZ1576" s="73"/>
      <c r="MAA1576" s="73"/>
      <c r="MAB1576" s="73"/>
      <c r="MAC1576" s="73"/>
      <c r="MAD1576" s="73"/>
      <c r="MAE1576" s="73"/>
      <c r="MAF1576" s="73"/>
      <c r="MAG1576" s="73"/>
      <c r="MAH1576" s="73"/>
      <c r="MAI1576" s="73"/>
      <c r="MAJ1576" s="73"/>
      <c r="MAK1576" s="73"/>
      <c r="MAL1576" s="73"/>
      <c r="MAM1576" s="73"/>
      <c r="MAN1576" s="73"/>
      <c r="MAO1576" s="73"/>
      <c r="MAP1576" s="73"/>
      <c r="MAQ1576" s="73"/>
      <c r="MAR1576" s="73"/>
      <c r="MAS1576" s="73"/>
      <c r="MAT1576" s="73"/>
      <c r="MAU1576" s="73"/>
      <c r="MAV1576" s="73"/>
      <c r="MAW1576" s="73"/>
      <c r="MAX1576" s="73"/>
      <c r="MAY1576" s="73"/>
      <c r="MAZ1576" s="73"/>
      <c r="MBA1576" s="73"/>
      <c r="MBB1576" s="73"/>
      <c r="MBC1576" s="73"/>
      <c r="MBD1576" s="73"/>
      <c r="MBE1576" s="73"/>
      <c r="MBF1576" s="73"/>
      <c r="MBG1576" s="73"/>
      <c r="MBH1576" s="73"/>
      <c r="MBI1576" s="73"/>
      <c r="MBJ1576" s="73"/>
      <c r="MBK1576" s="73"/>
      <c r="MBL1576" s="73"/>
      <c r="MBM1576" s="73"/>
      <c r="MBN1576" s="73"/>
      <c r="MBO1576" s="73"/>
      <c r="MBP1576" s="73"/>
      <c r="MBQ1576" s="73"/>
      <c r="MBR1576" s="73"/>
      <c r="MBS1576" s="73"/>
      <c r="MBT1576" s="73"/>
      <c r="MBU1576" s="73"/>
      <c r="MBV1576" s="73"/>
      <c r="MBW1576" s="73"/>
      <c r="MBX1576" s="73"/>
      <c r="MBY1576" s="73"/>
      <c r="MBZ1576" s="73"/>
      <c r="MCA1576" s="73"/>
      <c r="MCB1576" s="73"/>
      <c r="MCC1576" s="73"/>
      <c r="MCD1576" s="73"/>
      <c r="MCE1576" s="73"/>
      <c r="MCF1576" s="73"/>
      <c r="MCG1576" s="73"/>
      <c r="MCH1576" s="73"/>
      <c r="MCI1576" s="73"/>
      <c r="MCJ1576" s="73"/>
      <c r="MCK1576" s="73"/>
      <c r="MCL1576" s="73"/>
      <c r="MCM1576" s="73"/>
      <c r="MCN1576" s="73"/>
      <c r="MCO1576" s="73"/>
      <c r="MCP1576" s="73"/>
      <c r="MCQ1576" s="73"/>
      <c r="MCR1576" s="73"/>
      <c r="MCS1576" s="73"/>
      <c r="MCT1576" s="73"/>
      <c r="MCU1576" s="73"/>
      <c r="MCV1576" s="73"/>
      <c r="MCW1576" s="73"/>
      <c r="MCX1576" s="73"/>
      <c r="MCY1576" s="73"/>
      <c r="MCZ1576" s="73"/>
      <c r="MDA1576" s="73"/>
      <c r="MDB1576" s="73"/>
      <c r="MDC1576" s="73"/>
      <c r="MDD1576" s="73"/>
      <c r="MDE1576" s="73"/>
      <c r="MDF1576" s="73"/>
      <c r="MDG1576" s="73"/>
      <c r="MDH1576" s="73"/>
      <c r="MDI1576" s="73"/>
      <c r="MDJ1576" s="73"/>
      <c r="MDK1576" s="73"/>
      <c r="MDL1576" s="73"/>
      <c r="MDM1576" s="73"/>
      <c r="MDN1576" s="73"/>
      <c r="MDO1576" s="73"/>
      <c r="MDP1576" s="73"/>
      <c r="MDQ1576" s="73"/>
      <c r="MDR1576" s="73"/>
      <c r="MDS1576" s="73"/>
      <c r="MDT1576" s="73"/>
      <c r="MDU1576" s="73"/>
      <c r="MDV1576" s="73"/>
      <c r="MDW1576" s="73"/>
      <c r="MDX1576" s="73"/>
      <c r="MDY1576" s="73"/>
      <c r="MDZ1576" s="73"/>
      <c r="MEA1576" s="73"/>
      <c r="MEB1576" s="73"/>
      <c r="MEC1576" s="73"/>
      <c r="MED1576" s="73"/>
      <c r="MEE1576" s="73"/>
      <c r="MEF1576" s="73"/>
      <c r="MEG1576" s="73"/>
      <c r="MEH1576" s="73"/>
      <c r="MEI1576" s="73"/>
      <c r="MEJ1576" s="73"/>
      <c r="MEK1576" s="73"/>
      <c r="MEL1576" s="73"/>
      <c r="MEM1576" s="73"/>
      <c r="MEN1576" s="73"/>
      <c r="MEO1576" s="73"/>
      <c r="MEP1576" s="73"/>
      <c r="MEQ1576" s="73"/>
      <c r="MER1576" s="73"/>
      <c r="MES1576" s="73"/>
      <c r="MET1576" s="73"/>
      <c r="MEU1576" s="73"/>
      <c r="MEV1576" s="73"/>
      <c r="MEW1576" s="73"/>
      <c r="MEX1576" s="73"/>
      <c r="MEY1576" s="73"/>
      <c r="MEZ1576" s="73"/>
      <c r="MFA1576" s="73"/>
      <c r="MFB1576" s="73"/>
      <c r="MFC1576" s="73"/>
      <c r="MFD1576" s="73"/>
      <c r="MFE1576" s="73"/>
      <c r="MFF1576" s="73"/>
      <c r="MFG1576" s="73"/>
      <c r="MFH1576" s="73"/>
      <c r="MFI1576" s="73"/>
      <c r="MFJ1576" s="73"/>
      <c r="MFK1576" s="73"/>
      <c r="MFL1576" s="73"/>
      <c r="MFM1576" s="73"/>
      <c r="MFN1576" s="73"/>
      <c r="MFO1576" s="73"/>
      <c r="MFP1576" s="73"/>
      <c r="MFQ1576" s="73"/>
      <c r="MFR1576" s="73"/>
      <c r="MFS1576" s="73"/>
      <c r="MFT1576" s="73"/>
      <c r="MFU1576" s="73"/>
      <c r="MFV1576" s="73"/>
      <c r="MFW1576" s="73"/>
      <c r="MFX1576" s="73"/>
      <c r="MFY1576" s="73"/>
      <c r="MFZ1576" s="73"/>
      <c r="MGA1576" s="73"/>
      <c r="MGB1576" s="73"/>
      <c r="MGC1576" s="73"/>
      <c r="MGD1576" s="73"/>
      <c r="MGE1576" s="73"/>
      <c r="MGF1576" s="73"/>
      <c r="MGG1576" s="73"/>
      <c r="MGH1576" s="73"/>
      <c r="MGI1576" s="73"/>
      <c r="MGJ1576" s="73"/>
      <c r="MGK1576" s="73"/>
      <c r="MGL1576" s="73"/>
      <c r="MGM1576" s="73"/>
      <c r="MGN1576" s="73"/>
      <c r="MGO1576" s="73"/>
      <c r="MGP1576" s="73"/>
      <c r="MGQ1576" s="73"/>
      <c r="MGR1576" s="73"/>
      <c r="MGS1576" s="73"/>
      <c r="MGT1576" s="73"/>
      <c r="MGU1576" s="73"/>
      <c r="MGV1576" s="73"/>
      <c r="MGW1576" s="73"/>
      <c r="MGX1576" s="73"/>
      <c r="MGY1576" s="73"/>
      <c r="MGZ1576" s="73"/>
      <c r="MHA1576" s="73"/>
      <c r="MHB1576" s="73"/>
      <c r="MHC1576" s="73"/>
      <c r="MHD1576" s="73"/>
      <c r="MHE1576" s="73"/>
      <c r="MHF1576" s="73"/>
      <c r="MHG1576" s="73"/>
      <c r="MHH1576" s="73"/>
      <c r="MHI1576" s="73"/>
      <c r="MHJ1576" s="73"/>
      <c r="MHK1576" s="73"/>
      <c r="MHL1576" s="73"/>
      <c r="MHM1576" s="73"/>
      <c r="MHN1576" s="73"/>
      <c r="MHO1576" s="73"/>
      <c r="MHP1576" s="73"/>
      <c r="MHQ1576" s="73"/>
      <c r="MHR1576" s="73"/>
      <c r="MHS1576" s="73"/>
      <c r="MHT1576" s="73"/>
      <c r="MHU1576" s="73"/>
      <c r="MHV1576" s="73"/>
      <c r="MHW1576" s="73"/>
      <c r="MHX1576" s="73"/>
      <c r="MHY1576" s="73"/>
      <c r="MHZ1576" s="73"/>
      <c r="MIA1576" s="73"/>
      <c r="MIB1576" s="73"/>
      <c r="MIC1576" s="73"/>
      <c r="MID1576" s="73"/>
      <c r="MIE1576" s="73"/>
      <c r="MIF1576" s="73"/>
      <c r="MIG1576" s="73"/>
      <c r="MIH1576" s="73"/>
      <c r="MII1576" s="73"/>
      <c r="MIJ1576" s="73"/>
      <c r="MIK1576" s="73"/>
      <c r="MIL1576" s="73"/>
      <c r="MIM1576" s="73"/>
      <c r="MIN1576" s="73"/>
      <c r="MIO1576" s="73"/>
      <c r="MIP1576" s="73"/>
      <c r="MIQ1576" s="73"/>
      <c r="MIR1576" s="73"/>
      <c r="MIS1576" s="73"/>
      <c r="MIT1576" s="73"/>
      <c r="MIU1576" s="73"/>
      <c r="MIV1576" s="73"/>
      <c r="MIW1576" s="73"/>
      <c r="MIX1576" s="73"/>
      <c r="MIY1576" s="73"/>
      <c r="MIZ1576" s="73"/>
      <c r="MJA1576" s="73"/>
      <c r="MJB1576" s="73"/>
      <c r="MJC1576" s="73"/>
      <c r="MJD1576" s="73"/>
      <c r="MJE1576" s="73"/>
      <c r="MJF1576" s="73"/>
      <c r="MJG1576" s="73"/>
      <c r="MJH1576" s="73"/>
      <c r="MJI1576" s="73"/>
      <c r="MJJ1576" s="73"/>
      <c r="MJK1576" s="73"/>
      <c r="MJL1576" s="73"/>
      <c r="MJM1576" s="73"/>
      <c r="MJN1576" s="73"/>
      <c r="MJO1576" s="73"/>
      <c r="MJP1576" s="73"/>
      <c r="MJQ1576" s="73"/>
      <c r="MJR1576" s="73"/>
      <c r="MJS1576" s="73"/>
      <c r="MJT1576" s="73"/>
      <c r="MJU1576" s="73"/>
      <c r="MJV1576" s="73"/>
      <c r="MJW1576" s="73"/>
      <c r="MJX1576" s="73"/>
      <c r="MJY1576" s="73"/>
      <c r="MJZ1576" s="73"/>
      <c r="MKA1576" s="73"/>
      <c r="MKB1576" s="73"/>
      <c r="MKC1576" s="73"/>
      <c r="MKD1576" s="73"/>
      <c r="MKE1576" s="73"/>
      <c r="MKF1576" s="73"/>
      <c r="MKG1576" s="73"/>
      <c r="MKH1576" s="73"/>
      <c r="MKI1576" s="73"/>
      <c r="MKJ1576" s="73"/>
      <c r="MKK1576" s="73"/>
      <c r="MKL1576" s="73"/>
      <c r="MKM1576" s="73"/>
      <c r="MKN1576" s="73"/>
      <c r="MKO1576" s="73"/>
      <c r="MKP1576" s="73"/>
      <c r="MKQ1576" s="73"/>
      <c r="MKR1576" s="73"/>
      <c r="MKS1576" s="73"/>
      <c r="MKT1576" s="73"/>
      <c r="MKU1576" s="73"/>
      <c r="MKV1576" s="73"/>
      <c r="MKW1576" s="73"/>
      <c r="MKX1576" s="73"/>
      <c r="MKY1576" s="73"/>
      <c r="MKZ1576" s="73"/>
      <c r="MLA1576" s="73"/>
      <c r="MLB1576" s="73"/>
      <c r="MLC1576" s="73"/>
      <c r="MLD1576" s="73"/>
      <c r="MLE1576" s="73"/>
      <c r="MLF1576" s="73"/>
      <c r="MLG1576" s="73"/>
      <c r="MLH1576" s="73"/>
      <c r="MLI1576" s="73"/>
      <c r="MLJ1576" s="73"/>
      <c r="MLK1576" s="73"/>
      <c r="MLL1576" s="73"/>
      <c r="MLM1576" s="73"/>
      <c r="MLN1576" s="73"/>
      <c r="MLO1576" s="73"/>
      <c r="MLP1576" s="73"/>
      <c r="MLQ1576" s="73"/>
      <c r="MLR1576" s="73"/>
      <c r="MLS1576" s="73"/>
      <c r="MLT1576" s="73"/>
      <c r="MLU1576" s="73"/>
      <c r="MLV1576" s="73"/>
      <c r="MLW1576" s="73"/>
      <c r="MLX1576" s="73"/>
      <c r="MLY1576" s="73"/>
      <c r="MLZ1576" s="73"/>
      <c r="MMA1576" s="73"/>
      <c r="MMB1576" s="73"/>
      <c r="MMC1576" s="73"/>
      <c r="MMD1576" s="73"/>
      <c r="MME1576" s="73"/>
      <c r="MMF1576" s="73"/>
      <c r="MMG1576" s="73"/>
      <c r="MMH1576" s="73"/>
      <c r="MMI1576" s="73"/>
      <c r="MMJ1576" s="73"/>
      <c r="MMK1576" s="73"/>
      <c r="MML1576" s="73"/>
      <c r="MMM1576" s="73"/>
      <c r="MMN1576" s="73"/>
      <c r="MMO1576" s="73"/>
      <c r="MMP1576" s="73"/>
      <c r="MMQ1576" s="73"/>
      <c r="MMR1576" s="73"/>
      <c r="MMS1576" s="73"/>
      <c r="MMT1576" s="73"/>
      <c r="MMU1576" s="73"/>
      <c r="MMV1576" s="73"/>
      <c r="MMW1576" s="73"/>
      <c r="MMX1576" s="73"/>
      <c r="MMY1576" s="73"/>
      <c r="MMZ1576" s="73"/>
      <c r="MNA1576" s="73"/>
      <c r="MNB1576" s="73"/>
      <c r="MNC1576" s="73"/>
      <c r="MND1576" s="73"/>
      <c r="MNE1576" s="73"/>
      <c r="MNF1576" s="73"/>
      <c r="MNG1576" s="73"/>
      <c r="MNH1576" s="73"/>
      <c r="MNI1576" s="73"/>
      <c r="MNJ1576" s="73"/>
      <c r="MNK1576" s="73"/>
      <c r="MNL1576" s="73"/>
      <c r="MNM1576" s="73"/>
      <c r="MNN1576" s="73"/>
      <c r="MNO1576" s="73"/>
      <c r="MNP1576" s="73"/>
      <c r="MNQ1576" s="73"/>
      <c r="MNR1576" s="73"/>
      <c r="MNS1576" s="73"/>
      <c r="MNT1576" s="73"/>
      <c r="MNU1576" s="73"/>
      <c r="MNV1576" s="73"/>
      <c r="MNW1576" s="73"/>
      <c r="MNX1576" s="73"/>
      <c r="MNY1576" s="73"/>
      <c r="MNZ1576" s="73"/>
      <c r="MOA1576" s="73"/>
      <c r="MOB1576" s="73"/>
      <c r="MOC1576" s="73"/>
      <c r="MOD1576" s="73"/>
      <c r="MOE1576" s="73"/>
      <c r="MOF1576" s="73"/>
      <c r="MOG1576" s="73"/>
      <c r="MOH1576" s="73"/>
      <c r="MOI1576" s="73"/>
      <c r="MOJ1576" s="73"/>
      <c r="MOK1576" s="73"/>
      <c r="MOL1576" s="73"/>
      <c r="MOM1576" s="73"/>
      <c r="MON1576" s="73"/>
      <c r="MOO1576" s="73"/>
      <c r="MOP1576" s="73"/>
      <c r="MOQ1576" s="73"/>
      <c r="MOR1576" s="73"/>
      <c r="MOS1576" s="73"/>
      <c r="MOT1576" s="73"/>
      <c r="MOU1576" s="73"/>
      <c r="MOV1576" s="73"/>
      <c r="MOW1576" s="73"/>
      <c r="MOX1576" s="73"/>
      <c r="MOY1576" s="73"/>
      <c r="MOZ1576" s="73"/>
      <c r="MPA1576" s="73"/>
      <c r="MPB1576" s="73"/>
      <c r="MPC1576" s="73"/>
      <c r="MPD1576" s="73"/>
      <c r="MPE1576" s="73"/>
      <c r="MPF1576" s="73"/>
      <c r="MPG1576" s="73"/>
      <c r="MPH1576" s="73"/>
      <c r="MPI1576" s="73"/>
      <c r="MPJ1576" s="73"/>
      <c r="MPK1576" s="73"/>
      <c r="MPL1576" s="73"/>
      <c r="MPM1576" s="73"/>
      <c r="MPN1576" s="73"/>
      <c r="MPO1576" s="73"/>
      <c r="MPP1576" s="73"/>
      <c r="MPQ1576" s="73"/>
      <c r="MPR1576" s="73"/>
      <c r="MPS1576" s="73"/>
      <c r="MPT1576" s="73"/>
      <c r="MPU1576" s="73"/>
      <c r="MPV1576" s="73"/>
      <c r="MPW1576" s="73"/>
      <c r="MPX1576" s="73"/>
      <c r="MPY1576" s="73"/>
      <c r="MPZ1576" s="73"/>
      <c r="MQA1576" s="73"/>
      <c r="MQB1576" s="73"/>
      <c r="MQC1576" s="73"/>
      <c r="MQD1576" s="73"/>
      <c r="MQE1576" s="73"/>
      <c r="MQF1576" s="73"/>
      <c r="MQG1576" s="73"/>
      <c r="MQH1576" s="73"/>
      <c r="MQI1576" s="73"/>
      <c r="MQJ1576" s="73"/>
      <c r="MQK1576" s="73"/>
      <c r="MQL1576" s="73"/>
      <c r="MQM1576" s="73"/>
      <c r="MQN1576" s="73"/>
      <c r="MQO1576" s="73"/>
      <c r="MQP1576" s="73"/>
      <c r="MQQ1576" s="73"/>
      <c r="MQR1576" s="73"/>
      <c r="MQS1576" s="73"/>
      <c r="MQT1576" s="73"/>
      <c r="MQU1576" s="73"/>
      <c r="MQV1576" s="73"/>
      <c r="MQW1576" s="73"/>
      <c r="MQX1576" s="73"/>
      <c r="MQY1576" s="73"/>
      <c r="MQZ1576" s="73"/>
      <c r="MRA1576" s="73"/>
      <c r="MRB1576" s="73"/>
      <c r="MRC1576" s="73"/>
      <c r="MRD1576" s="73"/>
      <c r="MRE1576" s="73"/>
      <c r="MRF1576" s="73"/>
      <c r="MRG1576" s="73"/>
      <c r="MRH1576" s="73"/>
      <c r="MRI1576" s="73"/>
      <c r="MRJ1576" s="73"/>
      <c r="MRK1576" s="73"/>
      <c r="MRL1576" s="73"/>
      <c r="MRM1576" s="73"/>
      <c r="MRN1576" s="73"/>
      <c r="MRO1576" s="73"/>
      <c r="MRP1576" s="73"/>
      <c r="MRQ1576" s="73"/>
      <c r="MRR1576" s="73"/>
      <c r="MRS1576" s="73"/>
      <c r="MRT1576" s="73"/>
      <c r="MRU1576" s="73"/>
      <c r="MRV1576" s="73"/>
      <c r="MRW1576" s="73"/>
      <c r="MRX1576" s="73"/>
      <c r="MRY1576" s="73"/>
      <c r="MRZ1576" s="73"/>
      <c r="MSA1576" s="73"/>
      <c r="MSB1576" s="73"/>
      <c r="MSC1576" s="73"/>
      <c r="MSD1576" s="73"/>
      <c r="MSE1576" s="73"/>
      <c r="MSF1576" s="73"/>
      <c r="MSG1576" s="73"/>
      <c r="MSH1576" s="73"/>
      <c r="MSI1576" s="73"/>
      <c r="MSJ1576" s="73"/>
      <c r="MSK1576" s="73"/>
      <c r="MSL1576" s="73"/>
      <c r="MSM1576" s="73"/>
      <c r="MSN1576" s="73"/>
      <c r="MSO1576" s="73"/>
      <c r="MSP1576" s="73"/>
      <c r="MSQ1576" s="73"/>
      <c r="MSR1576" s="73"/>
      <c r="MSS1576" s="73"/>
      <c r="MST1576" s="73"/>
      <c r="MSU1576" s="73"/>
      <c r="MSV1576" s="73"/>
      <c r="MSW1576" s="73"/>
      <c r="MSX1576" s="73"/>
      <c r="MSY1576" s="73"/>
      <c r="MSZ1576" s="73"/>
      <c r="MTA1576" s="73"/>
      <c r="MTB1576" s="73"/>
      <c r="MTC1576" s="73"/>
      <c r="MTD1576" s="73"/>
      <c r="MTE1576" s="73"/>
      <c r="MTF1576" s="73"/>
      <c r="MTG1576" s="73"/>
      <c r="MTH1576" s="73"/>
      <c r="MTI1576" s="73"/>
      <c r="MTJ1576" s="73"/>
      <c r="MTK1576" s="73"/>
      <c r="MTL1576" s="73"/>
      <c r="MTM1576" s="73"/>
      <c r="MTN1576" s="73"/>
      <c r="MTO1576" s="73"/>
      <c r="MTP1576" s="73"/>
      <c r="MTQ1576" s="73"/>
      <c r="MTR1576" s="73"/>
      <c r="MTS1576" s="73"/>
      <c r="MTT1576" s="73"/>
      <c r="MTU1576" s="73"/>
      <c r="MTV1576" s="73"/>
      <c r="MTW1576" s="73"/>
      <c r="MTX1576" s="73"/>
      <c r="MTY1576" s="73"/>
      <c r="MTZ1576" s="73"/>
      <c r="MUA1576" s="73"/>
      <c r="MUB1576" s="73"/>
      <c r="MUC1576" s="73"/>
      <c r="MUD1576" s="73"/>
      <c r="MUE1576" s="73"/>
      <c r="MUF1576" s="73"/>
      <c r="MUG1576" s="73"/>
      <c r="MUH1576" s="73"/>
      <c r="MUI1576" s="73"/>
      <c r="MUJ1576" s="73"/>
      <c r="MUK1576" s="73"/>
      <c r="MUL1576" s="73"/>
      <c r="MUM1576" s="73"/>
      <c r="MUN1576" s="73"/>
      <c r="MUO1576" s="73"/>
      <c r="MUP1576" s="73"/>
      <c r="MUQ1576" s="73"/>
      <c r="MUR1576" s="73"/>
      <c r="MUS1576" s="73"/>
      <c r="MUT1576" s="73"/>
      <c r="MUU1576" s="73"/>
      <c r="MUV1576" s="73"/>
      <c r="MUW1576" s="73"/>
      <c r="MUX1576" s="73"/>
      <c r="MUY1576" s="73"/>
      <c r="MUZ1576" s="73"/>
      <c r="MVA1576" s="73"/>
      <c r="MVB1576" s="73"/>
      <c r="MVC1576" s="73"/>
      <c r="MVD1576" s="73"/>
      <c r="MVE1576" s="73"/>
      <c r="MVF1576" s="73"/>
      <c r="MVG1576" s="73"/>
      <c r="MVH1576" s="73"/>
      <c r="MVI1576" s="73"/>
      <c r="MVJ1576" s="73"/>
      <c r="MVK1576" s="73"/>
      <c r="MVL1576" s="73"/>
      <c r="MVM1576" s="73"/>
      <c r="MVN1576" s="73"/>
      <c r="MVO1576" s="73"/>
      <c r="MVP1576" s="73"/>
      <c r="MVQ1576" s="73"/>
      <c r="MVR1576" s="73"/>
      <c r="MVS1576" s="73"/>
      <c r="MVT1576" s="73"/>
      <c r="MVU1576" s="73"/>
      <c r="MVV1576" s="73"/>
      <c r="MVW1576" s="73"/>
      <c r="MVX1576" s="73"/>
      <c r="MVY1576" s="73"/>
      <c r="MVZ1576" s="73"/>
      <c r="MWA1576" s="73"/>
      <c r="MWB1576" s="73"/>
      <c r="MWC1576" s="73"/>
      <c r="MWD1576" s="73"/>
      <c r="MWE1576" s="73"/>
      <c r="MWF1576" s="73"/>
      <c r="MWG1576" s="73"/>
      <c r="MWH1576" s="73"/>
      <c r="MWI1576" s="73"/>
      <c r="MWJ1576" s="73"/>
      <c r="MWK1576" s="73"/>
      <c r="MWL1576" s="73"/>
      <c r="MWM1576" s="73"/>
      <c r="MWN1576" s="73"/>
      <c r="MWO1576" s="73"/>
      <c r="MWP1576" s="73"/>
      <c r="MWQ1576" s="73"/>
      <c r="MWR1576" s="73"/>
      <c r="MWS1576" s="73"/>
      <c r="MWT1576" s="73"/>
      <c r="MWU1576" s="73"/>
      <c r="MWV1576" s="73"/>
      <c r="MWW1576" s="73"/>
      <c r="MWX1576" s="73"/>
      <c r="MWY1576" s="73"/>
      <c r="MWZ1576" s="73"/>
      <c r="MXA1576" s="73"/>
      <c r="MXB1576" s="73"/>
      <c r="MXC1576" s="73"/>
      <c r="MXD1576" s="73"/>
      <c r="MXE1576" s="73"/>
      <c r="MXF1576" s="73"/>
      <c r="MXG1576" s="73"/>
      <c r="MXH1576" s="73"/>
      <c r="MXI1576" s="73"/>
      <c r="MXJ1576" s="73"/>
      <c r="MXK1576" s="73"/>
      <c r="MXL1576" s="73"/>
      <c r="MXM1576" s="73"/>
      <c r="MXN1576" s="73"/>
      <c r="MXO1576" s="73"/>
      <c r="MXP1576" s="73"/>
      <c r="MXQ1576" s="73"/>
      <c r="MXR1576" s="73"/>
      <c r="MXS1576" s="73"/>
      <c r="MXT1576" s="73"/>
      <c r="MXU1576" s="73"/>
      <c r="MXV1576" s="73"/>
      <c r="MXW1576" s="73"/>
      <c r="MXX1576" s="73"/>
      <c r="MXY1576" s="73"/>
      <c r="MXZ1576" s="73"/>
      <c r="MYA1576" s="73"/>
      <c r="MYB1576" s="73"/>
      <c r="MYC1576" s="73"/>
      <c r="MYD1576" s="73"/>
      <c r="MYE1576" s="73"/>
      <c r="MYF1576" s="73"/>
      <c r="MYG1576" s="73"/>
      <c r="MYH1576" s="73"/>
      <c r="MYI1576" s="73"/>
      <c r="MYJ1576" s="73"/>
      <c r="MYK1576" s="73"/>
      <c r="MYL1576" s="73"/>
      <c r="MYM1576" s="73"/>
      <c r="MYN1576" s="73"/>
      <c r="MYO1576" s="73"/>
      <c r="MYP1576" s="73"/>
      <c r="MYQ1576" s="73"/>
      <c r="MYR1576" s="73"/>
      <c r="MYS1576" s="73"/>
      <c r="MYT1576" s="73"/>
      <c r="MYU1576" s="73"/>
      <c r="MYV1576" s="73"/>
      <c r="MYW1576" s="73"/>
      <c r="MYX1576" s="73"/>
      <c r="MYY1576" s="73"/>
      <c r="MYZ1576" s="73"/>
      <c r="MZA1576" s="73"/>
      <c r="MZB1576" s="73"/>
      <c r="MZC1576" s="73"/>
      <c r="MZD1576" s="73"/>
      <c r="MZE1576" s="73"/>
      <c r="MZF1576" s="73"/>
      <c r="MZG1576" s="73"/>
      <c r="MZH1576" s="73"/>
      <c r="MZI1576" s="73"/>
      <c r="MZJ1576" s="73"/>
      <c r="MZK1576" s="73"/>
      <c r="MZL1576" s="73"/>
      <c r="MZM1576" s="73"/>
      <c r="MZN1576" s="73"/>
      <c r="MZO1576" s="73"/>
      <c r="MZP1576" s="73"/>
      <c r="MZQ1576" s="73"/>
      <c r="MZR1576" s="73"/>
      <c r="MZS1576" s="73"/>
      <c r="MZT1576" s="73"/>
      <c r="MZU1576" s="73"/>
      <c r="MZV1576" s="73"/>
      <c r="MZW1576" s="73"/>
      <c r="MZX1576" s="73"/>
      <c r="MZY1576" s="73"/>
      <c r="MZZ1576" s="73"/>
      <c r="NAA1576" s="73"/>
      <c r="NAB1576" s="73"/>
      <c r="NAC1576" s="73"/>
      <c r="NAD1576" s="73"/>
      <c r="NAE1576" s="73"/>
      <c r="NAF1576" s="73"/>
      <c r="NAG1576" s="73"/>
      <c r="NAH1576" s="73"/>
      <c r="NAI1576" s="73"/>
      <c r="NAJ1576" s="73"/>
      <c r="NAK1576" s="73"/>
      <c r="NAL1576" s="73"/>
      <c r="NAM1576" s="73"/>
      <c r="NAN1576" s="73"/>
      <c r="NAO1576" s="73"/>
      <c r="NAP1576" s="73"/>
      <c r="NAQ1576" s="73"/>
      <c r="NAR1576" s="73"/>
      <c r="NAS1576" s="73"/>
      <c r="NAT1576" s="73"/>
      <c r="NAU1576" s="73"/>
      <c r="NAV1576" s="73"/>
      <c r="NAW1576" s="73"/>
      <c r="NAX1576" s="73"/>
      <c r="NAY1576" s="73"/>
      <c r="NAZ1576" s="73"/>
      <c r="NBA1576" s="73"/>
      <c r="NBB1576" s="73"/>
      <c r="NBC1576" s="73"/>
      <c r="NBD1576" s="73"/>
      <c r="NBE1576" s="73"/>
      <c r="NBF1576" s="73"/>
      <c r="NBG1576" s="73"/>
      <c r="NBH1576" s="73"/>
      <c r="NBI1576" s="73"/>
      <c r="NBJ1576" s="73"/>
      <c r="NBK1576" s="73"/>
      <c r="NBL1576" s="73"/>
      <c r="NBM1576" s="73"/>
      <c r="NBN1576" s="73"/>
      <c r="NBO1576" s="73"/>
      <c r="NBP1576" s="73"/>
      <c r="NBQ1576" s="73"/>
      <c r="NBR1576" s="73"/>
      <c r="NBS1576" s="73"/>
      <c r="NBT1576" s="73"/>
      <c r="NBU1576" s="73"/>
      <c r="NBV1576" s="73"/>
      <c r="NBW1576" s="73"/>
      <c r="NBX1576" s="73"/>
      <c r="NBY1576" s="73"/>
      <c r="NBZ1576" s="73"/>
      <c r="NCA1576" s="73"/>
      <c r="NCB1576" s="73"/>
      <c r="NCC1576" s="73"/>
      <c r="NCD1576" s="73"/>
      <c r="NCE1576" s="73"/>
      <c r="NCF1576" s="73"/>
      <c r="NCG1576" s="73"/>
      <c r="NCH1576" s="73"/>
      <c r="NCI1576" s="73"/>
      <c r="NCJ1576" s="73"/>
      <c r="NCK1576" s="73"/>
      <c r="NCL1576" s="73"/>
      <c r="NCM1576" s="73"/>
      <c r="NCN1576" s="73"/>
      <c r="NCO1576" s="73"/>
      <c r="NCP1576" s="73"/>
      <c r="NCQ1576" s="73"/>
      <c r="NCR1576" s="73"/>
      <c r="NCS1576" s="73"/>
      <c r="NCT1576" s="73"/>
      <c r="NCU1576" s="73"/>
      <c r="NCV1576" s="73"/>
      <c r="NCW1576" s="73"/>
      <c r="NCX1576" s="73"/>
      <c r="NCY1576" s="73"/>
      <c r="NCZ1576" s="73"/>
      <c r="NDA1576" s="73"/>
      <c r="NDB1576" s="73"/>
      <c r="NDC1576" s="73"/>
      <c r="NDD1576" s="73"/>
      <c r="NDE1576" s="73"/>
      <c r="NDF1576" s="73"/>
      <c r="NDG1576" s="73"/>
      <c r="NDH1576" s="73"/>
      <c r="NDI1576" s="73"/>
      <c r="NDJ1576" s="73"/>
      <c r="NDK1576" s="73"/>
      <c r="NDL1576" s="73"/>
      <c r="NDM1576" s="73"/>
      <c r="NDN1576" s="73"/>
      <c r="NDO1576" s="73"/>
      <c r="NDP1576" s="73"/>
      <c r="NDQ1576" s="73"/>
      <c r="NDR1576" s="73"/>
      <c r="NDS1576" s="73"/>
      <c r="NDT1576" s="73"/>
      <c r="NDU1576" s="73"/>
      <c r="NDV1576" s="73"/>
      <c r="NDW1576" s="73"/>
      <c r="NDX1576" s="73"/>
      <c r="NDY1576" s="73"/>
      <c r="NDZ1576" s="73"/>
      <c r="NEA1576" s="73"/>
      <c r="NEB1576" s="73"/>
      <c r="NEC1576" s="73"/>
      <c r="NED1576" s="73"/>
      <c r="NEE1576" s="73"/>
      <c r="NEF1576" s="73"/>
      <c r="NEG1576" s="73"/>
      <c r="NEH1576" s="73"/>
      <c r="NEI1576" s="73"/>
      <c r="NEJ1576" s="73"/>
      <c r="NEK1576" s="73"/>
      <c r="NEL1576" s="73"/>
      <c r="NEM1576" s="73"/>
      <c r="NEN1576" s="73"/>
      <c r="NEO1576" s="73"/>
      <c r="NEP1576" s="73"/>
      <c r="NEQ1576" s="73"/>
      <c r="NER1576" s="73"/>
      <c r="NES1576" s="73"/>
      <c r="NET1576" s="73"/>
      <c r="NEU1576" s="73"/>
      <c r="NEV1576" s="73"/>
      <c r="NEW1576" s="73"/>
      <c r="NEX1576" s="73"/>
      <c r="NEY1576" s="73"/>
      <c r="NEZ1576" s="73"/>
      <c r="NFA1576" s="73"/>
      <c r="NFB1576" s="73"/>
      <c r="NFC1576" s="73"/>
      <c r="NFD1576" s="73"/>
      <c r="NFE1576" s="73"/>
      <c r="NFF1576" s="73"/>
      <c r="NFG1576" s="73"/>
      <c r="NFH1576" s="73"/>
      <c r="NFI1576" s="73"/>
      <c r="NFJ1576" s="73"/>
      <c r="NFK1576" s="73"/>
      <c r="NFL1576" s="73"/>
      <c r="NFM1576" s="73"/>
      <c r="NFN1576" s="73"/>
      <c r="NFO1576" s="73"/>
      <c r="NFP1576" s="73"/>
      <c r="NFQ1576" s="73"/>
      <c r="NFR1576" s="73"/>
      <c r="NFS1576" s="73"/>
      <c r="NFT1576" s="73"/>
      <c r="NFU1576" s="73"/>
      <c r="NFV1576" s="73"/>
      <c r="NFW1576" s="73"/>
      <c r="NFX1576" s="73"/>
      <c r="NFY1576" s="73"/>
      <c r="NFZ1576" s="73"/>
      <c r="NGA1576" s="73"/>
      <c r="NGB1576" s="73"/>
      <c r="NGC1576" s="73"/>
      <c r="NGD1576" s="73"/>
      <c r="NGE1576" s="73"/>
      <c r="NGF1576" s="73"/>
      <c r="NGG1576" s="73"/>
      <c r="NGH1576" s="73"/>
      <c r="NGI1576" s="73"/>
      <c r="NGJ1576" s="73"/>
      <c r="NGK1576" s="73"/>
      <c r="NGL1576" s="73"/>
      <c r="NGM1576" s="73"/>
      <c r="NGN1576" s="73"/>
      <c r="NGO1576" s="73"/>
      <c r="NGP1576" s="73"/>
      <c r="NGQ1576" s="73"/>
      <c r="NGR1576" s="73"/>
      <c r="NGS1576" s="73"/>
      <c r="NGT1576" s="73"/>
      <c r="NGU1576" s="73"/>
      <c r="NGV1576" s="73"/>
      <c r="NGW1576" s="73"/>
      <c r="NGX1576" s="73"/>
      <c r="NGY1576" s="73"/>
      <c r="NGZ1576" s="73"/>
      <c r="NHA1576" s="73"/>
      <c r="NHB1576" s="73"/>
      <c r="NHC1576" s="73"/>
      <c r="NHD1576" s="73"/>
      <c r="NHE1576" s="73"/>
      <c r="NHF1576" s="73"/>
      <c r="NHG1576" s="73"/>
      <c r="NHH1576" s="73"/>
      <c r="NHI1576" s="73"/>
      <c r="NHJ1576" s="73"/>
      <c r="NHK1576" s="73"/>
      <c r="NHL1576" s="73"/>
      <c r="NHM1576" s="73"/>
      <c r="NHN1576" s="73"/>
      <c r="NHO1576" s="73"/>
      <c r="NHP1576" s="73"/>
      <c r="NHQ1576" s="73"/>
      <c r="NHR1576" s="73"/>
      <c r="NHS1576" s="73"/>
      <c r="NHT1576" s="73"/>
      <c r="NHU1576" s="73"/>
      <c r="NHV1576" s="73"/>
      <c r="NHW1576" s="73"/>
      <c r="NHX1576" s="73"/>
      <c r="NHY1576" s="73"/>
      <c r="NHZ1576" s="73"/>
      <c r="NIA1576" s="73"/>
      <c r="NIB1576" s="73"/>
      <c r="NIC1576" s="73"/>
      <c r="NID1576" s="73"/>
      <c r="NIE1576" s="73"/>
      <c r="NIF1576" s="73"/>
      <c r="NIG1576" s="73"/>
      <c r="NIH1576" s="73"/>
      <c r="NII1576" s="73"/>
      <c r="NIJ1576" s="73"/>
      <c r="NIK1576" s="73"/>
      <c r="NIL1576" s="73"/>
      <c r="NIM1576" s="73"/>
      <c r="NIN1576" s="73"/>
      <c r="NIO1576" s="73"/>
      <c r="NIP1576" s="73"/>
      <c r="NIQ1576" s="73"/>
      <c r="NIR1576" s="73"/>
      <c r="NIS1576" s="73"/>
      <c r="NIT1576" s="73"/>
      <c r="NIU1576" s="73"/>
      <c r="NIV1576" s="73"/>
      <c r="NIW1576" s="73"/>
      <c r="NIX1576" s="73"/>
      <c r="NIY1576" s="73"/>
      <c r="NIZ1576" s="73"/>
      <c r="NJA1576" s="73"/>
      <c r="NJB1576" s="73"/>
      <c r="NJC1576" s="73"/>
      <c r="NJD1576" s="73"/>
      <c r="NJE1576" s="73"/>
      <c r="NJF1576" s="73"/>
      <c r="NJG1576" s="73"/>
      <c r="NJH1576" s="73"/>
      <c r="NJI1576" s="73"/>
      <c r="NJJ1576" s="73"/>
      <c r="NJK1576" s="73"/>
      <c r="NJL1576" s="73"/>
      <c r="NJM1576" s="73"/>
      <c r="NJN1576" s="73"/>
      <c r="NJO1576" s="73"/>
      <c r="NJP1576" s="73"/>
      <c r="NJQ1576" s="73"/>
      <c r="NJR1576" s="73"/>
      <c r="NJS1576" s="73"/>
      <c r="NJT1576" s="73"/>
      <c r="NJU1576" s="73"/>
      <c r="NJV1576" s="73"/>
      <c r="NJW1576" s="73"/>
      <c r="NJX1576" s="73"/>
      <c r="NJY1576" s="73"/>
      <c r="NJZ1576" s="73"/>
      <c r="NKA1576" s="73"/>
      <c r="NKB1576" s="73"/>
      <c r="NKC1576" s="73"/>
      <c r="NKD1576" s="73"/>
      <c r="NKE1576" s="73"/>
      <c r="NKF1576" s="73"/>
      <c r="NKG1576" s="73"/>
      <c r="NKH1576" s="73"/>
      <c r="NKI1576" s="73"/>
      <c r="NKJ1576" s="73"/>
      <c r="NKK1576" s="73"/>
      <c r="NKL1576" s="73"/>
      <c r="NKM1576" s="73"/>
      <c r="NKN1576" s="73"/>
      <c r="NKO1576" s="73"/>
      <c r="NKP1576" s="73"/>
      <c r="NKQ1576" s="73"/>
      <c r="NKR1576" s="73"/>
      <c r="NKS1576" s="73"/>
      <c r="NKT1576" s="73"/>
      <c r="NKU1576" s="73"/>
      <c r="NKV1576" s="73"/>
      <c r="NKW1576" s="73"/>
      <c r="NKX1576" s="73"/>
      <c r="NKY1576" s="73"/>
      <c r="NKZ1576" s="73"/>
      <c r="NLA1576" s="73"/>
      <c r="NLB1576" s="73"/>
      <c r="NLC1576" s="73"/>
      <c r="NLD1576" s="73"/>
      <c r="NLE1576" s="73"/>
      <c r="NLF1576" s="73"/>
      <c r="NLG1576" s="73"/>
      <c r="NLH1576" s="73"/>
      <c r="NLI1576" s="73"/>
      <c r="NLJ1576" s="73"/>
      <c r="NLK1576" s="73"/>
      <c r="NLL1576" s="73"/>
      <c r="NLM1576" s="73"/>
      <c r="NLN1576" s="73"/>
      <c r="NLO1576" s="73"/>
      <c r="NLP1576" s="73"/>
      <c r="NLQ1576" s="73"/>
      <c r="NLR1576" s="73"/>
      <c r="NLS1576" s="73"/>
      <c r="NLT1576" s="73"/>
      <c r="NLU1576" s="73"/>
      <c r="NLV1576" s="73"/>
      <c r="NLW1576" s="73"/>
      <c r="NLX1576" s="73"/>
      <c r="NLY1576" s="73"/>
      <c r="NLZ1576" s="73"/>
      <c r="NMA1576" s="73"/>
      <c r="NMB1576" s="73"/>
      <c r="NMC1576" s="73"/>
      <c r="NMD1576" s="73"/>
      <c r="NME1576" s="73"/>
      <c r="NMF1576" s="73"/>
      <c r="NMG1576" s="73"/>
      <c r="NMH1576" s="73"/>
      <c r="NMI1576" s="73"/>
      <c r="NMJ1576" s="73"/>
      <c r="NMK1576" s="73"/>
      <c r="NML1576" s="73"/>
      <c r="NMM1576" s="73"/>
      <c r="NMN1576" s="73"/>
      <c r="NMO1576" s="73"/>
      <c r="NMP1576" s="73"/>
      <c r="NMQ1576" s="73"/>
      <c r="NMR1576" s="73"/>
      <c r="NMS1576" s="73"/>
      <c r="NMT1576" s="73"/>
      <c r="NMU1576" s="73"/>
      <c r="NMV1576" s="73"/>
      <c r="NMW1576" s="73"/>
      <c r="NMX1576" s="73"/>
      <c r="NMY1576" s="73"/>
      <c r="NMZ1576" s="73"/>
      <c r="NNA1576" s="73"/>
      <c r="NNB1576" s="73"/>
      <c r="NNC1576" s="73"/>
      <c r="NND1576" s="73"/>
      <c r="NNE1576" s="73"/>
      <c r="NNF1576" s="73"/>
      <c r="NNG1576" s="73"/>
      <c r="NNH1576" s="73"/>
      <c r="NNI1576" s="73"/>
      <c r="NNJ1576" s="73"/>
      <c r="NNK1576" s="73"/>
      <c r="NNL1576" s="73"/>
      <c r="NNM1576" s="73"/>
      <c r="NNN1576" s="73"/>
      <c r="NNO1576" s="73"/>
      <c r="NNP1576" s="73"/>
      <c r="NNQ1576" s="73"/>
      <c r="NNR1576" s="73"/>
      <c r="NNS1576" s="73"/>
      <c r="NNT1576" s="73"/>
      <c r="NNU1576" s="73"/>
      <c r="NNV1576" s="73"/>
      <c r="NNW1576" s="73"/>
      <c r="NNX1576" s="73"/>
      <c r="NNY1576" s="73"/>
      <c r="NNZ1576" s="73"/>
      <c r="NOA1576" s="73"/>
      <c r="NOB1576" s="73"/>
      <c r="NOC1576" s="73"/>
      <c r="NOD1576" s="73"/>
      <c r="NOE1576" s="73"/>
      <c r="NOF1576" s="73"/>
      <c r="NOG1576" s="73"/>
      <c r="NOH1576" s="73"/>
      <c r="NOI1576" s="73"/>
      <c r="NOJ1576" s="73"/>
      <c r="NOK1576" s="73"/>
      <c r="NOL1576" s="73"/>
      <c r="NOM1576" s="73"/>
      <c r="NON1576" s="73"/>
      <c r="NOO1576" s="73"/>
      <c r="NOP1576" s="73"/>
      <c r="NOQ1576" s="73"/>
      <c r="NOR1576" s="73"/>
      <c r="NOS1576" s="73"/>
      <c r="NOT1576" s="73"/>
      <c r="NOU1576" s="73"/>
      <c r="NOV1576" s="73"/>
      <c r="NOW1576" s="73"/>
      <c r="NOX1576" s="73"/>
      <c r="NOY1576" s="73"/>
      <c r="NOZ1576" s="73"/>
      <c r="NPA1576" s="73"/>
      <c r="NPB1576" s="73"/>
      <c r="NPC1576" s="73"/>
      <c r="NPD1576" s="73"/>
      <c r="NPE1576" s="73"/>
      <c r="NPF1576" s="73"/>
      <c r="NPG1576" s="73"/>
      <c r="NPH1576" s="73"/>
      <c r="NPI1576" s="73"/>
      <c r="NPJ1576" s="73"/>
      <c r="NPK1576" s="73"/>
      <c r="NPL1576" s="73"/>
      <c r="NPM1576" s="73"/>
      <c r="NPN1576" s="73"/>
      <c r="NPO1576" s="73"/>
      <c r="NPP1576" s="73"/>
      <c r="NPQ1576" s="73"/>
      <c r="NPR1576" s="73"/>
      <c r="NPS1576" s="73"/>
      <c r="NPT1576" s="73"/>
      <c r="NPU1576" s="73"/>
      <c r="NPV1576" s="73"/>
      <c r="NPW1576" s="73"/>
      <c r="NPX1576" s="73"/>
      <c r="NPY1576" s="73"/>
      <c r="NPZ1576" s="73"/>
      <c r="NQA1576" s="73"/>
      <c r="NQB1576" s="73"/>
      <c r="NQC1576" s="73"/>
      <c r="NQD1576" s="73"/>
      <c r="NQE1576" s="73"/>
      <c r="NQF1576" s="73"/>
      <c r="NQG1576" s="73"/>
      <c r="NQH1576" s="73"/>
      <c r="NQI1576" s="73"/>
      <c r="NQJ1576" s="73"/>
      <c r="NQK1576" s="73"/>
      <c r="NQL1576" s="73"/>
      <c r="NQM1576" s="73"/>
      <c r="NQN1576" s="73"/>
      <c r="NQO1576" s="73"/>
      <c r="NQP1576" s="73"/>
      <c r="NQQ1576" s="73"/>
      <c r="NQR1576" s="73"/>
      <c r="NQS1576" s="73"/>
      <c r="NQT1576" s="73"/>
      <c r="NQU1576" s="73"/>
      <c r="NQV1576" s="73"/>
      <c r="NQW1576" s="73"/>
      <c r="NQX1576" s="73"/>
      <c r="NQY1576" s="73"/>
      <c r="NQZ1576" s="73"/>
      <c r="NRA1576" s="73"/>
      <c r="NRB1576" s="73"/>
      <c r="NRC1576" s="73"/>
      <c r="NRD1576" s="73"/>
      <c r="NRE1576" s="73"/>
      <c r="NRF1576" s="73"/>
      <c r="NRG1576" s="73"/>
      <c r="NRH1576" s="73"/>
      <c r="NRI1576" s="73"/>
      <c r="NRJ1576" s="73"/>
      <c r="NRK1576" s="73"/>
      <c r="NRL1576" s="73"/>
      <c r="NRM1576" s="73"/>
      <c r="NRN1576" s="73"/>
      <c r="NRO1576" s="73"/>
      <c r="NRP1576" s="73"/>
      <c r="NRQ1576" s="73"/>
      <c r="NRR1576" s="73"/>
      <c r="NRS1576" s="73"/>
      <c r="NRT1576" s="73"/>
      <c r="NRU1576" s="73"/>
      <c r="NRV1576" s="73"/>
      <c r="NRW1576" s="73"/>
      <c r="NRX1576" s="73"/>
      <c r="NRY1576" s="73"/>
      <c r="NRZ1576" s="73"/>
      <c r="NSA1576" s="73"/>
      <c r="NSB1576" s="73"/>
      <c r="NSC1576" s="73"/>
      <c r="NSD1576" s="73"/>
      <c r="NSE1576" s="73"/>
      <c r="NSF1576" s="73"/>
      <c r="NSG1576" s="73"/>
      <c r="NSH1576" s="73"/>
      <c r="NSI1576" s="73"/>
      <c r="NSJ1576" s="73"/>
      <c r="NSK1576" s="73"/>
      <c r="NSL1576" s="73"/>
      <c r="NSM1576" s="73"/>
      <c r="NSN1576" s="73"/>
      <c r="NSO1576" s="73"/>
      <c r="NSP1576" s="73"/>
      <c r="NSQ1576" s="73"/>
      <c r="NSR1576" s="73"/>
      <c r="NSS1576" s="73"/>
      <c r="NST1576" s="73"/>
      <c r="NSU1576" s="73"/>
      <c r="NSV1576" s="73"/>
      <c r="NSW1576" s="73"/>
      <c r="NSX1576" s="73"/>
      <c r="NSY1576" s="73"/>
      <c r="NSZ1576" s="73"/>
      <c r="NTA1576" s="73"/>
      <c r="NTB1576" s="73"/>
      <c r="NTC1576" s="73"/>
      <c r="NTD1576" s="73"/>
      <c r="NTE1576" s="73"/>
      <c r="NTF1576" s="73"/>
      <c r="NTG1576" s="73"/>
      <c r="NTH1576" s="73"/>
      <c r="NTI1576" s="73"/>
      <c r="NTJ1576" s="73"/>
      <c r="NTK1576" s="73"/>
      <c r="NTL1576" s="73"/>
      <c r="NTM1576" s="73"/>
      <c r="NTN1576" s="73"/>
      <c r="NTO1576" s="73"/>
      <c r="NTP1576" s="73"/>
      <c r="NTQ1576" s="73"/>
      <c r="NTR1576" s="73"/>
      <c r="NTS1576" s="73"/>
      <c r="NTT1576" s="73"/>
      <c r="NTU1576" s="73"/>
      <c r="NTV1576" s="73"/>
      <c r="NTW1576" s="73"/>
      <c r="NTX1576" s="73"/>
      <c r="NTY1576" s="73"/>
      <c r="NTZ1576" s="73"/>
      <c r="NUA1576" s="73"/>
      <c r="NUB1576" s="73"/>
      <c r="NUC1576" s="73"/>
      <c r="NUD1576" s="73"/>
      <c r="NUE1576" s="73"/>
      <c r="NUF1576" s="73"/>
      <c r="NUG1576" s="73"/>
      <c r="NUH1576" s="73"/>
      <c r="NUI1576" s="73"/>
      <c r="NUJ1576" s="73"/>
      <c r="NUK1576" s="73"/>
      <c r="NUL1576" s="73"/>
      <c r="NUM1576" s="73"/>
      <c r="NUN1576" s="73"/>
      <c r="NUO1576" s="73"/>
      <c r="NUP1576" s="73"/>
      <c r="NUQ1576" s="73"/>
      <c r="NUR1576" s="73"/>
      <c r="NUS1576" s="73"/>
      <c r="NUT1576" s="73"/>
      <c r="NUU1576" s="73"/>
      <c r="NUV1576" s="73"/>
      <c r="NUW1576" s="73"/>
      <c r="NUX1576" s="73"/>
      <c r="NUY1576" s="73"/>
      <c r="NUZ1576" s="73"/>
      <c r="NVA1576" s="73"/>
      <c r="NVB1576" s="73"/>
      <c r="NVC1576" s="73"/>
      <c r="NVD1576" s="73"/>
      <c r="NVE1576" s="73"/>
      <c r="NVF1576" s="73"/>
      <c r="NVG1576" s="73"/>
      <c r="NVH1576" s="73"/>
      <c r="NVI1576" s="73"/>
      <c r="NVJ1576" s="73"/>
      <c r="NVK1576" s="73"/>
      <c r="NVL1576" s="73"/>
      <c r="NVM1576" s="73"/>
      <c r="NVN1576" s="73"/>
      <c r="NVO1576" s="73"/>
      <c r="NVP1576" s="73"/>
      <c r="NVQ1576" s="73"/>
      <c r="NVR1576" s="73"/>
      <c r="NVS1576" s="73"/>
      <c r="NVT1576" s="73"/>
      <c r="NVU1576" s="73"/>
      <c r="NVV1576" s="73"/>
      <c r="NVW1576" s="73"/>
      <c r="NVX1576" s="73"/>
      <c r="NVY1576" s="73"/>
      <c r="NVZ1576" s="73"/>
      <c r="NWA1576" s="73"/>
      <c r="NWB1576" s="73"/>
      <c r="NWC1576" s="73"/>
      <c r="NWD1576" s="73"/>
      <c r="NWE1576" s="73"/>
      <c r="NWF1576" s="73"/>
      <c r="NWG1576" s="73"/>
      <c r="NWH1576" s="73"/>
      <c r="NWI1576" s="73"/>
      <c r="NWJ1576" s="73"/>
      <c r="NWK1576" s="73"/>
      <c r="NWL1576" s="73"/>
      <c r="NWM1576" s="73"/>
      <c r="NWN1576" s="73"/>
      <c r="NWO1576" s="73"/>
      <c r="NWP1576" s="73"/>
      <c r="NWQ1576" s="73"/>
      <c r="NWR1576" s="73"/>
      <c r="NWS1576" s="73"/>
      <c r="NWT1576" s="73"/>
      <c r="NWU1576" s="73"/>
      <c r="NWV1576" s="73"/>
      <c r="NWW1576" s="73"/>
      <c r="NWX1576" s="73"/>
      <c r="NWY1576" s="73"/>
      <c r="NWZ1576" s="73"/>
      <c r="NXA1576" s="73"/>
      <c r="NXB1576" s="73"/>
      <c r="NXC1576" s="73"/>
      <c r="NXD1576" s="73"/>
      <c r="NXE1576" s="73"/>
      <c r="NXF1576" s="73"/>
      <c r="NXG1576" s="73"/>
      <c r="NXH1576" s="73"/>
      <c r="NXI1576" s="73"/>
      <c r="NXJ1576" s="73"/>
      <c r="NXK1576" s="73"/>
      <c r="NXL1576" s="73"/>
      <c r="NXM1576" s="73"/>
      <c r="NXN1576" s="73"/>
      <c r="NXO1576" s="73"/>
      <c r="NXP1576" s="73"/>
      <c r="NXQ1576" s="73"/>
      <c r="NXR1576" s="73"/>
      <c r="NXS1576" s="73"/>
      <c r="NXT1576" s="73"/>
      <c r="NXU1576" s="73"/>
      <c r="NXV1576" s="73"/>
      <c r="NXW1576" s="73"/>
      <c r="NXX1576" s="73"/>
      <c r="NXY1576" s="73"/>
      <c r="NXZ1576" s="73"/>
      <c r="NYA1576" s="73"/>
      <c r="NYB1576" s="73"/>
      <c r="NYC1576" s="73"/>
      <c r="NYD1576" s="73"/>
      <c r="NYE1576" s="73"/>
      <c r="NYF1576" s="73"/>
      <c r="NYG1576" s="73"/>
      <c r="NYH1576" s="73"/>
      <c r="NYI1576" s="73"/>
      <c r="NYJ1576" s="73"/>
      <c r="NYK1576" s="73"/>
      <c r="NYL1576" s="73"/>
      <c r="NYM1576" s="73"/>
      <c r="NYN1576" s="73"/>
      <c r="NYO1576" s="73"/>
      <c r="NYP1576" s="73"/>
      <c r="NYQ1576" s="73"/>
      <c r="NYR1576" s="73"/>
      <c r="NYS1576" s="73"/>
      <c r="NYT1576" s="73"/>
      <c r="NYU1576" s="73"/>
      <c r="NYV1576" s="73"/>
      <c r="NYW1576" s="73"/>
      <c r="NYX1576" s="73"/>
      <c r="NYY1576" s="73"/>
      <c r="NYZ1576" s="73"/>
      <c r="NZA1576" s="73"/>
      <c r="NZB1576" s="73"/>
      <c r="NZC1576" s="73"/>
      <c r="NZD1576" s="73"/>
      <c r="NZE1576" s="73"/>
      <c r="NZF1576" s="73"/>
      <c r="NZG1576" s="73"/>
      <c r="NZH1576" s="73"/>
      <c r="NZI1576" s="73"/>
      <c r="NZJ1576" s="73"/>
      <c r="NZK1576" s="73"/>
      <c r="NZL1576" s="73"/>
      <c r="NZM1576" s="73"/>
      <c r="NZN1576" s="73"/>
      <c r="NZO1576" s="73"/>
      <c r="NZP1576" s="73"/>
      <c r="NZQ1576" s="73"/>
      <c r="NZR1576" s="73"/>
      <c r="NZS1576" s="73"/>
      <c r="NZT1576" s="73"/>
      <c r="NZU1576" s="73"/>
      <c r="NZV1576" s="73"/>
      <c r="NZW1576" s="73"/>
      <c r="NZX1576" s="73"/>
      <c r="NZY1576" s="73"/>
      <c r="NZZ1576" s="73"/>
      <c r="OAA1576" s="73"/>
      <c r="OAB1576" s="73"/>
      <c r="OAC1576" s="73"/>
      <c r="OAD1576" s="73"/>
      <c r="OAE1576" s="73"/>
      <c r="OAF1576" s="73"/>
      <c r="OAG1576" s="73"/>
      <c r="OAH1576" s="73"/>
      <c r="OAI1576" s="73"/>
      <c r="OAJ1576" s="73"/>
      <c r="OAK1576" s="73"/>
      <c r="OAL1576" s="73"/>
      <c r="OAM1576" s="73"/>
      <c r="OAN1576" s="73"/>
      <c r="OAO1576" s="73"/>
      <c r="OAP1576" s="73"/>
      <c r="OAQ1576" s="73"/>
      <c r="OAR1576" s="73"/>
      <c r="OAS1576" s="73"/>
      <c r="OAT1576" s="73"/>
      <c r="OAU1576" s="73"/>
      <c r="OAV1576" s="73"/>
      <c r="OAW1576" s="73"/>
      <c r="OAX1576" s="73"/>
      <c r="OAY1576" s="73"/>
      <c r="OAZ1576" s="73"/>
      <c r="OBA1576" s="73"/>
      <c r="OBB1576" s="73"/>
      <c r="OBC1576" s="73"/>
      <c r="OBD1576" s="73"/>
      <c r="OBE1576" s="73"/>
      <c r="OBF1576" s="73"/>
      <c r="OBG1576" s="73"/>
      <c r="OBH1576" s="73"/>
      <c r="OBI1576" s="73"/>
      <c r="OBJ1576" s="73"/>
      <c r="OBK1576" s="73"/>
      <c r="OBL1576" s="73"/>
      <c r="OBM1576" s="73"/>
      <c r="OBN1576" s="73"/>
      <c r="OBO1576" s="73"/>
      <c r="OBP1576" s="73"/>
      <c r="OBQ1576" s="73"/>
      <c r="OBR1576" s="73"/>
      <c r="OBS1576" s="73"/>
      <c r="OBT1576" s="73"/>
      <c r="OBU1576" s="73"/>
      <c r="OBV1576" s="73"/>
      <c r="OBW1576" s="73"/>
      <c r="OBX1576" s="73"/>
      <c r="OBY1576" s="73"/>
      <c r="OBZ1576" s="73"/>
      <c r="OCA1576" s="73"/>
      <c r="OCB1576" s="73"/>
      <c r="OCC1576" s="73"/>
      <c r="OCD1576" s="73"/>
      <c r="OCE1576" s="73"/>
      <c r="OCF1576" s="73"/>
      <c r="OCG1576" s="73"/>
      <c r="OCH1576" s="73"/>
      <c r="OCI1576" s="73"/>
      <c r="OCJ1576" s="73"/>
      <c r="OCK1576" s="73"/>
      <c r="OCL1576" s="73"/>
      <c r="OCM1576" s="73"/>
      <c r="OCN1576" s="73"/>
      <c r="OCO1576" s="73"/>
      <c r="OCP1576" s="73"/>
      <c r="OCQ1576" s="73"/>
      <c r="OCR1576" s="73"/>
      <c r="OCS1576" s="73"/>
      <c r="OCT1576" s="73"/>
      <c r="OCU1576" s="73"/>
      <c r="OCV1576" s="73"/>
      <c r="OCW1576" s="73"/>
      <c r="OCX1576" s="73"/>
      <c r="OCY1576" s="73"/>
      <c r="OCZ1576" s="73"/>
      <c r="ODA1576" s="73"/>
      <c r="ODB1576" s="73"/>
      <c r="ODC1576" s="73"/>
      <c r="ODD1576" s="73"/>
      <c r="ODE1576" s="73"/>
      <c r="ODF1576" s="73"/>
      <c r="ODG1576" s="73"/>
      <c r="ODH1576" s="73"/>
      <c r="ODI1576" s="73"/>
      <c r="ODJ1576" s="73"/>
      <c r="ODK1576" s="73"/>
      <c r="ODL1576" s="73"/>
      <c r="ODM1576" s="73"/>
      <c r="ODN1576" s="73"/>
      <c r="ODO1576" s="73"/>
      <c r="ODP1576" s="73"/>
      <c r="ODQ1576" s="73"/>
      <c r="ODR1576" s="73"/>
      <c r="ODS1576" s="73"/>
      <c r="ODT1576" s="73"/>
      <c r="ODU1576" s="73"/>
      <c r="ODV1576" s="73"/>
      <c r="ODW1576" s="73"/>
      <c r="ODX1576" s="73"/>
      <c r="ODY1576" s="73"/>
      <c r="ODZ1576" s="73"/>
      <c r="OEA1576" s="73"/>
      <c r="OEB1576" s="73"/>
      <c r="OEC1576" s="73"/>
      <c r="OED1576" s="73"/>
      <c r="OEE1576" s="73"/>
      <c r="OEF1576" s="73"/>
      <c r="OEG1576" s="73"/>
      <c r="OEH1576" s="73"/>
      <c r="OEI1576" s="73"/>
      <c r="OEJ1576" s="73"/>
      <c r="OEK1576" s="73"/>
      <c r="OEL1576" s="73"/>
      <c r="OEM1576" s="73"/>
      <c r="OEN1576" s="73"/>
      <c r="OEO1576" s="73"/>
      <c r="OEP1576" s="73"/>
      <c r="OEQ1576" s="73"/>
      <c r="OER1576" s="73"/>
      <c r="OES1576" s="73"/>
      <c r="OET1576" s="73"/>
      <c r="OEU1576" s="73"/>
      <c r="OEV1576" s="73"/>
      <c r="OEW1576" s="73"/>
      <c r="OEX1576" s="73"/>
      <c r="OEY1576" s="73"/>
      <c r="OEZ1576" s="73"/>
      <c r="OFA1576" s="73"/>
      <c r="OFB1576" s="73"/>
      <c r="OFC1576" s="73"/>
      <c r="OFD1576" s="73"/>
      <c r="OFE1576" s="73"/>
      <c r="OFF1576" s="73"/>
      <c r="OFG1576" s="73"/>
      <c r="OFH1576" s="73"/>
      <c r="OFI1576" s="73"/>
      <c r="OFJ1576" s="73"/>
      <c r="OFK1576" s="73"/>
      <c r="OFL1576" s="73"/>
      <c r="OFM1576" s="73"/>
      <c r="OFN1576" s="73"/>
      <c r="OFO1576" s="73"/>
      <c r="OFP1576" s="73"/>
      <c r="OFQ1576" s="73"/>
      <c r="OFR1576" s="73"/>
      <c r="OFS1576" s="73"/>
      <c r="OFT1576" s="73"/>
      <c r="OFU1576" s="73"/>
      <c r="OFV1576" s="73"/>
      <c r="OFW1576" s="73"/>
      <c r="OFX1576" s="73"/>
      <c r="OFY1576" s="73"/>
      <c r="OFZ1576" s="73"/>
      <c r="OGA1576" s="73"/>
      <c r="OGB1576" s="73"/>
      <c r="OGC1576" s="73"/>
      <c r="OGD1576" s="73"/>
      <c r="OGE1576" s="73"/>
      <c r="OGF1576" s="73"/>
      <c r="OGG1576" s="73"/>
      <c r="OGH1576" s="73"/>
      <c r="OGI1576" s="73"/>
      <c r="OGJ1576" s="73"/>
      <c r="OGK1576" s="73"/>
      <c r="OGL1576" s="73"/>
      <c r="OGM1576" s="73"/>
      <c r="OGN1576" s="73"/>
      <c r="OGO1576" s="73"/>
      <c r="OGP1576" s="73"/>
      <c r="OGQ1576" s="73"/>
      <c r="OGR1576" s="73"/>
      <c r="OGS1576" s="73"/>
      <c r="OGT1576" s="73"/>
      <c r="OGU1576" s="73"/>
      <c r="OGV1576" s="73"/>
      <c r="OGW1576" s="73"/>
      <c r="OGX1576" s="73"/>
      <c r="OGY1576" s="73"/>
      <c r="OGZ1576" s="73"/>
      <c r="OHA1576" s="73"/>
      <c r="OHB1576" s="73"/>
      <c r="OHC1576" s="73"/>
      <c r="OHD1576" s="73"/>
      <c r="OHE1576" s="73"/>
      <c r="OHF1576" s="73"/>
      <c r="OHG1576" s="73"/>
      <c r="OHH1576" s="73"/>
      <c r="OHI1576" s="73"/>
      <c r="OHJ1576" s="73"/>
      <c r="OHK1576" s="73"/>
      <c r="OHL1576" s="73"/>
      <c r="OHM1576" s="73"/>
      <c r="OHN1576" s="73"/>
      <c r="OHO1576" s="73"/>
      <c r="OHP1576" s="73"/>
      <c r="OHQ1576" s="73"/>
      <c r="OHR1576" s="73"/>
      <c r="OHS1576" s="73"/>
      <c r="OHT1576" s="73"/>
      <c r="OHU1576" s="73"/>
      <c r="OHV1576" s="73"/>
      <c r="OHW1576" s="73"/>
      <c r="OHX1576" s="73"/>
      <c r="OHY1576" s="73"/>
      <c r="OHZ1576" s="73"/>
      <c r="OIA1576" s="73"/>
      <c r="OIB1576" s="73"/>
      <c r="OIC1576" s="73"/>
      <c r="OID1576" s="73"/>
      <c r="OIE1576" s="73"/>
      <c r="OIF1576" s="73"/>
      <c r="OIG1576" s="73"/>
      <c r="OIH1576" s="73"/>
      <c r="OII1576" s="73"/>
      <c r="OIJ1576" s="73"/>
      <c r="OIK1576" s="73"/>
      <c r="OIL1576" s="73"/>
      <c r="OIM1576" s="73"/>
      <c r="OIN1576" s="73"/>
      <c r="OIO1576" s="73"/>
      <c r="OIP1576" s="73"/>
      <c r="OIQ1576" s="73"/>
      <c r="OIR1576" s="73"/>
      <c r="OIS1576" s="73"/>
      <c r="OIT1576" s="73"/>
      <c r="OIU1576" s="73"/>
      <c r="OIV1576" s="73"/>
      <c r="OIW1576" s="73"/>
      <c r="OIX1576" s="73"/>
      <c r="OIY1576" s="73"/>
      <c r="OIZ1576" s="73"/>
      <c r="OJA1576" s="73"/>
      <c r="OJB1576" s="73"/>
      <c r="OJC1576" s="73"/>
      <c r="OJD1576" s="73"/>
      <c r="OJE1576" s="73"/>
      <c r="OJF1576" s="73"/>
      <c r="OJG1576" s="73"/>
      <c r="OJH1576" s="73"/>
      <c r="OJI1576" s="73"/>
      <c r="OJJ1576" s="73"/>
      <c r="OJK1576" s="73"/>
      <c r="OJL1576" s="73"/>
      <c r="OJM1576" s="73"/>
      <c r="OJN1576" s="73"/>
      <c r="OJO1576" s="73"/>
      <c r="OJP1576" s="73"/>
      <c r="OJQ1576" s="73"/>
      <c r="OJR1576" s="73"/>
      <c r="OJS1576" s="73"/>
      <c r="OJT1576" s="73"/>
      <c r="OJU1576" s="73"/>
      <c r="OJV1576" s="73"/>
      <c r="OJW1576" s="73"/>
      <c r="OJX1576" s="73"/>
      <c r="OJY1576" s="73"/>
      <c r="OJZ1576" s="73"/>
      <c r="OKA1576" s="73"/>
      <c r="OKB1576" s="73"/>
      <c r="OKC1576" s="73"/>
      <c r="OKD1576" s="73"/>
      <c r="OKE1576" s="73"/>
      <c r="OKF1576" s="73"/>
      <c r="OKG1576" s="73"/>
      <c r="OKH1576" s="73"/>
      <c r="OKI1576" s="73"/>
      <c r="OKJ1576" s="73"/>
      <c r="OKK1576" s="73"/>
      <c r="OKL1576" s="73"/>
      <c r="OKM1576" s="73"/>
      <c r="OKN1576" s="73"/>
      <c r="OKO1576" s="73"/>
      <c r="OKP1576" s="73"/>
      <c r="OKQ1576" s="73"/>
      <c r="OKR1576" s="73"/>
      <c r="OKS1576" s="73"/>
      <c r="OKT1576" s="73"/>
      <c r="OKU1576" s="73"/>
      <c r="OKV1576" s="73"/>
      <c r="OKW1576" s="73"/>
      <c r="OKX1576" s="73"/>
      <c r="OKY1576" s="73"/>
      <c r="OKZ1576" s="73"/>
      <c r="OLA1576" s="73"/>
      <c r="OLB1576" s="73"/>
      <c r="OLC1576" s="73"/>
      <c r="OLD1576" s="73"/>
      <c r="OLE1576" s="73"/>
      <c r="OLF1576" s="73"/>
      <c r="OLG1576" s="73"/>
      <c r="OLH1576" s="73"/>
      <c r="OLI1576" s="73"/>
      <c r="OLJ1576" s="73"/>
      <c r="OLK1576" s="73"/>
      <c r="OLL1576" s="73"/>
      <c r="OLM1576" s="73"/>
      <c r="OLN1576" s="73"/>
      <c r="OLO1576" s="73"/>
      <c r="OLP1576" s="73"/>
      <c r="OLQ1576" s="73"/>
      <c r="OLR1576" s="73"/>
      <c r="OLS1576" s="73"/>
      <c r="OLT1576" s="73"/>
      <c r="OLU1576" s="73"/>
      <c r="OLV1576" s="73"/>
      <c r="OLW1576" s="73"/>
      <c r="OLX1576" s="73"/>
      <c r="OLY1576" s="73"/>
      <c r="OLZ1576" s="73"/>
      <c r="OMA1576" s="73"/>
      <c r="OMB1576" s="73"/>
      <c r="OMC1576" s="73"/>
      <c r="OMD1576" s="73"/>
      <c r="OME1576" s="73"/>
      <c r="OMF1576" s="73"/>
      <c r="OMG1576" s="73"/>
      <c r="OMH1576" s="73"/>
      <c r="OMI1576" s="73"/>
      <c r="OMJ1576" s="73"/>
      <c r="OMK1576" s="73"/>
      <c r="OML1576" s="73"/>
      <c r="OMM1576" s="73"/>
      <c r="OMN1576" s="73"/>
      <c r="OMO1576" s="73"/>
      <c r="OMP1576" s="73"/>
      <c r="OMQ1576" s="73"/>
      <c r="OMR1576" s="73"/>
      <c r="OMS1576" s="73"/>
      <c r="OMT1576" s="73"/>
      <c r="OMU1576" s="73"/>
      <c r="OMV1576" s="73"/>
      <c r="OMW1576" s="73"/>
      <c r="OMX1576" s="73"/>
      <c r="OMY1576" s="73"/>
      <c r="OMZ1576" s="73"/>
      <c r="ONA1576" s="73"/>
      <c r="ONB1576" s="73"/>
      <c r="ONC1576" s="73"/>
      <c r="OND1576" s="73"/>
      <c r="ONE1576" s="73"/>
      <c r="ONF1576" s="73"/>
      <c r="ONG1576" s="73"/>
      <c r="ONH1576" s="73"/>
      <c r="ONI1576" s="73"/>
      <c r="ONJ1576" s="73"/>
      <c r="ONK1576" s="73"/>
      <c r="ONL1576" s="73"/>
      <c r="ONM1576" s="73"/>
      <c r="ONN1576" s="73"/>
      <c r="ONO1576" s="73"/>
      <c r="ONP1576" s="73"/>
      <c r="ONQ1576" s="73"/>
      <c r="ONR1576" s="73"/>
      <c r="ONS1576" s="73"/>
      <c r="ONT1576" s="73"/>
      <c r="ONU1576" s="73"/>
      <c r="ONV1576" s="73"/>
      <c r="ONW1576" s="73"/>
      <c r="ONX1576" s="73"/>
      <c r="ONY1576" s="73"/>
      <c r="ONZ1576" s="73"/>
      <c r="OOA1576" s="73"/>
      <c r="OOB1576" s="73"/>
      <c r="OOC1576" s="73"/>
      <c r="OOD1576" s="73"/>
      <c r="OOE1576" s="73"/>
      <c r="OOF1576" s="73"/>
      <c r="OOG1576" s="73"/>
      <c r="OOH1576" s="73"/>
      <c r="OOI1576" s="73"/>
      <c r="OOJ1576" s="73"/>
      <c r="OOK1576" s="73"/>
      <c r="OOL1576" s="73"/>
      <c r="OOM1576" s="73"/>
      <c r="OON1576" s="73"/>
      <c r="OOO1576" s="73"/>
      <c r="OOP1576" s="73"/>
      <c r="OOQ1576" s="73"/>
      <c r="OOR1576" s="73"/>
      <c r="OOS1576" s="73"/>
      <c r="OOT1576" s="73"/>
      <c r="OOU1576" s="73"/>
      <c r="OOV1576" s="73"/>
      <c r="OOW1576" s="73"/>
      <c r="OOX1576" s="73"/>
      <c r="OOY1576" s="73"/>
      <c r="OOZ1576" s="73"/>
      <c r="OPA1576" s="73"/>
      <c r="OPB1576" s="73"/>
      <c r="OPC1576" s="73"/>
      <c r="OPD1576" s="73"/>
      <c r="OPE1576" s="73"/>
      <c r="OPF1576" s="73"/>
      <c r="OPG1576" s="73"/>
      <c r="OPH1576" s="73"/>
      <c r="OPI1576" s="73"/>
      <c r="OPJ1576" s="73"/>
      <c r="OPK1576" s="73"/>
      <c r="OPL1576" s="73"/>
      <c r="OPM1576" s="73"/>
      <c r="OPN1576" s="73"/>
      <c r="OPO1576" s="73"/>
      <c r="OPP1576" s="73"/>
      <c r="OPQ1576" s="73"/>
      <c r="OPR1576" s="73"/>
      <c r="OPS1576" s="73"/>
      <c r="OPT1576" s="73"/>
      <c r="OPU1576" s="73"/>
      <c r="OPV1576" s="73"/>
      <c r="OPW1576" s="73"/>
      <c r="OPX1576" s="73"/>
      <c r="OPY1576" s="73"/>
      <c r="OPZ1576" s="73"/>
      <c r="OQA1576" s="73"/>
      <c r="OQB1576" s="73"/>
      <c r="OQC1576" s="73"/>
      <c r="OQD1576" s="73"/>
      <c r="OQE1576" s="73"/>
      <c r="OQF1576" s="73"/>
      <c r="OQG1576" s="73"/>
      <c r="OQH1576" s="73"/>
      <c r="OQI1576" s="73"/>
      <c r="OQJ1576" s="73"/>
      <c r="OQK1576" s="73"/>
      <c r="OQL1576" s="73"/>
      <c r="OQM1576" s="73"/>
      <c r="OQN1576" s="73"/>
      <c r="OQO1576" s="73"/>
      <c r="OQP1576" s="73"/>
      <c r="OQQ1576" s="73"/>
      <c r="OQR1576" s="73"/>
      <c r="OQS1576" s="73"/>
      <c r="OQT1576" s="73"/>
      <c r="OQU1576" s="73"/>
      <c r="OQV1576" s="73"/>
      <c r="OQW1576" s="73"/>
      <c r="OQX1576" s="73"/>
      <c r="OQY1576" s="73"/>
      <c r="OQZ1576" s="73"/>
      <c r="ORA1576" s="73"/>
      <c r="ORB1576" s="73"/>
      <c r="ORC1576" s="73"/>
      <c r="ORD1576" s="73"/>
      <c r="ORE1576" s="73"/>
      <c r="ORF1576" s="73"/>
      <c r="ORG1576" s="73"/>
      <c r="ORH1576" s="73"/>
      <c r="ORI1576" s="73"/>
      <c r="ORJ1576" s="73"/>
      <c r="ORK1576" s="73"/>
      <c r="ORL1576" s="73"/>
      <c r="ORM1576" s="73"/>
      <c r="ORN1576" s="73"/>
      <c r="ORO1576" s="73"/>
      <c r="ORP1576" s="73"/>
      <c r="ORQ1576" s="73"/>
      <c r="ORR1576" s="73"/>
      <c r="ORS1576" s="73"/>
      <c r="ORT1576" s="73"/>
      <c r="ORU1576" s="73"/>
      <c r="ORV1576" s="73"/>
      <c r="ORW1576" s="73"/>
      <c r="ORX1576" s="73"/>
      <c r="ORY1576" s="73"/>
      <c r="ORZ1576" s="73"/>
      <c r="OSA1576" s="73"/>
      <c r="OSB1576" s="73"/>
      <c r="OSC1576" s="73"/>
      <c r="OSD1576" s="73"/>
      <c r="OSE1576" s="73"/>
      <c r="OSF1576" s="73"/>
      <c r="OSG1576" s="73"/>
      <c r="OSH1576" s="73"/>
      <c r="OSI1576" s="73"/>
      <c r="OSJ1576" s="73"/>
      <c r="OSK1576" s="73"/>
      <c r="OSL1576" s="73"/>
      <c r="OSM1576" s="73"/>
      <c r="OSN1576" s="73"/>
      <c r="OSO1576" s="73"/>
      <c r="OSP1576" s="73"/>
      <c r="OSQ1576" s="73"/>
      <c r="OSR1576" s="73"/>
      <c r="OSS1576" s="73"/>
      <c r="OST1576" s="73"/>
      <c r="OSU1576" s="73"/>
      <c r="OSV1576" s="73"/>
      <c r="OSW1576" s="73"/>
      <c r="OSX1576" s="73"/>
      <c r="OSY1576" s="73"/>
      <c r="OSZ1576" s="73"/>
      <c r="OTA1576" s="73"/>
      <c r="OTB1576" s="73"/>
      <c r="OTC1576" s="73"/>
      <c r="OTD1576" s="73"/>
      <c r="OTE1576" s="73"/>
      <c r="OTF1576" s="73"/>
      <c r="OTG1576" s="73"/>
      <c r="OTH1576" s="73"/>
      <c r="OTI1576" s="73"/>
      <c r="OTJ1576" s="73"/>
      <c r="OTK1576" s="73"/>
      <c r="OTL1576" s="73"/>
      <c r="OTM1576" s="73"/>
      <c r="OTN1576" s="73"/>
      <c r="OTO1576" s="73"/>
      <c r="OTP1576" s="73"/>
      <c r="OTQ1576" s="73"/>
      <c r="OTR1576" s="73"/>
      <c r="OTS1576" s="73"/>
      <c r="OTT1576" s="73"/>
      <c r="OTU1576" s="73"/>
      <c r="OTV1576" s="73"/>
      <c r="OTW1576" s="73"/>
      <c r="OTX1576" s="73"/>
      <c r="OTY1576" s="73"/>
      <c r="OTZ1576" s="73"/>
      <c r="OUA1576" s="73"/>
      <c r="OUB1576" s="73"/>
      <c r="OUC1576" s="73"/>
      <c r="OUD1576" s="73"/>
      <c r="OUE1576" s="73"/>
      <c r="OUF1576" s="73"/>
      <c r="OUG1576" s="73"/>
      <c r="OUH1576" s="73"/>
      <c r="OUI1576" s="73"/>
      <c r="OUJ1576" s="73"/>
      <c r="OUK1576" s="73"/>
      <c r="OUL1576" s="73"/>
      <c r="OUM1576" s="73"/>
      <c r="OUN1576" s="73"/>
      <c r="OUO1576" s="73"/>
      <c r="OUP1576" s="73"/>
      <c r="OUQ1576" s="73"/>
      <c r="OUR1576" s="73"/>
      <c r="OUS1576" s="73"/>
      <c r="OUT1576" s="73"/>
      <c r="OUU1576" s="73"/>
      <c r="OUV1576" s="73"/>
      <c r="OUW1576" s="73"/>
      <c r="OUX1576" s="73"/>
      <c r="OUY1576" s="73"/>
      <c r="OUZ1576" s="73"/>
      <c r="OVA1576" s="73"/>
      <c r="OVB1576" s="73"/>
      <c r="OVC1576" s="73"/>
      <c r="OVD1576" s="73"/>
      <c r="OVE1576" s="73"/>
      <c r="OVF1576" s="73"/>
      <c r="OVG1576" s="73"/>
      <c r="OVH1576" s="73"/>
      <c r="OVI1576" s="73"/>
      <c r="OVJ1576" s="73"/>
      <c r="OVK1576" s="73"/>
      <c r="OVL1576" s="73"/>
      <c r="OVM1576" s="73"/>
      <c r="OVN1576" s="73"/>
      <c r="OVO1576" s="73"/>
      <c r="OVP1576" s="73"/>
      <c r="OVQ1576" s="73"/>
      <c r="OVR1576" s="73"/>
      <c r="OVS1576" s="73"/>
      <c r="OVT1576" s="73"/>
      <c r="OVU1576" s="73"/>
      <c r="OVV1576" s="73"/>
      <c r="OVW1576" s="73"/>
      <c r="OVX1576" s="73"/>
      <c r="OVY1576" s="73"/>
      <c r="OVZ1576" s="73"/>
      <c r="OWA1576" s="73"/>
      <c r="OWB1576" s="73"/>
      <c r="OWC1576" s="73"/>
      <c r="OWD1576" s="73"/>
      <c r="OWE1576" s="73"/>
      <c r="OWF1576" s="73"/>
      <c r="OWG1576" s="73"/>
      <c r="OWH1576" s="73"/>
      <c r="OWI1576" s="73"/>
      <c r="OWJ1576" s="73"/>
      <c r="OWK1576" s="73"/>
      <c r="OWL1576" s="73"/>
      <c r="OWM1576" s="73"/>
      <c r="OWN1576" s="73"/>
      <c r="OWO1576" s="73"/>
      <c r="OWP1576" s="73"/>
      <c r="OWQ1576" s="73"/>
      <c r="OWR1576" s="73"/>
      <c r="OWS1576" s="73"/>
      <c r="OWT1576" s="73"/>
      <c r="OWU1576" s="73"/>
      <c r="OWV1576" s="73"/>
      <c r="OWW1576" s="73"/>
      <c r="OWX1576" s="73"/>
      <c r="OWY1576" s="73"/>
      <c r="OWZ1576" s="73"/>
      <c r="OXA1576" s="73"/>
      <c r="OXB1576" s="73"/>
      <c r="OXC1576" s="73"/>
      <c r="OXD1576" s="73"/>
      <c r="OXE1576" s="73"/>
      <c r="OXF1576" s="73"/>
      <c r="OXG1576" s="73"/>
      <c r="OXH1576" s="73"/>
      <c r="OXI1576" s="73"/>
      <c r="OXJ1576" s="73"/>
      <c r="OXK1576" s="73"/>
      <c r="OXL1576" s="73"/>
      <c r="OXM1576" s="73"/>
      <c r="OXN1576" s="73"/>
      <c r="OXO1576" s="73"/>
      <c r="OXP1576" s="73"/>
      <c r="OXQ1576" s="73"/>
      <c r="OXR1576" s="73"/>
      <c r="OXS1576" s="73"/>
      <c r="OXT1576" s="73"/>
      <c r="OXU1576" s="73"/>
      <c r="OXV1576" s="73"/>
      <c r="OXW1576" s="73"/>
      <c r="OXX1576" s="73"/>
      <c r="OXY1576" s="73"/>
      <c r="OXZ1576" s="73"/>
      <c r="OYA1576" s="73"/>
      <c r="OYB1576" s="73"/>
      <c r="OYC1576" s="73"/>
      <c r="OYD1576" s="73"/>
      <c r="OYE1576" s="73"/>
      <c r="OYF1576" s="73"/>
      <c r="OYG1576" s="73"/>
      <c r="OYH1576" s="73"/>
      <c r="OYI1576" s="73"/>
      <c r="OYJ1576" s="73"/>
      <c r="OYK1576" s="73"/>
      <c r="OYL1576" s="73"/>
      <c r="OYM1576" s="73"/>
      <c r="OYN1576" s="73"/>
      <c r="OYO1576" s="73"/>
      <c r="OYP1576" s="73"/>
      <c r="OYQ1576" s="73"/>
      <c r="OYR1576" s="73"/>
      <c r="OYS1576" s="73"/>
      <c r="OYT1576" s="73"/>
      <c r="OYU1576" s="73"/>
      <c r="OYV1576" s="73"/>
      <c r="OYW1576" s="73"/>
      <c r="OYX1576" s="73"/>
      <c r="OYY1576" s="73"/>
      <c r="OYZ1576" s="73"/>
      <c r="OZA1576" s="73"/>
      <c r="OZB1576" s="73"/>
      <c r="OZC1576" s="73"/>
      <c r="OZD1576" s="73"/>
      <c r="OZE1576" s="73"/>
      <c r="OZF1576" s="73"/>
      <c r="OZG1576" s="73"/>
      <c r="OZH1576" s="73"/>
      <c r="OZI1576" s="73"/>
      <c r="OZJ1576" s="73"/>
      <c r="OZK1576" s="73"/>
      <c r="OZL1576" s="73"/>
      <c r="OZM1576" s="73"/>
      <c r="OZN1576" s="73"/>
      <c r="OZO1576" s="73"/>
      <c r="OZP1576" s="73"/>
      <c r="OZQ1576" s="73"/>
      <c r="OZR1576" s="73"/>
      <c r="OZS1576" s="73"/>
      <c r="OZT1576" s="73"/>
      <c r="OZU1576" s="73"/>
      <c r="OZV1576" s="73"/>
      <c r="OZW1576" s="73"/>
      <c r="OZX1576" s="73"/>
      <c r="OZY1576" s="73"/>
      <c r="OZZ1576" s="73"/>
      <c r="PAA1576" s="73"/>
      <c r="PAB1576" s="73"/>
      <c r="PAC1576" s="73"/>
      <c r="PAD1576" s="73"/>
      <c r="PAE1576" s="73"/>
      <c r="PAF1576" s="73"/>
      <c r="PAG1576" s="73"/>
      <c r="PAH1576" s="73"/>
      <c r="PAI1576" s="73"/>
      <c r="PAJ1576" s="73"/>
      <c r="PAK1576" s="73"/>
      <c r="PAL1576" s="73"/>
      <c r="PAM1576" s="73"/>
      <c r="PAN1576" s="73"/>
      <c r="PAO1576" s="73"/>
      <c r="PAP1576" s="73"/>
      <c r="PAQ1576" s="73"/>
      <c r="PAR1576" s="73"/>
      <c r="PAS1576" s="73"/>
      <c r="PAT1576" s="73"/>
      <c r="PAU1576" s="73"/>
      <c r="PAV1576" s="73"/>
      <c r="PAW1576" s="73"/>
      <c r="PAX1576" s="73"/>
      <c r="PAY1576" s="73"/>
      <c r="PAZ1576" s="73"/>
      <c r="PBA1576" s="73"/>
      <c r="PBB1576" s="73"/>
      <c r="PBC1576" s="73"/>
      <c r="PBD1576" s="73"/>
      <c r="PBE1576" s="73"/>
      <c r="PBF1576" s="73"/>
      <c r="PBG1576" s="73"/>
      <c r="PBH1576" s="73"/>
      <c r="PBI1576" s="73"/>
      <c r="PBJ1576" s="73"/>
      <c r="PBK1576" s="73"/>
      <c r="PBL1576" s="73"/>
      <c r="PBM1576" s="73"/>
      <c r="PBN1576" s="73"/>
      <c r="PBO1576" s="73"/>
      <c r="PBP1576" s="73"/>
      <c r="PBQ1576" s="73"/>
      <c r="PBR1576" s="73"/>
      <c r="PBS1576" s="73"/>
      <c r="PBT1576" s="73"/>
      <c r="PBU1576" s="73"/>
      <c r="PBV1576" s="73"/>
      <c r="PBW1576" s="73"/>
      <c r="PBX1576" s="73"/>
      <c r="PBY1576" s="73"/>
      <c r="PBZ1576" s="73"/>
      <c r="PCA1576" s="73"/>
      <c r="PCB1576" s="73"/>
      <c r="PCC1576" s="73"/>
      <c r="PCD1576" s="73"/>
      <c r="PCE1576" s="73"/>
      <c r="PCF1576" s="73"/>
      <c r="PCG1576" s="73"/>
      <c r="PCH1576" s="73"/>
      <c r="PCI1576" s="73"/>
      <c r="PCJ1576" s="73"/>
      <c r="PCK1576" s="73"/>
      <c r="PCL1576" s="73"/>
      <c r="PCM1576" s="73"/>
      <c r="PCN1576" s="73"/>
      <c r="PCO1576" s="73"/>
      <c r="PCP1576" s="73"/>
      <c r="PCQ1576" s="73"/>
      <c r="PCR1576" s="73"/>
      <c r="PCS1576" s="73"/>
      <c r="PCT1576" s="73"/>
      <c r="PCU1576" s="73"/>
      <c r="PCV1576" s="73"/>
      <c r="PCW1576" s="73"/>
      <c r="PCX1576" s="73"/>
      <c r="PCY1576" s="73"/>
      <c r="PCZ1576" s="73"/>
      <c r="PDA1576" s="73"/>
      <c r="PDB1576" s="73"/>
      <c r="PDC1576" s="73"/>
      <c r="PDD1576" s="73"/>
      <c r="PDE1576" s="73"/>
      <c r="PDF1576" s="73"/>
      <c r="PDG1576" s="73"/>
      <c r="PDH1576" s="73"/>
      <c r="PDI1576" s="73"/>
      <c r="PDJ1576" s="73"/>
      <c r="PDK1576" s="73"/>
      <c r="PDL1576" s="73"/>
      <c r="PDM1576" s="73"/>
      <c r="PDN1576" s="73"/>
      <c r="PDO1576" s="73"/>
      <c r="PDP1576" s="73"/>
      <c r="PDQ1576" s="73"/>
      <c r="PDR1576" s="73"/>
      <c r="PDS1576" s="73"/>
      <c r="PDT1576" s="73"/>
      <c r="PDU1576" s="73"/>
      <c r="PDV1576" s="73"/>
      <c r="PDW1576" s="73"/>
      <c r="PDX1576" s="73"/>
      <c r="PDY1576" s="73"/>
      <c r="PDZ1576" s="73"/>
      <c r="PEA1576" s="73"/>
      <c r="PEB1576" s="73"/>
      <c r="PEC1576" s="73"/>
      <c r="PED1576" s="73"/>
      <c r="PEE1576" s="73"/>
      <c r="PEF1576" s="73"/>
      <c r="PEG1576" s="73"/>
      <c r="PEH1576" s="73"/>
      <c r="PEI1576" s="73"/>
      <c r="PEJ1576" s="73"/>
      <c r="PEK1576" s="73"/>
      <c r="PEL1576" s="73"/>
      <c r="PEM1576" s="73"/>
      <c r="PEN1576" s="73"/>
      <c r="PEO1576" s="73"/>
      <c r="PEP1576" s="73"/>
      <c r="PEQ1576" s="73"/>
      <c r="PER1576" s="73"/>
      <c r="PES1576" s="73"/>
      <c r="PET1576" s="73"/>
      <c r="PEU1576" s="73"/>
      <c r="PEV1576" s="73"/>
      <c r="PEW1576" s="73"/>
      <c r="PEX1576" s="73"/>
      <c r="PEY1576" s="73"/>
      <c r="PEZ1576" s="73"/>
      <c r="PFA1576" s="73"/>
      <c r="PFB1576" s="73"/>
      <c r="PFC1576" s="73"/>
      <c r="PFD1576" s="73"/>
      <c r="PFE1576" s="73"/>
      <c r="PFF1576" s="73"/>
      <c r="PFG1576" s="73"/>
      <c r="PFH1576" s="73"/>
      <c r="PFI1576" s="73"/>
      <c r="PFJ1576" s="73"/>
      <c r="PFK1576" s="73"/>
      <c r="PFL1576" s="73"/>
      <c r="PFM1576" s="73"/>
      <c r="PFN1576" s="73"/>
      <c r="PFO1576" s="73"/>
      <c r="PFP1576" s="73"/>
      <c r="PFQ1576" s="73"/>
      <c r="PFR1576" s="73"/>
      <c r="PFS1576" s="73"/>
      <c r="PFT1576" s="73"/>
      <c r="PFU1576" s="73"/>
      <c r="PFV1576" s="73"/>
      <c r="PFW1576" s="73"/>
      <c r="PFX1576" s="73"/>
      <c r="PFY1576" s="73"/>
      <c r="PFZ1576" s="73"/>
      <c r="PGA1576" s="73"/>
      <c r="PGB1576" s="73"/>
      <c r="PGC1576" s="73"/>
      <c r="PGD1576" s="73"/>
      <c r="PGE1576" s="73"/>
      <c r="PGF1576" s="73"/>
      <c r="PGG1576" s="73"/>
      <c r="PGH1576" s="73"/>
      <c r="PGI1576" s="73"/>
      <c r="PGJ1576" s="73"/>
      <c r="PGK1576" s="73"/>
      <c r="PGL1576" s="73"/>
      <c r="PGM1576" s="73"/>
      <c r="PGN1576" s="73"/>
      <c r="PGO1576" s="73"/>
      <c r="PGP1576" s="73"/>
      <c r="PGQ1576" s="73"/>
      <c r="PGR1576" s="73"/>
      <c r="PGS1576" s="73"/>
      <c r="PGT1576" s="73"/>
      <c r="PGU1576" s="73"/>
      <c r="PGV1576" s="73"/>
      <c r="PGW1576" s="73"/>
      <c r="PGX1576" s="73"/>
      <c r="PGY1576" s="73"/>
      <c r="PGZ1576" s="73"/>
      <c r="PHA1576" s="73"/>
      <c r="PHB1576" s="73"/>
      <c r="PHC1576" s="73"/>
      <c r="PHD1576" s="73"/>
      <c r="PHE1576" s="73"/>
      <c r="PHF1576" s="73"/>
      <c r="PHG1576" s="73"/>
      <c r="PHH1576" s="73"/>
      <c r="PHI1576" s="73"/>
      <c r="PHJ1576" s="73"/>
      <c r="PHK1576" s="73"/>
      <c r="PHL1576" s="73"/>
      <c r="PHM1576" s="73"/>
      <c r="PHN1576" s="73"/>
      <c r="PHO1576" s="73"/>
      <c r="PHP1576" s="73"/>
      <c r="PHQ1576" s="73"/>
      <c r="PHR1576" s="73"/>
      <c r="PHS1576" s="73"/>
      <c r="PHT1576" s="73"/>
      <c r="PHU1576" s="73"/>
      <c r="PHV1576" s="73"/>
      <c r="PHW1576" s="73"/>
      <c r="PHX1576" s="73"/>
      <c r="PHY1576" s="73"/>
      <c r="PHZ1576" s="73"/>
      <c r="PIA1576" s="73"/>
      <c r="PIB1576" s="73"/>
      <c r="PIC1576" s="73"/>
      <c r="PID1576" s="73"/>
      <c r="PIE1576" s="73"/>
      <c r="PIF1576" s="73"/>
      <c r="PIG1576" s="73"/>
      <c r="PIH1576" s="73"/>
      <c r="PII1576" s="73"/>
      <c r="PIJ1576" s="73"/>
      <c r="PIK1576" s="73"/>
      <c r="PIL1576" s="73"/>
      <c r="PIM1576" s="73"/>
      <c r="PIN1576" s="73"/>
      <c r="PIO1576" s="73"/>
      <c r="PIP1576" s="73"/>
      <c r="PIQ1576" s="73"/>
      <c r="PIR1576" s="73"/>
      <c r="PIS1576" s="73"/>
      <c r="PIT1576" s="73"/>
      <c r="PIU1576" s="73"/>
      <c r="PIV1576" s="73"/>
      <c r="PIW1576" s="73"/>
      <c r="PIX1576" s="73"/>
      <c r="PIY1576" s="73"/>
      <c r="PIZ1576" s="73"/>
      <c r="PJA1576" s="73"/>
      <c r="PJB1576" s="73"/>
      <c r="PJC1576" s="73"/>
      <c r="PJD1576" s="73"/>
      <c r="PJE1576" s="73"/>
      <c r="PJF1576" s="73"/>
      <c r="PJG1576" s="73"/>
      <c r="PJH1576" s="73"/>
      <c r="PJI1576" s="73"/>
      <c r="PJJ1576" s="73"/>
      <c r="PJK1576" s="73"/>
      <c r="PJL1576" s="73"/>
      <c r="PJM1576" s="73"/>
      <c r="PJN1576" s="73"/>
      <c r="PJO1576" s="73"/>
      <c r="PJP1576" s="73"/>
      <c r="PJQ1576" s="73"/>
      <c r="PJR1576" s="73"/>
      <c r="PJS1576" s="73"/>
      <c r="PJT1576" s="73"/>
      <c r="PJU1576" s="73"/>
      <c r="PJV1576" s="73"/>
      <c r="PJW1576" s="73"/>
      <c r="PJX1576" s="73"/>
      <c r="PJY1576" s="73"/>
      <c r="PJZ1576" s="73"/>
      <c r="PKA1576" s="73"/>
      <c r="PKB1576" s="73"/>
      <c r="PKC1576" s="73"/>
      <c r="PKD1576" s="73"/>
      <c r="PKE1576" s="73"/>
      <c r="PKF1576" s="73"/>
      <c r="PKG1576" s="73"/>
      <c r="PKH1576" s="73"/>
      <c r="PKI1576" s="73"/>
      <c r="PKJ1576" s="73"/>
      <c r="PKK1576" s="73"/>
      <c r="PKL1576" s="73"/>
      <c r="PKM1576" s="73"/>
      <c r="PKN1576" s="73"/>
      <c r="PKO1576" s="73"/>
      <c r="PKP1576" s="73"/>
      <c r="PKQ1576" s="73"/>
      <c r="PKR1576" s="73"/>
      <c r="PKS1576" s="73"/>
      <c r="PKT1576" s="73"/>
      <c r="PKU1576" s="73"/>
      <c r="PKV1576" s="73"/>
      <c r="PKW1576" s="73"/>
      <c r="PKX1576" s="73"/>
      <c r="PKY1576" s="73"/>
      <c r="PKZ1576" s="73"/>
      <c r="PLA1576" s="73"/>
      <c r="PLB1576" s="73"/>
      <c r="PLC1576" s="73"/>
      <c r="PLD1576" s="73"/>
      <c r="PLE1576" s="73"/>
      <c r="PLF1576" s="73"/>
      <c r="PLG1576" s="73"/>
      <c r="PLH1576" s="73"/>
      <c r="PLI1576" s="73"/>
      <c r="PLJ1576" s="73"/>
      <c r="PLK1576" s="73"/>
      <c r="PLL1576" s="73"/>
      <c r="PLM1576" s="73"/>
      <c r="PLN1576" s="73"/>
      <c r="PLO1576" s="73"/>
      <c r="PLP1576" s="73"/>
      <c r="PLQ1576" s="73"/>
      <c r="PLR1576" s="73"/>
      <c r="PLS1576" s="73"/>
      <c r="PLT1576" s="73"/>
      <c r="PLU1576" s="73"/>
      <c r="PLV1576" s="73"/>
      <c r="PLW1576" s="73"/>
      <c r="PLX1576" s="73"/>
      <c r="PLY1576" s="73"/>
      <c r="PLZ1576" s="73"/>
      <c r="PMA1576" s="73"/>
      <c r="PMB1576" s="73"/>
      <c r="PMC1576" s="73"/>
      <c r="PMD1576" s="73"/>
      <c r="PME1576" s="73"/>
      <c r="PMF1576" s="73"/>
      <c r="PMG1576" s="73"/>
      <c r="PMH1576" s="73"/>
      <c r="PMI1576" s="73"/>
      <c r="PMJ1576" s="73"/>
      <c r="PMK1576" s="73"/>
      <c r="PML1576" s="73"/>
      <c r="PMM1576" s="73"/>
      <c r="PMN1576" s="73"/>
      <c r="PMO1576" s="73"/>
      <c r="PMP1576" s="73"/>
      <c r="PMQ1576" s="73"/>
      <c r="PMR1576" s="73"/>
      <c r="PMS1576" s="73"/>
      <c r="PMT1576" s="73"/>
      <c r="PMU1576" s="73"/>
      <c r="PMV1576" s="73"/>
      <c r="PMW1576" s="73"/>
      <c r="PMX1576" s="73"/>
      <c r="PMY1576" s="73"/>
      <c r="PMZ1576" s="73"/>
      <c r="PNA1576" s="73"/>
      <c r="PNB1576" s="73"/>
      <c r="PNC1576" s="73"/>
      <c r="PND1576" s="73"/>
      <c r="PNE1576" s="73"/>
      <c r="PNF1576" s="73"/>
      <c r="PNG1576" s="73"/>
      <c r="PNH1576" s="73"/>
      <c r="PNI1576" s="73"/>
      <c r="PNJ1576" s="73"/>
      <c r="PNK1576" s="73"/>
      <c r="PNL1576" s="73"/>
      <c r="PNM1576" s="73"/>
      <c r="PNN1576" s="73"/>
      <c r="PNO1576" s="73"/>
      <c r="PNP1576" s="73"/>
      <c r="PNQ1576" s="73"/>
      <c r="PNR1576" s="73"/>
      <c r="PNS1576" s="73"/>
      <c r="PNT1576" s="73"/>
      <c r="PNU1576" s="73"/>
      <c r="PNV1576" s="73"/>
      <c r="PNW1576" s="73"/>
      <c r="PNX1576" s="73"/>
      <c r="PNY1576" s="73"/>
      <c r="PNZ1576" s="73"/>
      <c r="POA1576" s="73"/>
      <c r="POB1576" s="73"/>
      <c r="POC1576" s="73"/>
      <c r="POD1576" s="73"/>
      <c r="POE1576" s="73"/>
      <c r="POF1576" s="73"/>
      <c r="POG1576" s="73"/>
      <c r="POH1576" s="73"/>
      <c r="POI1576" s="73"/>
      <c r="POJ1576" s="73"/>
      <c r="POK1576" s="73"/>
      <c r="POL1576" s="73"/>
      <c r="POM1576" s="73"/>
      <c r="PON1576" s="73"/>
      <c r="POO1576" s="73"/>
      <c r="POP1576" s="73"/>
      <c r="POQ1576" s="73"/>
      <c r="POR1576" s="73"/>
      <c r="POS1576" s="73"/>
      <c r="POT1576" s="73"/>
      <c r="POU1576" s="73"/>
      <c r="POV1576" s="73"/>
      <c r="POW1576" s="73"/>
      <c r="POX1576" s="73"/>
      <c r="POY1576" s="73"/>
      <c r="POZ1576" s="73"/>
      <c r="PPA1576" s="73"/>
      <c r="PPB1576" s="73"/>
      <c r="PPC1576" s="73"/>
      <c r="PPD1576" s="73"/>
      <c r="PPE1576" s="73"/>
      <c r="PPF1576" s="73"/>
      <c r="PPG1576" s="73"/>
      <c r="PPH1576" s="73"/>
      <c r="PPI1576" s="73"/>
      <c r="PPJ1576" s="73"/>
      <c r="PPK1576" s="73"/>
      <c r="PPL1576" s="73"/>
      <c r="PPM1576" s="73"/>
      <c r="PPN1576" s="73"/>
      <c r="PPO1576" s="73"/>
      <c r="PPP1576" s="73"/>
      <c r="PPQ1576" s="73"/>
      <c r="PPR1576" s="73"/>
      <c r="PPS1576" s="73"/>
      <c r="PPT1576" s="73"/>
      <c r="PPU1576" s="73"/>
      <c r="PPV1576" s="73"/>
      <c r="PPW1576" s="73"/>
      <c r="PPX1576" s="73"/>
      <c r="PPY1576" s="73"/>
      <c r="PPZ1576" s="73"/>
      <c r="PQA1576" s="73"/>
      <c r="PQB1576" s="73"/>
      <c r="PQC1576" s="73"/>
      <c r="PQD1576" s="73"/>
      <c r="PQE1576" s="73"/>
      <c r="PQF1576" s="73"/>
      <c r="PQG1576" s="73"/>
      <c r="PQH1576" s="73"/>
      <c r="PQI1576" s="73"/>
      <c r="PQJ1576" s="73"/>
      <c r="PQK1576" s="73"/>
      <c r="PQL1576" s="73"/>
      <c r="PQM1576" s="73"/>
      <c r="PQN1576" s="73"/>
      <c r="PQO1576" s="73"/>
      <c r="PQP1576" s="73"/>
      <c r="PQQ1576" s="73"/>
      <c r="PQR1576" s="73"/>
      <c r="PQS1576" s="73"/>
      <c r="PQT1576" s="73"/>
      <c r="PQU1576" s="73"/>
      <c r="PQV1576" s="73"/>
      <c r="PQW1576" s="73"/>
      <c r="PQX1576" s="73"/>
      <c r="PQY1576" s="73"/>
      <c r="PQZ1576" s="73"/>
      <c r="PRA1576" s="73"/>
      <c r="PRB1576" s="73"/>
      <c r="PRC1576" s="73"/>
      <c r="PRD1576" s="73"/>
      <c r="PRE1576" s="73"/>
      <c r="PRF1576" s="73"/>
      <c r="PRG1576" s="73"/>
      <c r="PRH1576" s="73"/>
      <c r="PRI1576" s="73"/>
      <c r="PRJ1576" s="73"/>
      <c r="PRK1576" s="73"/>
      <c r="PRL1576" s="73"/>
      <c r="PRM1576" s="73"/>
      <c r="PRN1576" s="73"/>
      <c r="PRO1576" s="73"/>
      <c r="PRP1576" s="73"/>
      <c r="PRQ1576" s="73"/>
      <c r="PRR1576" s="73"/>
      <c r="PRS1576" s="73"/>
      <c r="PRT1576" s="73"/>
      <c r="PRU1576" s="73"/>
      <c r="PRV1576" s="73"/>
      <c r="PRW1576" s="73"/>
      <c r="PRX1576" s="73"/>
      <c r="PRY1576" s="73"/>
      <c r="PRZ1576" s="73"/>
      <c r="PSA1576" s="73"/>
      <c r="PSB1576" s="73"/>
      <c r="PSC1576" s="73"/>
      <c r="PSD1576" s="73"/>
      <c r="PSE1576" s="73"/>
      <c r="PSF1576" s="73"/>
      <c r="PSG1576" s="73"/>
      <c r="PSH1576" s="73"/>
      <c r="PSI1576" s="73"/>
      <c r="PSJ1576" s="73"/>
      <c r="PSK1576" s="73"/>
      <c r="PSL1576" s="73"/>
      <c r="PSM1576" s="73"/>
      <c r="PSN1576" s="73"/>
      <c r="PSO1576" s="73"/>
      <c r="PSP1576" s="73"/>
      <c r="PSQ1576" s="73"/>
      <c r="PSR1576" s="73"/>
      <c r="PSS1576" s="73"/>
      <c r="PST1576" s="73"/>
      <c r="PSU1576" s="73"/>
      <c r="PSV1576" s="73"/>
      <c r="PSW1576" s="73"/>
      <c r="PSX1576" s="73"/>
      <c r="PSY1576" s="73"/>
      <c r="PSZ1576" s="73"/>
      <c r="PTA1576" s="73"/>
      <c r="PTB1576" s="73"/>
      <c r="PTC1576" s="73"/>
      <c r="PTD1576" s="73"/>
      <c r="PTE1576" s="73"/>
      <c r="PTF1576" s="73"/>
      <c r="PTG1576" s="73"/>
      <c r="PTH1576" s="73"/>
      <c r="PTI1576" s="73"/>
      <c r="PTJ1576" s="73"/>
      <c r="PTK1576" s="73"/>
      <c r="PTL1576" s="73"/>
      <c r="PTM1576" s="73"/>
      <c r="PTN1576" s="73"/>
      <c r="PTO1576" s="73"/>
      <c r="PTP1576" s="73"/>
      <c r="PTQ1576" s="73"/>
      <c r="PTR1576" s="73"/>
      <c r="PTS1576" s="73"/>
      <c r="PTT1576" s="73"/>
      <c r="PTU1576" s="73"/>
      <c r="PTV1576" s="73"/>
      <c r="PTW1576" s="73"/>
      <c r="PTX1576" s="73"/>
      <c r="PTY1576" s="73"/>
      <c r="PTZ1576" s="73"/>
      <c r="PUA1576" s="73"/>
      <c r="PUB1576" s="73"/>
      <c r="PUC1576" s="73"/>
      <c r="PUD1576" s="73"/>
      <c r="PUE1576" s="73"/>
      <c r="PUF1576" s="73"/>
      <c r="PUG1576" s="73"/>
      <c r="PUH1576" s="73"/>
      <c r="PUI1576" s="73"/>
      <c r="PUJ1576" s="73"/>
      <c r="PUK1576" s="73"/>
      <c r="PUL1576" s="73"/>
      <c r="PUM1576" s="73"/>
      <c r="PUN1576" s="73"/>
      <c r="PUO1576" s="73"/>
      <c r="PUP1576" s="73"/>
      <c r="PUQ1576" s="73"/>
      <c r="PUR1576" s="73"/>
      <c r="PUS1576" s="73"/>
      <c r="PUT1576" s="73"/>
      <c r="PUU1576" s="73"/>
      <c r="PUV1576" s="73"/>
      <c r="PUW1576" s="73"/>
      <c r="PUX1576" s="73"/>
      <c r="PUY1576" s="73"/>
      <c r="PUZ1576" s="73"/>
      <c r="PVA1576" s="73"/>
      <c r="PVB1576" s="73"/>
      <c r="PVC1576" s="73"/>
      <c r="PVD1576" s="73"/>
      <c r="PVE1576" s="73"/>
      <c r="PVF1576" s="73"/>
      <c r="PVG1576" s="73"/>
      <c r="PVH1576" s="73"/>
      <c r="PVI1576" s="73"/>
      <c r="PVJ1576" s="73"/>
      <c r="PVK1576" s="73"/>
      <c r="PVL1576" s="73"/>
      <c r="PVM1576" s="73"/>
      <c r="PVN1576" s="73"/>
      <c r="PVO1576" s="73"/>
      <c r="PVP1576" s="73"/>
      <c r="PVQ1576" s="73"/>
      <c r="PVR1576" s="73"/>
      <c r="PVS1576" s="73"/>
      <c r="PVT1576" s="73"/>
      <c r="PVU1576" s="73"/>
      <c r="PVV1576" s="73"/>
      <c r="PVW1576" s="73"/>
      <c r="PVX1576" s="73"/>
      <c r="PVY1576" s="73"/>
      <c r="PVZ1576" s="73"/>
      <c r="PWA1576" s="73"/>
      <c r="PWB1576" s="73"/>
      <c r="PWC1576" s="73"/>
      <c r="PWD1576" s="73"/>
      <c r="PWE1576" s="73"/>
      <c r="PWF1576" s="73"/>
      <c r="PWG1576" s="73"/>
      <c r="PWH1576" s="73"/>
      <c r="PWI1576" s="73"/>
      <c r="PWJ1576" s="73"/>
      <c r="PWK1576" s="73"/>
      <c r="PWL1576" s="73"/>
      <c r="PWM1576" s="73"/>
      <c r="PWN1576" s="73"/>
      <c r="PWO1576" s="73"/>
      <c r="PWP1576" s="73"/>
      <c r="PWQ1576" s="73"/>
      <c r="PWR1576" s="73"/>
      <c r="PWS1576" s="73"/>
      <c r="PWT1576" s="73"/>
      <c r="PWU1576" s="73"/>
      <c r="PWV1576" s="73"/>
      <c r="PWW1576" s="73"/>
      <c r="PWX1576" s="73"/>
      <c r="PWY1576" s="73"/>
      <c r="PWZ1576" s="73"/>
      <c r="PXA1576" s="73"/>
      <c r="PXB1576" s="73"/>
      <c r="PXC1576" s="73"/>
      <c r="PXD1576" s="73"/>
      <c r="PXE1576" s="73"/>
      <c r="PXF1576" s="73"/>
      <c r="PXG1576" s="73"/>
      <c r="PXH1576" s="73"/>
      <c r="PXI1576" s="73"/>
      <c r="PXJ1576" s="73"/>
      <c r="PXK1576" s="73"/>
      <c r="PXL1576" s="73"/>
      <c r="PXM1576" s="73"/>
      <c r="PXN1576" s="73"/>
      <c r="PXO1576" s="73"/>
      <c r="PXP1576" s="73"/>
      <c r="PXQ1576" s="73"/>
      <c r="PXR1576" s="73"/>
      <c r="PXS1576" s="73"/>
      <c r="PXT1576" s="73"/>
      <c r="PXU1576" s="73"/>
      <c r="PXV1576" s="73"/>
      <c r="PXW1576" s="73"/>
      <c r="PXX1576" s="73"/>
      <c r="PXY1576" s="73"/>
      <c r="PXZ1576" s="73"/>
      <c r="PYA1576" s="73"/>
      <c r="PYB1576" s="73"/>
      <c r="PYC1576" s="73"/>
      <c r="PYD1576" s="73"/>
      <c r="PYE1576" s="73"/>
      <c r="PYF1576" s="73"/>
      <c r="PYG1576" s="73"/>
      <c r="PYH1576" s="73"/>
      <c r="PYI1576" s="73"/>
      <c r="PYJ1576" s="73"/>
      <c r="PYK1576" s="73"/>
      <c r="PYL1576" s="73"/>
      <c r="PYM1576" s="73"/>
      <c r="PYN1576" s="73"/>
      <c r="PYO1576" s="73"/>
      <c r="PYP1576" s="73"/>
      <c r="PYQ1576" s="73"/>
      <c r="PYR1576" s="73"/>
      <c r="PYS1576" s="73"/>
      <c r="PYT1576" s="73"/>
      <c r="PYU1576" s="73"/>
      <c r="PYV1576" s="73"/>
      <c r="PYW1576" s="73"/>
      <c r="PYX1576" s="73"/>
      <c r="PYY1576" s="73"/>
      <c r="PYZ1576" s="73"/>
      <c r="PZA1576" s="73"/>
      <c r="PZB1576" s="73"/>
      <c r="PZC1576" s="73"/>
      <c r="PZD1576" s="73"/>
      <c r="PZE1576" s="73"/>
      <c r="PZF1576" s="73"/>
      <c r="PZG1576" s="73"/>
      <c r="PZH1576" s="73"/>
      <c r="PZI1576" s="73"/>
      <c r="PZJ1576" s="73"/>
      <c r="PZK1576" s="73"/>
      <c r="PZL1576" s="73"/>
      <c r="PZM1576" s="73"/>
      <c r="PZN1576" s="73"/>
      <c r="PZO1576" s="73"/>
      <c r="PZP1576" s="73"/>
      <c r="PZQ1576" s="73"/>
      <c r="PZR1576" s="73"/>
      <c r="PZS1576" s="73"/>
      <c r="PZT1576" s="73"/>
      <c r="PZU1576" s="73"/>
      <c r="PZV1576" s="73"/>
      <c r="PZW1576" s="73"/>
      <c r="PZX1576" s="73"/>
      <c r="PZY1576" s="73"/>
      <c r="PZZ1576" s="73"/>
      <c r="QAA1576" s="73"/>
      <c r="QAB1576" s="73"/>
      <c r="QAC1576" s="73"/>
      <c r="QAD1576" s="73"/>
      <c r="QAE1576" s="73"/>
      <c r="QAF1576" s="73"/>
      <c r="QAG1576" s="73"/>
      <c r="QAH1576" s="73"/>
      <c r="QAI1576" s="73"/>
      <c r="QAJ1576" s="73"/>
      <c r="QAK1576" s="73"/>
      <c r="QAL1576" s="73"/>
      <c r="QAM1576" s="73"/>
      <c r="QAN1576" s="73"/>
      <c r="QAO1576" s="73"/>
      <c r="QAP1576" s="73"/>
      <c r="QAQ1576" s="73"/>
      <c r="QAR1576" s="73"/>
      <c r="QAS1576" s="73"/>
      <c r="QAT1576" s="73"/>
      <c r="QAU1576" s="73"/>
      <c r="QAV1576" s="73"/>
      <c r="QAW1576" s="73"/>
      <c r="QAX1576" s="73"/>
      <c r="QAY1576" s="73"/>
      <c r="QAZ1576" s="73"/>
      <c r="QBA1576" s="73"/>
      <c r="QBB1576" s="73"/>
      <c r="QBC1576" s="73"/>
      <c r="QBD1576" s="73"/>
      <c r="QBE1576" s="73"/>
      <c r="QBF1576" s="73"/>
      <c r="QBG1576" s="73"/>
      <c r="QBH1576" s="73"/>
      <c r="QBI1576" s="73"/>
      <c r="QBJ1576" s="73"/>
      <c r="QBK1576" s="73"/>
      <c r="QBL1576" s="73"/>
      <c r="QBM1576" s="73"/>
      <c r="QBN1576" s="73"/>
      <c r="QBO1576" s="73"/>
      <c r="QBP1576" s="73"/>
      <c r="QBQ1576" s="73"/>
      <c r="QBR1576" s="73"/>
      <c r="QBS1576" s="73"/>
      <c r="QBT1576" s="73"/>
      <c r="QBU1576" s="73"/>
      <c r="QBV1576" s="73"/>
      <c r="QBW1576" s="73"/>
      <c r="QBX1576" s="73"/>
      <c r="QBY1576" s="73"/>
      <c r="QBZ1576" s="73"/>
      <c r="QCA1576" s="73"/>
      <c r="QCB1576" s="73"/>
      <c r="QCC1576" s="73"/>
      <c r="QCD1576" s="73"/>
      <c r="QCE1576" s="73"/>
      <c r="QCF1576" s="73"/>
      <c r="QCG1576" s="73"/>
      <c r="QCH1576" s="73"/>
      <c r="QCI1576" s="73"/>
      <c r="QCJ1576" s="73"/>
      <c r="QCK1576" s="73"/>
      <c r="QCL1576" s="73"/>
      <c r="QCM1576" s="73"/>
      <c r="QCN1576" s="73"/>
      <c r="QCO1576" s="73"/>
      <c r="QCP1576" s="73"/>
      <c r="QCQ1576" s="73"/>
      <c r="QCR1576" s="73"/>
      <c r="QCS1576" s="73"/>
      <c r="QCT1576" s="73"/>
      <c r="QCU1576" s="73"/>
      <c r="QCV1576" s="73"/>
      <c r="QCW1576" s="73"/>
      <c r="QCX1576" s="73"/>
      <c r="QCY1576" s="73"/>
      <c r="QCZ1576" s="73"/>
      <c r="QDA1576" s="73"/>
      <c r="QDB1576" s="73"/>
      <c r="QDC1576" s="73"/>
      <c r="QDD1576" s="73"/>
      <c r="QDE1576" s="73"/>
      <c r="QDF1576" s="73"/>
      <c r="QDG1576" s="73"/>
      <c r="QDH1576" s="73"/>
      <c r="QDI1576" s="73"/>
      <c r="QDJ1576" s="73"/>
      <c r="QDK1576" s="73"/>
      <c r="QDL1576" s="73"/>
      <c r="QDM1576" s="73"/>
      <c r="QDN1576" s="73"/>
      <c r="QDO1576" s="73"/>
      <c r="QDP1576" s="73"/>
      <c r="QDQ1576" s="73"/>
      <c r="QDR1576" s="73"/>
      <c r="QDS1576" s="73"/>
      <c r="QDT1576" s="73"/>
      <c r="QDU1576" s="73"/>
      <c r="QDV1576" s="73"/>
      <c r="QDW1576" s="73"/>
      <c r="QDX1576" s="73"/>
      <c r="QDY1576" s="73"/>
      <c r="QDZ1576" s="73"/>
      <c r="QEA1576" s="73"/>
      <c r="QEB1576" s="73"/>
      <c r="QEC1576" s="73"/>
      <c r="QED1576" s="73"/>
      <c r="QEE1576" s="73"/>
      <c r="QEF1576" s="73"/>
      <c r="QEG1576" s="73"/>
      <c r="QEH1576" s="73"/>
      <c r="QEI1576" s="73"/>
      <c r="QEJ1576" s="73"/>
      <c r="QEK1576" s="73"/>
      <c r="QEL1576" s="73"/>
      <c r="QEM1576" s="73"/>
      <c r="QEN1576" s="73"/>
      <c r="QEO1576" s="73"/>
      <c r="QEP1576" s="73"/>
      <c r="QEQ1576" s="73"/>
      <c r="QER1576" s="73"/>
      <c r="QES1576" s="73"/>
      <c r="QET1576" s="73"/>
      <c r="QEU1576" s="73"/>
      <c r="QEV1576" s="73"/>
      <c r="QEW1576" s="73"/>
      <c r="QEX1576" s="73"/>
      <c r="QEY1576" s="73"/>
      <c r="QEZ1576" s="73"/>
      <c r="QFA1576" s="73"/>
      <c r="QFB1576" s="73"/>
      <c r="QFC1576" s="73"/>
      <c r="QFD1576" s="73"/>
      <c r="QFE1576" s="73"/>
      <c r="QFF1576" s="73"/>
      <c r="QFG1576" s="73"/>
      <c r="QFH1576" s="73"/>
      <c r="QFI1576" s="73"/>
      <c r="QFJ1576" s="73"/>
      <c r="QFK1576" s="73"/>
      <c r="QFL1576" s="73"/>
      <c r="QFM1576" s="73"/>
      <c r="QFN1576" s="73"/>
      <c r="QFO1576" s="73"/>
      <c r="QFP1576" s="73"/>
      <c r="QFQ1576" s="73"/>
      <c r="QFR1576" s="73"/>
      <c r="QFS1576" s="73"/>
      <c r="QFT1576" s="73"/>
      <c r="QFU1576" s="73"/>
      <c r="QFV1576" s="73"/>
      <c r="QFW1576" s="73"/>
      <c r="QFX1576" s="73"/>
      <c r="QFY1576" s="73"/>
      <c r="QFZ1576" s="73"/>
      <c r="QGA1576" s="73"/>
      <c r="QGB1576" s="73"/>
      <c r="QGC1576" s="73"/>
      <c r="QGD1576" s="73"/>
      <c r="QGE1576" s="73"/>
      <c r="QGF1576" s="73"/>
      <c r="QGG1576" s="73"/>
      <c r="QGH1576" s="73"/>
      <c r="QGI1576" s="73"/>
      <c r="QGJ1576" s="73"/>
      <c r="QGK1576" s="73"/>
      <c r="QGL1576" s="73"/>
      <c r="QGM1576" s="73"/>
      <c r="QGN1576" s="73"/>
      <c r="QGO1576" s="73"/>
      <c r="QGP1576" s="73"/>
      <c r="QGQ1576" s="73"/>
      <c r="QGR1576" s="73"/>
      <c r="QGS1576" s="73"/>
      <c r="QGT1576" s="73"/>
      <c r="QGU1576" s="73"/>
      <c r="QGV1576" s="73"/>
      <c r="QGW1576" s="73"/>
      <c r="QGX1576" s="73"/>
      <c r="QGY1576" s="73"/>
      <c r="QGZ1576" s="73"/>
      <c r="QHA1576" s="73"/>
      <c r="QHB1576" s="73"/>
      <c r="QHC1576" s="73"/>
      <c r="QHD1576" s="73"/>
      <c r="QHE1576" s="73"/>
      <c r="QHF1576" s="73"/>
      <c r="QHG1576" s="73"/>
      <c r="QHH1576" s="73"/>
      <c r="QHI1576" s="73"/>
      <c r="QHJ1576" s="73"/>
      <c r="QHK1576" s="73"/>
      <c r="QHL1576" s="73"/>
      <c r="QHM1576" s="73"/>
      <c r="QHN1576" s="73"/>
      <c r="QHO1576" s="73"/>
      <c r="QHP1576" s="73"/>
      <c r="QHQ1576" s="73"/>
      <c r="QHR1576" s="73"/>
      <c r="QHS1576" s="73"/>
      <c r="QHT1576" s="73"/>
      <c r="QHU1576" s="73"/>
      <c r="QHV1576" s="73"/>
      <c r="QHW1576" s="73"/>
      <c r="QHX1576" s="73"/>
      <c r="QHY1576" s="73"/>
      <c r="QHZ1576" s="73"/>
      <c r="QIA1576" s="73"/>
      <c r="QIB1576" s="73"/>
      <c r="QIC1576" s="73"/>
      <c r="QID1576" s="73"/>
      <c r="QIE1576" s="73"/>
      <c r="QIF1576" s="73"/>
      <c r="QIG1576" s="73"/>
      <c r="QIH1576" s="73"/>
      <c r="QII1576" s="73"/>
      <c r="QIJ1576" s="73"/>
      <c r="QIK1576" s="73"/>
      <c r="QIL1576" s="73"/>
      <c r="QIM1576" s="73"/>
      <c r="QIN1576" s="73"/>
      <c r="QIO1576" s="73"/>
      <c r="QIP1576" s="73"/>
      <c r="QIQ1576" s="73"/>
      <c r="QIR1576" s="73"/>
      <c r="QIS1576" s="73"/>
      <c r="QIT1576" s="73"/>
      <c r="QIU1576" s="73"/>
      <c r="QIV1576" s="73"/>
      <c r="QIW1576" s="73"/>
      <c r="QIX1576" s="73"/>
      <c r="QIY1576" s="73"/>
      <c r="QIZ1576" s="73"/>
      <c r="QJA1576" s="73"/>
      <c r="QJB1576" s="73"/>
      <c r="QJC1576" s="73"/>
      <c r="QJD1576" s="73"/>
      <c r="QJE1576" s="73"/>
      <c r="QJF1576" s="73"/>
      <c r="QJG1576" s="73"/>
      <c r="QJH1576" s="73"/>
      <c r="QJI1576" s="73"/>
      <c r="QJJ1576" s="73"/>
      <c r="QJK1576" s="73"/>
      <c r="QJL1576" s="73"/>
      <c r="QJM1576" s="73"/>
      <c r="QJN1576" s="73"/>
      <c r="QJO1576" s="73"/>
      <c r="QJP1576" s="73"/>
      <c r="QJQ1576" s="73"/>
      <c r="QJR1576" s="73"/>
      <c r="QJS1576" s="73"/>
      <c r="QJT1576" s="73"/>
      <c r="QJU1576" s="73"/>
      <c r="QJV1576" s="73"/>
      <c r="QJW1576" s="73"/>
      <c r="QJX1576" s="73"/>
      <c r="QJY1576" s="73"/>
      <c r="QJZ1576" s="73"/>
      <c r="QKA1576" s="73"/>
      <c r="QKB1576" s="73"/>
      <c r="QKC1576" s="73"/>
      <c r="QKD1576" s="73"/>
      <c r="QKE1576" s="73"/>
      <c r="QKF1576" s="73"/>
      <c r="QKG1576" s="73"/>
      <c r="QKH1576" s="73"/>
      <c r="QKI1576" s="73"/>
      <c r="QKJ1576" s="73"/>
      <c r="QKK1576" s="73"/>
      <c r="QKL1576" s="73"/>
      <c r="QKM1576" s="73"/>
      <c r="QKN1576" s="73"/>
      <c r="QKO1576" s="73"/>
      <c r="QKP1576" s="73"/>
      <c r="QKQ1576" s="73"/>
      <c r="QKR1576" s="73"/>
      <c r="QKS1576" s="73"/>
      <c r="QKT1576" s="73"/>
      <c r="QKU1576" s="73"/>
      <c r="QKV1576" s="73"/>
      <c r="QKW1576" s="73"/>
      <c r="QKX1576" s="73"/>
      <c r="QKY1576" s="73"/>
      <c r="QKZ1576" s="73"/>
      <c r="QLA1576" s="73"/>
      <c r="QLB1576" s="73"/>
      <c r="QLC1576" s="73"/>
      <c r="QLD1576" s="73"/>
      <c r="QLE1576" s="73"/>
      <c r="QLF1576" s="73"/>
      <c r="QLG1576" s="73"/>
      <c r="QLH1576" s="73"/>
      <c r="QLI1576" s="73"/>
      <c r="QLJ1576" s="73"/>
      <c r="QLK1576" s="73"/>
      <c r="QLL1576" s="73"/>
      <c r="QLM1576" s="73"/>
      <c r="QLN1576" s="73"/>
      <c r="QLO1576" s="73"/>
      <c r="QLP1576" s="73"/>
      <c r="QLQ1576" s="73"/>
      <c r="QLR1576" s="73"/>
      <c r="QLS1576" s="73"/>
      <c r="QLT1576" s="73"/>
      <c r="QLU1576" s="73"/>
      <c r="QLV1576" s="73"/>
      <c r="QLW1576" s="73"/>
      <c r="QLX1576" s="73"/>
      <c r="QLY1576" s="73"/>
      <c r="QLZ1576" s="73"/>
      <c r="QMA1576" s="73"/>
      <c r="QMB1576" s="73"/>
      <c r="QMC1576" s="73"/>
      <c r="QMD1576" s="73"/>
      <c r="QME1576" s="73"/>
      <c r="QMF1576" s="73"/>
      <c r="QMG1576" s="73"/>
      <c r="QMH1576" s="73"/>
      <c r="QMI1576" s="73"/>
      <c r="QMJ1576" s="73"/>
      <c r="QMK1576" s="73"/>
      <c r="QML1576" s="73"/>
      <c r="QMM1576" s="73"/>
      <c r="QMN1576" s="73"/>
      <c r="QMO1576" s="73"/>
      <c r="QMP1576" s="73"/>
      <c r="QMQ1576" s="73"/>
      <c r="QMR1576" s="73"/>
      <c r="QMS1576" s="73"/>
      <c r="QMT1576" s="73"/>
      <c r="QMU1576" s="73"/>
      <c r="QMV1576" s="73"/>
      <c r="QMW1576" s="73"/>
      <c r="QMX1576" s="73"/>
      <c r="QMY1576" s="73"/>
      <c r="QMZ1576" s="73"/>
      <c r="QNA1576" s="73"/>
      <c r="QNB1576" s="73"/>
      <c r="QNC1576" s="73"/>
      <c r="QND1576" s="73"/>
      <c r="QNE1576" s="73"/>
      <c r="QNF1576" s="73"/>
      <c r="QNG1576" s="73"/>
      <c r="QNH1576" s="73"/>
      <c r="QNI1576" s="73"/>
      <c r="QNJ1576" s="73"/>
      <c r="QNK1576" s="73"/>
      <c r="QNL1576" s="73"/>
      <c r="QNM1576" s="73"/>
      <c r="QNN1576" s="73"/>
      <c r="QNO1576" s="73"/>
      <c r="QNP1576" s="73"/>
      <c r="QNQ1576" s="73"/>
      <c r="QNR1576" s="73"/>
      <c r="QNS1576" s="73"/>
      <c r="QNT1576" s="73"/>
      <c r="QNU1576" s="73"/>
      <c r="QNV1576" s="73"/>
      <c r="QNW1576" s="73"/>
      <c r="QNX1576" s="73"/>
      <c r="QNY1576" s="73"/>
      <c r="QNZ1576" s="73"/>
      <c r="QOA1576" s="73"/>
      <c r="QOB1576" s="73"/>
      <c r="QOC1576" s="73"/>
      <c r="QOD1576" s="73"/>
      <c r="QOE1576" s="73"/>
      <c r="QOF1576" s="73"/>
      <c r="QOG1576" s="73"/>
      <c r="QOH1576" s="73"/>
      <c r="QOI1576" s="73"/>
      <c r="QOJ1576" s="73"/>
      <c r="QOK1576" s="73"/>
      <c r="QOL1576" s="73"/>
      <c r="QOM1576" s="73"/>
      <c r="QON1576" s="73"/>
      <c r="QOO1576" s="73"/>
      <c r="QOP1576" s="73"/>
      <c r="QOQ1576" s="73"/>
      <c r="QOR1576" s="73"/>
      <c r="QOS1576" s="73"/>
      <c r="QOT1576" s="73"/>
      <c r="QOU1576" s="73"/>
      <c r="QOV1576" s="73"/>
      <c r="QOW1576" s="73"/>
      <c r="QOX1576" s="73"/>
      <c r="QOY1576" s="73"/>
      <c r="QOZ1576" s="73"/>
      <c r="QPA1576" s="73"/>
      <c r="QPB1576" s="73"/>
      <c r="QPC1576" s="73"/>
      <c r="QPD1576" s="73"/>
      <c r="QPE1576" s="73"/>
      <c r="QPF1576" s="73"/>
      <c r="QPG1576" s="73"/>
      <c r="QPH1576" s="73"/>
      <c r="QPI1576" s="73"/>
      <c r="QPJ1576" s="73"/>
      <c r="QPK1576" s="73"/>
      <c r="QPL1576" s="73"/>
      <c r="QPM1576" s="73"/>
      <c r="QPN1576" s="73"/>
      <c r="QPO1576" s="73"/>
      <c r="QPP1576" s="73"/>
      <c r="QPQ1576" s="73"/>
      <c r="QPR1576" s="73"/>
      <c r="QPS1576" s="73"/>
      <c r="QPT1576" s="73"/>
      <c r="QPU1576" s="73"/>
      <c r="QPV1576" s="73"/>
      <c r="QPW1576" s="73"/>
      <c r="QPX1576" s="73"/>
      <c r="QPY1576" s="73"/>
      <c r="QPZ1576" s="73"/>
      <c r="QQA1576" s="73"/>
      <c r="QQB1576" s="73"/>
      <c r="QQC1576" s="73"/>
      <c r="QQD1576" s="73"/>
      <c r="QQE1576" s="73"/>
      <c r="QQF1576" s="73"/>
      <c r="QQG1576" s="73"/>
      <c r="QQH1576" s="73"/>
      <c r="QQI1576" s="73"/>
      <c r="QQJ1576" s="73"/>
      <c r="QQK1576" s="73"/>
      <c r="QQL1576" s="73"/>
      <c r="QQM1576" s="73"/>
      <c r="QQN1576" s="73"/>
      <c r="QQO1576" s="73"/>
      <c r="QQP1576" s="73"/>
      <c r="QQQ1576" s="73"/>
      <c r="QQR1576" s="73"/>
      <c r="QQS1576" s="73"/>
      <c r="QQT1576" s="73"/>
      <c r="QQU1576" s="73"/>
      <c r="QQV1576" s="73"/>
      <c r="QQW1576" s="73"/>
      <c r="QQX1576" s="73"/>
      <c r="QQY1576" s="73"/>
      <c r="QQZ1576" s="73"/>
      <c r="QRA1576" s="73"/>
      <c r="QRB1576" s="73"/>
      <c r="QRC1576" s="73"/>
      <c r="QRD1576" s="73"/>
      <c r="QRE1576" s="73"/>
      <c r="QRF1576" s="73"/>
      <c r="QRG1576" s="73"/>
      <c r="QRH1576" s="73"/>
      <c r="QRI1576" s="73"/>
      <c r="QRJ1576" s="73"/>
      <c r="QRK1576" s="73"/>
      <c r="QRL1576" s="73"/>
      <c r="QRM1576" s="73"/>
      <c r="QRN1576" s="73"/>
      <c r="QRO1576" s="73"/>
      <c r="QRP1576" s="73"/>
      <c r="QRQ1576" s="73"/>
      <c r="QRR1576" s="73"/>
      <c r="QRS1576" s="73"/>
      <c r="QRT1576" s="73"/>
      <c r="QRU1576" s="73"/>
      <c r="QRV1576" s="73"/>
      <c r="QRW1576" s="73"/>
      <c r="QRX1576" s="73"/>
      <c r="QRY1576" s="73"/>
      <c r="QRZ1576" s="73"/>
      <c r="QSA1576" s="73"/>
      <c r="QSB1576" s="73"/>
      <c r="QSC1576" s="73"/>
      <c r="QSD1576" s="73"/>
      <c r="QSE1576" s="73"/>
      <c r="QSF1576" s="73"/>
      <c r="QSG1576" s="73"/>
      <c r="QSH1576" s="73"/>
      <c r="QSI1576" s="73"/>
      <c r="QSJ1576" s="73"/>
      <c r="QSK1576" s="73"/>
      <c r="QSL1576" s="73"/>
      <c r="QSM1576" s="73"/>
      <c r="QSN1576" s="73"/>
      <c r="QSO1576" s="73"/>
      <c r="QSP1576" s="73"/>
      <c r="QSQ1576" s="73"/>
      <c r="QSR1576" s="73"/>
      <c r="QSS1576" s="73"/>
      <c r="QST1576" s="73"/>
      <c r="QSU1576" s="73"/>
      <c r="QSV1576" s="73"/>
      <c r="QSW1576" s="73"/>
      <c r="QSX1576" s="73"/>
      <c r="QSY1576" s="73"/>
      <c r="QSZ1576" s="73"/>
      <c r="QTA1576" s="73"/>
      <c r="QTB1576" s="73"/>
      <c r="QTC1576" s="73"/>
      <c r="QTD1576" s="73"/>
      <c r="QTE1576" s="73"/>
      <c r="QTF1576" s="73"/>
      <c r="QTG1576" s="73"/>
      <c r="QTH1576" s="73"/>
      <c r="QTI1576" s="73"/>
      <c r="QTJ1576" s="73"/>
      <c r="QTK1576" s="73"/>
      <c r="QTL1576" s="73"/>
      <c r="QTM1576" s="73"/>
      <c r="QTN1576" s="73"/>
      <c r="QTO1576" s="73"/>
      <c r="QTP1576" s="73"/>
      <c r="QTQ1576" s="73"/>
      <c r="QTR1576" s="73"/>
      <c r="QTS1576" s="73"/>
      <c r="QTT1576" s="73"/>
      <c r="QTU1576" s="73"/>
      <c r="QTV1576" s="73"/>
      <c r="QTW1576" s="73"/>
      <c r="QTX1576" s="73"/>
      <c r="QTY1576" s="73"/>
      <c r="QTZ1576" s="73"/>
      <c r="QUA1576" s="73"/>
      <c r="QUB1576" s="73"/>
      <c r="QUC1576" s="73"/>
      <c r="QUD1576" s="73"/>
      <c r="QUE1576" s="73"/>
      <c r="QUF1576" s="73"/>
      <c r="QUG1576" s="73"/>
      <c r="QUH1576" s="73"/>
      <c r="QUI1576" s="73"/>
      <c r="QUJ1576" s="73"/>
      <c r="QUK1576" s="73"/>
      <c r="QUL1576" s="73"/>
      <c r="QUM1576" s="73"/>
      <c r="QUN1576" s="73"/>
      <c r="QUO1576" s="73"/>
      <c r="QUP1576" s="73"/>
      <c r="QUQ1576" s="73"/>
      <c r="QUR1576" s="73"/>
      <c r="QUS1576" s="73"/>
      <c r="QUT1576" s="73"/>
      <c r="QUU1576" s="73"/>
      <c r="QUV1576" s="73"/>
      <c r="QUW1576" s="73"/>
      <c r="QUX1576" s="73"/>
      <c r="QUY1576" s="73"/>
      <c r="QUZ1576" s="73"/>
      <c r="QVA1576" s="73"/>
      <c r="QVB1576" s="73"/>
      <c r="QVC1576" s="73"/>
      <c r="QVD1576" s="73"/>
      <c r="QVE1576" s="73"/>
      <c r="QVF1576" s="73"/>
      <c r="QVG1576" s="73"/>
      <c r="QVH1576" s="73"/>
      <c r="QVI1576" s="73"/>
      <c r="QVJ1576" s="73"/>
      <c r="QVK1576" s="73"/>
      <c r="QVL1576" s="73"/>
      <c r="QVM1576" s="73"/>
      <c r="QVN1576" s="73"/>
      <c r="QVO1576" s="73"/>
      <c r="QVP1576" s="73"/>
      <c r="QVQ1576" s="73"/>
      <c r="QVR1576" s="73"/>
      <c r="QVS1576" s="73"/>
      <c r="QVT1576" s="73"/>
      <c r="QVU1576" s="73"/>
      <c r="QVV1576" s="73"/>
      <c r="QVW1576" s="73"/>
      <c r="QVX1576" s="73"/>
      <c r="QVY1576" s="73"/>
      <c r="QVZ1576" s="73"/>
      <c r="QWA1576" s="73"/>
      <c r="QWB1576" s="73"/>
      <c r="QWC1576" s="73"/>
      <c r="QWD1576" s="73"/>
      <c r="QWE1576" s="73"/>
      <c r="QWF1576" s="73"/>
      <c r="QWG1576" s="73"/>
      <c r="QWH1576" s="73"/>
      <c r="QWI1576" s="73"/>
      <c r="QWJ1576" s="73"/>
      <c r="QWK1576" s="73"/>
      <c r="QWL1576" s="73"/>
      <c r="QWM1576" s="73"/>
      <c r="QWN1576" s="73"/>
      <c r="QWO1576" s="73"/>
      <c r="QWP1576" s="73"/>
      <c r="QWQ1576" s="73"/>
      <c r="QWR1576" s="73"/>
      <c r="QWS1576" s="73"/>
      <c r="QWT1576" s="73"/>
      <c r="QWU1576" s="73"/>
      <c r="QWV1576" s="73"/>
      <c r="QWW1576" s="73"/>
      <c r="QWX1576" s="73"/>
      <c r="QWY1576" s="73"/>
      <c r="QWZ1576" s="73"/>
      <c r="QXA1576" s="73"/>
      <c r="QXB1576" s="73"/>
      <c r="QXC1576" s="73"/>
      <c r="QXD1576" s="73"/>
      <c r="QXE1576" s="73"/>
      <c r="QXF1576" s="73"/>
      <c r="QXG1576" s="73"/>
      <c r="QXH1576" s="73"/>
      <c r="QXI1576" s="73"/>
      <c r="QXJ1576" s="73"/>
      <c r="QXK1576" s="73"/>
      <c r="QXL1576" s="73"/>
      <c r="QXM1576" s="73"/>
      <c r="QXN1576" s="73"/>
      <c r="QXO1576" s="73"/>
      <c r="QXP1576" s="73"/>
      <c r="QXQ1576" s="73"/>
      <c r="QXR1576" s="73"/>
      <c r="QXS1576" s="73"/>
      <c r="QXT1576" s="73"/>
      <c r="QXU1576" s="73"/>
      <c r="QXV1576" s="73"/>
      <c r="QXW1576" s="73"/>
      <c r="QXX1576" s="73"/>
      <c r="QXY1576" s="73"/>
      <c r="QXZ1576" s="73"/>
      <c r="QYA1576" s="73"/>
      <c r="QYB1576" s="73"/>
      <c r="QYC1576" s="73"/>
      <c r="QYD1576" s="73"/>
      <c r="QYE1576" s="73"/>
      <c r="QYF1576" s="73"/>
      <c r="QYG1576" s="73"/>
      <c r="QYH1576" s="73"/>
      <c r="QYI1576" s="73"/>
      <c r="QYJ1576" s="73"/>
      <c r="QYK1576" s="73"/>
      <c r="QYL1576" s="73"/>
      <c r="QYM1576" s="73"/>
      <c r="QYN1576" s="73"/>
      <c r="QYO1576" s="73"/>
      <c r="QYP1576" s="73"/>
      <c r="QYQ1576" s="73"/>
      <c r="QYR1576" s="73"/>
      <c r="QYS1576" s="73"/>
      <c r="QYT1576" s="73"/>
      <c r="QYU1576" s="73"/>
      <c r="QYV1576" s="73"/>
      <c r="QYW1576" s="73"/>
      <c r="QYX1576" s="73"/>
      <c r="QYY1576" s="73"/>
      <c r="QYZ1576" s="73"/>
      <c r="QZA1576" s="73"/>
      <c r="QZB1576" s="73"/>
      <c r="QZC1576" s="73"/>
      <c r="QZD1576" s="73"/>
      <c r="QZE1576" s="73"/>
      <c r="QZF1576" s="73"/>
      <c r="QZG1576" s="73"/>
      <c r="QZH1576" s="73"/>
      <c r="QZI1576" s="73"/>
      <c r="QZJ1576" s="73"/>
      <c r="QZK1576" s="73"/>
      <c r="QZL1576" s="73"/>
      <c r="QZM1576" s="73"/>
      <c r="QZN1576" s="73"/>
      <c r="QZO1576" s="73"/>
      <c r="QZP1576" s="73"/>
      <c r="QZQ1576" s="73"/>
      <c r="QZR1576" s="73"/>
      <c r="QZS1576" s="73"/>
      <c r="QZT1576" s="73"/>
      <c r="QZU1576" s="73"/>
      <c r="QZV1576" s="73"/>
      <c r="QZW1576" s="73"/>
      <c r="QZX1576" s="73"/>
      <c r="QZY1576" s="73"/>
      <c r="QZZ1576" s="73"/>
      <c r="RAA1576" s="73"/>
      <c r="RAB1576" s="73"/>
      <c r="RAC1576" s="73"/>
      <c r="RAD1576" s="73"/>
      <c r="RAE1576" s="73"/>
      <c r="RAF1576" s="73"/>
      <c r="RAG1576" s="73"/>
      <c r="RAH1576" s="73"/>
      <c r="RAI1576" s="73"/>
      <c r="RAJ1576" s="73"/>
      <c r="RAK1576" s="73"/>
      <c r="RAL1576" s="73"/>
      <c r="RAM1576" s="73"/>
      <c r="RAN1576" s="73"/>
      <c r="RAO1576" s="73"/>
      <c r="RAP1576" s="73"/>
      <c r="RAQ1576" s="73"/>
      <c r="RAR1576" s="73"/>
      <c r="RAS1576" s="73"/>
      <c r="RAT1576" s="73"/>
      <c r="RAU1576" s="73"/>
      <c r="RAV1576" s="73"/>
      <c r="RAW1576" s="73"/>
      <c r="RAX1576" s="73"/>
      <c r="RAY1576" s="73"/>
      <c r="RAZ1576" s="73"/>
      <c r="RBA1576" s="73"/>
      <c r="RBB1576" s="73"/>
      <c r="RBC1576" s="73"/>
      <c r="RBD1576" s="73"/>
      <c r="RBE1576" s="73"/>
      <c r="RBF1576" s="73"/>
      <c r="RBG1576" s="73"/>
      <c r="RBH1576" s="73"/>
      <c r="RBI1576" s="73"/>
      <c r="RBJ1576" s="73"/>
      <c r="RBK1576" s="73"/>
      <c r="RBL1576" s="73"/>
      <c r="RBM1576" s="73"/>
      <c r="RBN1576" s="73"/>
      <c r="RBO1576" s="73"/>
      <c r="RBP1576" s="73"/>
      <c r="RBQ1576" s="73"/>
      <c r="RBR1576" s="73"/>
      <c r="RBS1576" s="73"/>
      <c r="RBT1576" s="73"/>
      <c r="RBU1576" s="73"/>
      <c r="RBV1576" s="73"/>
      <c r="RBW1576" s="73"/>
      <c r="RBX1576" s="73"/>
      <c r="RBY1576" s="73"/>
      <c r="RBZ1576" s="73"/>
      <c r="RCA1576" s="73"/>
      <c r="RCB1576" s="73"/>
      <c r="RCC1576" s="73"/>
      <c r="RCD1576" s="73"/>
      <c r="RCE1576" s="73"/>
      <c r="RCF1576" s="73"/>
      <c r="RCG1576" s="73"/>
      <c r="RCH1576" s="73"/>
      <c r="RCI1576" s="73"/>
      <c r="RCJ1576" s="73"/>
      <c r="RCK1576" s="73"/>
      <c r="RCL1576" s="73"/>
      <c r="RCM1576" s="73"/>
      <c r="RCN1576" s="73"/>
      <c r="RCO1576" s="73"/>
      <c r="RCP1576" s="73"/>
      <c r="RCQ1576" s="73"/>
      <c r="RCR1576" s="73"/>
      <c r="RCS1576" s="73"/>
      <c r="RCT1576" s="73"/>
      <c r="RCU1576" s="73"/>
      <c r="RCV1576" s="73"/>
      <c r="RCW1576" s="73"/>
      <c r="RCX1576" s="73"/>
      <c r="RCY1576" s="73"/>
      <c r="RCZ1576" s="73"/>
      <c r="RDA1576" s="73"/>
      <c r="RDB1576" s="73"/>
      <c r="RDC1576" s="73"/>
      <c r="RDD1576" s="73"/>
      <c r="RDE1576" s="73"/>
      <c r="RDF1576" s="73"/>
      <c r="RDG1576" s="73"/>
      <c r="RDH1576" s="73"/>
      <c r="RDI1576" s="73"/>
      <c r="RDJ1576" s="73"/>
      <c r="RDK1576" s="73"/>
      <c r="RDL1576" s="73"/>
      <c r="RDM1576" s="73"/>
      <c r="RDN1576" s="73"/>
      <c r="RDO1576" s="73"/>
      <c r="RDP1576" s="73"/>
      <c r="RDQ1576" s="73"/>
      <c r="RDR1576" s="73"/>
      <c r="RDS1576" s="73"/>
      <c r="RDT1576" s="73"/>
      <c r="RDU1576" s="73"/>
      <c r="RDV1576" s="73"/>
      <c r="RDW1576" s="73"/>
      <c r="RDX1576" s="73"/>
      <c r="RDY1576" s="73"/>
      <c r="RDZ1576" s="73"/>
      <c r="REA1576" s="73"/>
      <c r="REB1576" s="73"/>
      <c r="REC1576" s="73"/>
      <c r="RED1576" s="73"/>
      <c r="REE1576" s="73"/>
      <c r="REF1576" s="73"/>
      <c r="REG1576" s="73"/>
      <c r="REH1576" s="73"/>
      <c r="REI1576" s="73"/>
      <c r="REJ1576" s="73"/>
      <c r="REK1576" s="73"/>
      <c r="REL1576" s="73"/>
      <c r="REM1576" s="73"/>
      <c r="REN1576" s="73"/>
      <c r="REO1576" s="73"/>
      <c r="REP1576" s="73"/>
      <c r="REQ1576" s="73"/>
      <c r="RER1576" s="73"/>
      <c r="RES1576" s="73"/>
      <c r="RET1576" s="73"/>
      <c r="REU1576" s="73"/>
      <c r="REV1576" s="73"/>
      <c r="REW1576" s="73"/>
      <c r="REX1576" s="73"/>
      <c r="REY1576" s="73"/>
      <c r="REZ1576" s="73"/>
      <c r="RFA1576" s="73"/>
      <c r="RFB1576" s="73"/>
      <c r="RFC1576" s="73"/>
      <c r="RFD1576" s="73"/>
      <c r="RFE1576" s="73"/>
      <c r="RFF1576" s="73"/>
      <c r="RFG1576" s="73"/>
      <c r="RFH1576" s="73"/>
      <c r="RFI1576" s="73"/>
      <c r="RFJ1576" s="73"/>
      <c r="RFK1576" s="73"/>
      <c r="RFL1576" s="73"/>
      <c r="RFM1576" s="73"/>
      <c r="RFN1576" s="73"/>
      <c r="RFO1576" s="73"/>
      <c r="RFP1576" s="73"/>
      <c r="RFQ1576" s="73"/>
      <c r="RFR1576" s="73"/>
      <c r="RFS1576" s="73"/>
      <c r="RFT1576" s="73"/>
      <c r="RFU1576" s="73"/>
      <c r="RFV1576" s="73"/>
      <c r="RFW1576" s="73"/>
      <c r="RFX1576" s="73"/>
      <c r="RFY1576" s="73"/>
      <c r="RFZ1576" s="73"/>
      <c r="RGA1576" s="73"/>
      <c r="RGB1576" s="73"/>
      <c r="RGC1576" s="73"/>
      <c r="RGD1576" s="73"/>
      <c r="RGE1576" s="73"/>
      <c r="RGF1576" s="73"/>
      <c r="RGG1576" s="73"/>
      <c r="RGH1576" s="73"/>
      <c r="RGI1576" s="73"/>
      <c r="RGJ1576" s="73"/>
      <c r="RGK1576" s="73"/>
      <c r="RGL1576" s="73"/>
      <c r="RGM1576" s="73"/>
      <c r="RGN1576" s="73"/>
      <c r="RGO1576" s="73"/>
      <c r="RGP1576" s="73"/>
      <c r="RGQ1576" s="73"/>
      <c r="RGR1576" s="73"/>
      <c r="RGS1576" s="73"/>
      <c r="RGT1576" s="73"/>
      <c r="RGU1576" s="73"/>
      <c r="RGV1576" s="73"/>
      <c r="RGW1576" s="73"/>
      <c r="RGX1576" s="73"/>
      <c r="RGY1576" s="73"/>
      <c r="RGZ1576" s="73"/>
      <c r="RHA1576" s="73"/>
      <c r="RHB1576" s="73"/>
      <c r="RHC1576" s="73"/>
      <c r="RHD1576" s="73"/>
      <c r="RHE1576" s="73"/>
      <c r="RHF1576" s="73"/>
      <c r="RHG1576" s="73"/>
      <c r="RHH1576" s="73"/>
      <c r="RHI1576" s="73"/>
      <c r="RHJ1576" s="73"/>
      <c r="RHK1576" s="73"/>
      <c r="RHL1576" s="73"/>
      <c r="RHM1576" s="73"/>
      <c r="RHN1576" s="73"/>
      <c r="RHO1576" s="73"/>
      <c r="RHP1576" s="73"/>
      <c r="RHQ1576" s="73"/>
      <c r="RHR1576" s="73"/>
      <c r="RHS1576" s="73"/>
      <c r="RHT1576" s="73"/>
      <c r="RHU1576" s="73"/>
      <c r="RHV1576" s="73"/>
      <c r="RHW1576" s="73"/>
      <c r="RHX1576" s="73"/>
      <c r="RHY1576" s="73"/>
      <c r="RHZ1576" s="73"/>
      <c r="RIA1576" s="73"/>
      <c r="RIB1576" s="73"/>
      <c r="RIC1576" s="73"/>
      <c r="RID1576" s="73"/>
      <c r="RIE1576" s="73"/>
      <c r="RIF1576" s="73"/>
      <c r="RIG1576" s="73"/>
      <c r="RIH1576" s="73"/>
      <c r="RII1576" s="73"/>
      <c r="RIJ1576" s="73"/>
      <c r="RIK1576" s="73"/>
      <c r="RIL1576" s="73"/>
      <c r="RIM1576" s="73"/>
      <c r="RIN1576" s="73"/>
      <c r="RIO1576" s="73"/>
      <c r="RIP1576" s="73"/>
      <c r="RIQ1576" s="73"/>
      <c r="RIR1576" s="73"/>
      <c r="RIS1576" s="73"/>
      <c r="RIT1576" s="73"/>
      <c r="RIU1576" s="73"/>
      <c r="RIV1576" s="73"/>
      <c r="RIW1576" s="73"/>
      <c r="RIX1576" s="73"/>
      <c r="RIY1576" s="73"/>
      <c r="RIZ1576" s="73"/>
      <c r="RJA1576" s="73"/>
      <c r="RJB1576" s="73"/>
      <c r="RJC1576" s="73"/>
      <c r="RJD1576" s="73"/>
      <c r="RJE1576" s="73"/>
      <c r="RJF1576" s="73"/>
      <c r="RJG1576" s="73"/>
      <c r="RJH1576" s="73"/>
      <c r="RJI1576" s="73"/>
      <c r="RJJ1576" s="73"/>
      <c r="RJK1576" s="73"/>
      <c r="RJL1576" s="73"/>
      <c r="RJM1576" s="73"/>
      <c r="RJN1576" s="73"/>
      <c r="RJO1576" s="73"/>
      <c r="RJP1576" s="73"/>
      <c r="RJQ1576" s="73"/>
      <c r="RJR1576" s="73"/>
      <c r="RJS1576" s="73"/>
      <c r="RJT1576" s="73"/>
      <c r="RJU1576" s="73"/>
      <c r="RJV1576" s="73"/>
      <c r="RJW1576" s="73"/>
      <c r="RJX1576" s="73"/>
      <c r="RJY1576" s="73"/>
      <c r="RJZ1576" s="73"/>
      <c r="RKA1576" s="73"/>
      <c r="RKB1576" s="73"/>
      <c r="RKC1576" s="73"/>
      <c r="RKD1576" s="73"/>
      <c r="RKE1576" s="73"/>
      <c r="RKF1576" s="73"/>
      <c r="RKG1576" s="73"/>
      <c r="RKH1576" s="73"/>
      <c r="RKI1576" s="73"/>
      <c r="RKJ1576" s="73"/>
      <c r="RKK1576" s="73"/>
      <c r="RKL1576" s="73"/>
      <c r="RKM1576" s="73"/>
      <c r="RKN1576" s="73"/>
      <c r="RKO1576" s="73"/>
      <c r="RKP1576" s="73"/>
      <c r="RKQ1576" s="73"/>
      <c r="RKR1576" s="73"/>
      <c r="RKS1576" s="73"/>
      <c r="RKT1576" s="73"/>
      <c r="RKU1576" s="73"/>
      <c r="RKV1576" s="73"/>
      <c r="RKW1576" s="73"/>
      <c r="RKX1576" s="73"/>
      <c r="RKY1576" s="73"/>
      <c r="RKZ1576" s="73"/>
      <c r="RLA1576" s="73"/>
      <c r="RLB1576" s="73"/>
      <c r="RLC1576" s="73"/>
      <c r="RLD1576" s="73"/>
      <c r="RLE1576" s="73"/>
      <c r="RLF1576" s="73"/>
      <c r="RLG1576" s="73"/>
      <c r="RLH1576" s="73"/>
      <c r="RLI1576" s="73"/>
      <c r="RLJ1576" s="73"/>
      <c r="RLK1576" s="73"/>
      <c r="RLL1576" s="73"/>
      <c r="RLM1576" s="73"/>
      <c r="RLN1576" s="73"/>
      <c r="RLO1576" s="73"/>
      <c r="RLP1576" s="73"/>
      <c r="RLQ1576" s="73"/>
      <c r="RLR1576" s="73"/>
      <c r="RLS1576" s="73"/>
      <c r="RLT1576" s="73"/>
      <c r="RLU1576" s="73"/>
      <c r="RLV1576" s="73"/>
      <c r="RLW1576" s="73"/>
      <c r="RLX1576" s="73"/>
      <c r="RLY1576" s="73"/>
      <c r="RLZ1576" s="73"/>
      <c r="RMA1576" s="73"/>
      <c r="RMB1576" s="73"/>
      <c r="RMC1576" s="73"/>
      <c r="RMD1576" s="73"/>
      <c r="RME1576" s="73"/>
      <c r="RMF1576" s="73"/>
      <c r="RMG1576" s="73"/>
      <c r="RMH1576" s="73"/>
      <c r="RMI1576" s="73"/>
      <c r="RMJ1576" s="73"/>
      <c r="RMK1576" s="73"/>
      <c r="RML1576" s="73"/>
      <c r="RMM1576" s="73"/>
      <c r="RMN1576" s="73"/>
      <c r="RMO1576" s="73"/>
      <c r="RMP1576" s="73"/>
      <c r="RMQ1576" s="73"/>
      <c r="RMR1576" s="73"/>
      <c r="RMS1576" s="73"/>
      <c r="RMT1576" s="73"/>
      <c r="RMU1576" s="73"/>
      <c r="RMV1576" s="73"/>
      <c r="RMW1576" s="73"/>
      <c r="RMX1576" s="73"/>
      <c r="RMY1576" s="73"/>
      <c r="RMZ1576" s="73"/>
      <c r="RNA1576" s="73"/>
      <c r="RNB1576" s="73"/>
      <c r="RNC1576" s="73"/>
      <c r="RND1576" s="73"/>
      <c r="RNE1576" s="73"/>
      <c r="RNF1576" s="73"/>
      <c r="RNG1576" s="73"/>
      <c r="RNH1576" s="73"/>
      <c r="RNI1576" s="73"/>
      <c r="RNJ1576" s="73"/>
      <c r="RNK1576" s="73"/>
      <c r="RNL1576" s="73"/>
      <c r="RNM1576" s="73"/>
      <c r="RNN1576" s="73"/>
      <c r="RNO1576" s="73"/>
      <c r="RNP1576" s="73"/>
      <c r="RNQ1576" s="73"/>
      <c r="RNR1576" s="73"/>
      <c r="RNS1576" s="73"/>
      <c r="RNT1576" s="73"/>
      <c r="RNU1576" s="73"/>
      <c r="RNV1576" s="73"/>
      <c r="RNW1576" s="73"/>
      <c r="RNX1576" s="73"/>
      <c r="RNY1576" s="73"/>
      <c r="RNZ1576" s="73"/>
      <c r="ROA1576" s="73"/>
      <c r="ROB1576" s="73"/>
      <c r="ROC1576" s="73"/>
      <c r="ROD1576" s="73"/>
      <c r="ROE1576" s="73"/>
      <c r="ROF1576" s="73"/>
      <c r="ROG1576" s="73"/>
      <c r="ROH1576" s="73"/>
      <c r="ROI1576" s="73"/>
      <c r="ROJ1576" s="73"/>
      <c r="ROK1576" s="73"/>
      <c r="ROL1576" s="73"/>
      <c r="ROM1576" s="73"/>
      <c r="RON1576" s="73"/>
      <c r="ROO1576" s="73"/>
      <c r="ROP1576" s="73"/>
      <c r="ROQ1576" s="73"/>
      <c r="ROR1576" s="73"/>
      <c r="ROS1576" s="73"/>
      <c r="ROT1576" s="73"/>
      <c r="ROU1576" s="73"/>
      <c r="ROV1576" s="73"/>
      <c r="ROW1576" s="73"/>
      <c r="ROX1576" s="73"/>
      <c r="ROY1576" s="73"/>
      <c r="ROZ1576" s="73"/>
      <c r="RPA1576" s="73"/>
      <c r="RPB1576" s="73"/>
      <c r="RPC1576" s="73"/>
      <c r="RPD1576" s="73"/>
      <c r="RPE1576" s="73"/>
      <c r="RPF1576" s="73"/>
      <c r="RPG1576" s="73"/>
      <c r="RPH1576" s="73"/>
      <c r="RPI1576" s="73"/>
      <c r="RPJ1576" s="73"/>
      <c r="RPK1576" s="73"/>
      <c r="RPL1576" s="73"/>
      <c r="RPM1576" s="73"/>
      <c r="RPN1576" s="73"/>
      <c r="RPO1576" s="73"/>
      <c r="RPP1576" s="73"/>
      <c r="RPQ1576" s="73"/>
      <c r="RPR1576" s="73"/>
      <c r="RPS1576" s="73"/>
      <c r="RPT1576" s="73"/>
      <c r="RPU1576" s="73"/>
      <c r="RPV1576" s="73"/>
      <c r="RPW1576" s="73"/>
      <c r="RPX1576" s="73"/>
      <c r="RPY1576" s="73"/>
      <c r="RPZ1576" s="73"/>
      <c r="RQA1576" s="73"/>
      <c r="RQB1576" s="73"/>
      <c r="RQC1576" s="73"/>
      <c r="RQD1576" s="73"/>
      <c r="RQE1576" s="73"/>
      <c r="RQF1576" s="73"/>
      <c r="RQG1576" s="73"/>
      <c r="RQH1576" s="73"/>
      <c r="RQI1576" s="73"/>
      <c r="RQJ1576" s="73"/>
      <c r="RQK1576" s="73"/>
      <c r="RQL1576" s="73"/>
      <c r="RQM1576" s="73"/>
      <c r="RQN1576" s="73"/>
      <c r="RQO1576" s="73"/>
      <c r="RQP1576" s="73"/>
      <c r="RQQ1576" s="73"/>
      <c r="RQR1576" s="73"/>
      <c r="RQS1576" s="73"/>
      <c r="RQT1576" s="73"/>
      <c r="RQU1576" s="73"/>
      <c r="RQV1576" s="73"/>
      <c r="RQW1576" s="73"/>
      <c r="RQX1576" s="73"/>
      <c r="RQY1576" s="73"/>
      <c r="RQZ1576" s="73"/>
      <c r="RRA1576" s="73"/>
      <c r="RRB1576" s="73"/>
      <c r="RRC1576" s="73"/>
      <c r="RRD1576" s="73"/>
      <c r="RRE1576" s="73"/>
      <c r="RRF1576" s="73"/>
      <c r="RRG1576" s="73"/>
      <c r="RRH1576" s="73"/>
      <c r="RRI1576" s="73"/>
      <c r="RRJ1576" s="73"/>
      <c r="RRK1576" s="73"/>
      <c r="RRL1576" s="73"/>
      <c r="RRM1576" s="73"/>
      <c r="RRN1576" s="73"/>
      <c r="RRO1576" s="73"/>
      <c r="RRP1576" s="73"/>
      <c r="RRQ1576" s="73"/>
      <c r="RRR1576" s="73"/>
      <c r="RRS1576" s="73"/>
      <c r="RRT1576" s="73"/>
      <c r="RRU1576" s="73"/>
      <c r="RRV1576" s="73"/>
      <c r="RRW1576" s="73"/>
      <c r="RRX1576" s="73"/>
      <c r="RRY1576" s="73"/>
      <c r="RRZ1576" s="73"/>
      <c r="RSA1576" s="73"/>
      <c r="RSB1576" s="73"/>
      <c r="RSC1576" s="73"/>
      <c r="RSD1576" s="73"/>
      <c r="RSE1576" s="73"/>
      <c r="RSF1576" s="73"/>
      <c r="RSG1576" s="73"/>
      <c r="RSH1576" s="73"/>
      <c r="RSI1576" s="73"/>
      <c r="RSJ1576" s="73"/>
      <c r="RSK1576" s="73"/>
      <c r="RSL1576" s="73"/>
      <c r="RSM1576" s="73"/>
      <c r="RSN1576" s="73"/>
      <c r="RSO1576" s="73"/>
      <c r="RSP1576" s="73"/>
      <c r="RSQ1576" s="73"/>
      <c r="RSR1576" s="73"/>
      <c r="RSS1576" s="73"/>
      <c r="RST1576" s="73"/>
      <c r="RSU1576" s="73"/>
      <c r="RSV1576" s="73"/>
      <c r="RSW1576" s="73"/>
      <c r="RSX1576" s="73"/>
      <c r="RSY1576" s="73"/>
      <c r="RSZ1576" s="73"/>
      <c r="RTA1576" s="73"/>
      <c r="RTB1576" s="73"/>
      <c r="RTC1576" s="73"/>
      <c r="RTD1576" s="73"/>
      <c r="RTE1576" s="73"/>
      <c r="RTF1576" s="73"/>
      <c r="RTG1576" s="73"/>
      <c r="RTH1576" s="73"/>
      <c r="RTI1576" s="73"/>
      <c r="RTJ1576" s="73"/>
      <c r="RTK1576" s="73"/>
      <c r="RTL1576" s="73"/>
      <c r="RTM1576" s="73"/>
      <c r="RTN1576" s="73"/>
      <c r="RTO1576" s="73"/>
      <c r="RTP1576" s="73"/>
      <c r="RTQ1576" s="73"/>
      <c r="RTR1576" s="73"/>
      <c r="RTS1576" s="73"/>
      <c r="RTT1576" s="73"/>
      <c r="RTU1576" s="73"/>
      <c r="RTV1576" s="73"/>
      <c r="RTW1576" s="73"/>
      <c r="RTX1576" s="73"/>
      <c r="RTY1576" s="73"/>
      <c r="RTZ1576" s="73"/>
      <c r="RUA1576" s="73"/>
      <c r="RUB1576" s="73"/>
      <c r="RUC1576" s="73"/>
      <c r="RUD1576" s="73"/>
      <c r="RUE1576" s="73"/>
      <c r="RUF1576" s="73"/>
      <c r="RUG1576" s="73"/>
      <c r="RUH1576" s="73"/>
      <c r="RUI1576" s="73"/>
      <c r="RUJ1576" s="73"/>
      <c r="RUK1576" s="73"/>
      <c r="RUL1576" s="73"/>
      <c r="RUM1576" s="73"/>
      <c r="RUN1576" s="73"/>
      <c r="RUO1576" s="73"/>
      <c r="RUP1576" s="73"/>
      <c r="RUQ1576" s="73"/>
      <c r="RUR1576" s="73"/>
      <c r="RUS1576" s="73"/>
      <c r="RUT1576" s="73"/>
      <c r="RUU1576" s="73"/>
      <c r="RUV1576" s="73"/>
      <c r="RUW1576" s="73"/>
      <c r="RUX1576" s="73"/>
      <c r="RUY1576" s="73"/>
      <c r="RUZ1576" s="73"/>
      <c r="RVA1576" s="73"/>
      <c r="RVB1576" s="73"/>
      <c r="RVC1576" s="73"/>
      <c r="RVD1576" s="73"/>
      <c r="RVE1576" s="73"/>
      <c r="RVF1576" s="73"/>
      <c r="RVG1576" s="73"/>
      <c r="RVH1576" s="73"/>
      <c r="RVI1576" s="73"/>
      <c r="RVJ1576" s="73"/>
      <c r="RVK1576" s="73"/>
      <c r="RVL1576" s="73"/>
      <c r="RVM1576" s="73"/>
      <c r="RVN1576" s="73"/>
      <c r="RVO1576" s="73"/>
      <c r="RVP1576" s="73"/>
      <c r="RVQ1576" s="73"/>
      <c r="RVR1576" s="73"/>
      <c r="RVS1576" s="73"/>
      <c r="RVT1576" s="73"/>
      <c r="RVU1576" s="73"/>
      <c r="RVV1576" s="73"/>
      <c r="RVW1576" s="73"/>
      <c r="RVX1576" s="73"/>
      <c r="RVY1576" s="73"/>
      <c r="RVZ1576" s="73"/>
      <c r="RWA1576" s="73"/>
      <c r="RWB1576" s="73"/>
      <c r="RWC1576" s="73"/>
      <c r="RWD1576" s="73"/>
      <c r="RWE1576" s="73"/>
      <c r="RWF1576" s="73"/>
      <c r="RWG1576" s="73"/>
      <c r="RWH1576" s="73"/>
      <c r="RWI1576" s="73"/>
      <c r="RWJ1576" s="73"/>
      <c r="RWK1576" s="73"/>
      <c r="RWL1576" s="73"/>
      <c r="RWM1576" s="73"/>
      <c r="RWN1576" s="73"/>
      <c r="RWO1576" s="73"/>
      <c r="RWP1576" s="73"/>
      <c r="RWQ1576" s="73"/>
      <c r="RWR1576" s="73"/>
      <c r="RWS1576" s="73"/>
      <c r="RWT1576" s="73"/>
      <c r="RWU1576" s="73"/>
      <c r="RWV1576" s="73"/>
      <c r="RWW1576" s="73"/>
      <c r="RWX1576" s="73"/>
      <c r="RWY1576" s="73"/>
      <c r="RWZ1576" s="73"/>
      <c r="RXA1576" s="73"/>
      <c r="RXB1576" s="73"/>
      <c r="RXC1576" s="73"/>
      <c r="RXD1576" s="73"/>
      <c r="RXE1576" s="73"/>
      <c r="RXF1576" s="73"/>
      <c r="RXG1576" s="73"/>
      <c r="RXH1576" s="73"/>
      <c r="RXI1576" s="73"/>
      <c r="RXJ1576" s="73"/>
      <c r="RXK1576" s="73"/>
      <c r="RXL1576" s="73"/>
      <c r="RXM1576" s="73"/>
      <c r="RXN1576" s="73"/>
      <c r="RXO1576" s="73"/>
      <c r="RXP1576" s="73"/>
      <c r="RXQ1576" s="73"/>
      <c r="RXR1576" s="73"/>
      <c r="RXS1576" s="73"/>
      <c r="RXT1576" s="73"/>
      <c r="RXU1576" s="73"/>
      <c r="RXV1576" s="73"/>
      <c r="RXW1576" s="73"/>
      <c r="RXX1576" s="73"/>
      <c r="RXY1576" s="73"/>
      <c r="RXZ1576" s="73"/>
      <c r="RYA1576" s="73"/>
      <c r="RYB1576" s="73"/>
      <c r="RYC1576" s="73"/>
      <c r="RYD1576" s="73"/>
      <c r="RYE1576" s="73"/>
      <c r="RYF1576" s="73"/>
      <c r="RYG1576" s="73"/>
      <c r="RYH1576" s="73"/>
      <c r="RYI1576" s="73"/>
      <c r="RYJ1576" s="73"/>
      <c r="RYK1576" s="73"/>
      <c r="RYL1576" s="73"/>
      <c r="RYM1576" s="73"/>
      <c r="RYN1576" s="73"/>
      <c r="RYO1576" s="73"/>
      <c r="RYP1576" s="73"/>
      <c r="RYQ1576" s="73"/>
      <c r="RYR1576" s="73"/>
      <c r="RYS1576" s="73"/>
      <c r="RYT1576" s="73"/>
      <c r="RYU1576" s="73"/>
      <c r="RYV1576" s="73"/>
      <c r="RYW1576" s="73"/>
      <c r="RYX1576" s="73"/>
      <c r="RYY1576" s="73"/>
      <c r="RYZ1576" s="73"/>
      <c r="RZA1576" s="73"/>
      <c r="RZB1576" s="73"/>
      <c r="RZC1576" s="73"/>
      <c r="RZD1576" s="73"/>
      <c r="RZE1576" s="73"/>
      <c r="RZF1576" s="73"/>
      <c r="RZG1576" s="73"/>
      <c r="RZH1576" s="73"/>
      <c r="RZI1576" s="73"/>
      <c r="RZJ1576" s="73"/>
      <c r="RZK1576" s="73"/>
      <c r="RZL1576" s="73"/>
      <c r="RZM1576" s="73"/>
      <c r="RZN1576" s="73"/>
      <c r="RZO1576" s="73"/>
      <c r="RZP1576" s="73"/>
      <c r="RZQ1576" s="73"/>
      <c r="RZR1576" s="73"/>
      <c r="RZS1576" s="73"/>
      <c r="RZT1576" s="73"/>
      <c r="RZU1576" s="73"/>
      <c r="RZV1576" s="73"/>
      <c r="RZW1576" s="73"/>
      <c r="RZX1576" s="73"/>
      <c r="RZY1576" s="73"/>
      <c r="RZZ1576" s="73"/>
      <c r="SAA1576" s="73"/>
      <c r="SAB1576" s="73"/>
      <c r="SAC1576" s="73"/>
      <c r="SAD1576" s="73"/>
      <c r="SAE1576" s="73"/>
      <c r="SAF1576" s="73"/>
      <c r="SAG1576" s="73"/>
      <c r="SAH1576" s="73"/>
      <c r="SAI1576" s="73"/>
      <c r="SAJ1576" s="73"/>
      <c r="SAK1576" s="73"/>
      <c r="SAL1576" s="73"/>
      <c r="SAM1576" s="73"/>
      <c r="SAN1576" s="73"/>
      <c r="SAO1576" s="73"/>
      <c r="SAP1576" s="73"/>
      <c r="SAQ1576" s="73"/>
      <c r="SAR1576" s="73"/>
      <c r="SAS1576" s="73"/>
      <c r="SAT1576" s="73"/>
      <c r="SAU1576" s="73"/>
      <c r="SAV1576" s="73"/>
      <c r="SAW1576" s="73"/>
      <c r="SAX1576" s="73"/>
      <c r="SAY1576" s="73"/>
      <c r="SAZ1576" s="73"/>
      <c r="SBA1576" s="73"/>
      <c r="SBB1576" s="73"/>
      <c r="SBC1576" s="73"/>
      <c r="SBD1576" s="73"/>
      <c r="SBE1576" s="73"/>
      <c r="SBF1576" s="73"/>
      <c r="SBG1576" s="73"/>
      <c r="SBH1576" s="73"/>
      <c r="SBI1576" s="73"/>
      <c r="SBJ1576" s="73"/>
      <c r="SBK1576" s="73"/>
      <c r="SBL1576" s="73"/>
      <c r="SBM1576" s="73"/>
      <c r="SBN1576" s="73"/>
      <c r="SBO1576" s="73"/>
      <c r="SBP1576" s="73"/>
      <c r="SBQ1576" s="73"/>
      <c r="SBR1576" s="73"/>
      <c r="SBS1576" s="73"/>
      <c r="SBT1576" s="73"/>
      <c r="SBU1576" s="73"/>
      <c r="SBV1576" s="73"/>
      <c r="SBW1576" s="73"/>
      <c r="SBX1576" s="73"/>
      <c r="SBY1576" s="73"/>
      <c r="SBZ1576" s="73"/>
      <c r="SCA1576" s="73"/>
      <c r="SCB1576" s="73"/>
      <c r="SCC1576" s="73"/>
      <c r="SCD1576" s="73"/>
      <c r="SCE1576" s="73"/>
      <c r="SCF1576" s="73"/>
      <c r="SCG1576" s="73"/>
      <c r="SCH1576" s="73"/>
      <c r="SCI1576" s="73"/>
      <c r="SCJ1576" s="73"/>
      <c r="SCK1576" s="73"/>
      <c r="SCL1576" s="73"/>
      <c r="SCM1576" s="73"/>
      <c r="SCN1576" s="73"/>
      <c r="SCO1576" s="73"/>
      <c r="SCP1576" s="73"/>
      <c r="SCQ1576" s="73"/>
      <c r="SCR1576" s="73"/>
      <c r="SCS1576" s="73"/>
      <c r="SCT1576" s="73"/>
      <c r="SCU1576" s="73"/>
      <c r="SCV1576" s="73"/>
      <c r="SCW1576" s="73"/>
      <c r="SCX1576" s="73"/>
      <c r="SCY1576" s="73"/>
      <c r="SCZ1576" s="73"/>
      <c r="SDA1576" s="73"/>
      <c r="SDB1576" s="73"/>
      <c r="SDC1576" s="73"/>
      <c r="SDD1576" s="73"/>
      <c r="SDE1576" s="73"/>
      <c r="SDF1576" s="73"/>
      <c r="SDG1576" s="73"/>
      <c r="SDH1576" s="73"/>
      <c r="SDI1576" s="73"/>
      <c r="SDJ1576" s="73"/>
      <c r="SDK1576" s="73"/>
      <c r="SDL1576" s="73"/>
      <c r="SDM1576" s="73"/>
      <c r="SDN1576" s="73"/>
      <c r="SDO1576" s="73"/>
      <c r="SDP1576" s="73"/>
      <c r="SDQ1576" s="73"/>
      <c r="SDR1576" s="73"/>
      <c r="SDS1576" s="73"/>
      <c r="SDT1576" s="73"/>
      <c r="SDU1576" s="73"/>
      <c r="SDV1576" s="73"/>
      <c r="SDW1576" s="73"/>
      <c r="SDX1576" s="73"/>
      <c r="SDY1576" s="73"/>
      <c r="SDZ1576" s="73"/>
      <c r="SEA1576" s="73"/>
      <c r="SEB1576" s="73"/>
      <c r="SEC1576" s="73"/>
      <c r="SED1576" s="73"/>
      <c r="SEE1576" s="73"/>
      <c r="SEF1576" s="73"/>
      <c r="SEG1576" s="73"/>
      <c r="SEH1576" s="73"/>
      <c r="SEI1576" s="73"/>
      <c r="SEJ1576" s="73"/>
      <c r="SEK1576" s="73"/>
      <c r="SEL1576" s="73"/>
      <c r="SEM1576" s="73"/>
      <c r="SEN1576" s="73"/>
      <c r="SEO1576" s="73"/>
      <c r="SEP1576" s="73"/>
      <c r="SEQ1576" s="73"/>
      <c r="SER1576" s="73"/>
      <c r="SES1576" s="73"/>
      <c r="SET1576" s="73"/>
      <c r="SEU1576" s="73"/>
      <c r="SEV1576" s="73"/>
      <c r="SEW1576" s="73"/>
      <c r="SEX1576" s="73"/>
      <c r="SEY1576" s="73"/>
      <c r="SEZ1576" s="73"/>
      <c r="SFA1576" s="73"/>
      <c r="SFB1576" s="73"/>
      <c r="SFC1576" s="73"/>
      <c r="SFD1576" s="73"/>
      <c r="SFE1576" s="73"/>
      <c r="SFF1576" s="73"/>
      <c r="SFG1576" s="73"/>
      <c r="SFH1576" s="73"/>
      <c r="SFI1576" s="73"/>
      <c r="SFJ1576" s="73"/>
      <c r="SFK1576" s="73"/>
      <c r="SFL1576" s="73"/>
      <c r="SFM1576" s="73"/>
      <c r="SFN1576" s="73"/>
      <c r="SFO1576" s="73"/>
      <c r="SFP1576" s="73"/>
      <c r="SFQ1576" s="73"/>
      <c r="SFR1576" s="73"/>
      <c r="SFS1576" s="73"/>
      <c r="SFT1576" s="73"/>
      <c r="SFU1576" s="73"/>
      <c r="SFV1576" s="73"/>
      <c r="SFW1576" s="73"/>
      <c r="SFX1576" s="73"/>
      <c r="SFY1576" s="73"/>
      <c r="SFZ1576" s="73"/>
      <c r="SGA1576" s="73"/>
      <c r="SGB1576" s="73"/>
      <c r="SGC1576" s="73"/>
      <c r="SGD1576" s="73"/>
      <c r="SGE1576" s="73"/>
      <c r="SGF1576" s="73"/>
      <c r="SGG1576" s="73"/>
      <c r="SGH1576" s="73"/>
      <c r="SGI1576" s="73"/>
      <c r="SGJ1576" s="73"/>
      <c r="SGK1576" s="73"/>
      <c r="SGL1576" s="73"/>
      <c r="SGM1576" s="73"/>
      <c r="SGN1576" s="73"/>
      <c r="SGO1576" s="73"/>
      <c r="SGP1576" s="73"/>
      <c r="SGQ1576" s="73"/>
      <c r="SGR1576" s="73"/>
      <c r="SGS1576" s="73"/>
      <c r="SGT1576" s="73"/>
      <c r="SGU1576" s="73"/>
      <c r="SGV1576" s="73"/>
      <c r="SGW1576" s="73"/>
      <c r="SGX1576" s="73"/>
      <c r="SGY1576" s="73"/>
      <c r="SGZ1576" s="73"/>
      <c r="SHA1576" s="73"/>
      <c r="SHB1576" s="73"/>
      <c r="SHC1576" s="73"/>
      <c r="SHD1576" s="73"/>
      <c r="SHE1576" s="73"/>
      <c r="SHF1576" s="73"/>
      <c r="SHG1576" s="73"/>
      <c r="SHH1576" s="73"/>
      <c r="SHI1576" s="73"/>
      <c r="SHJ1576" s="73"/>
      <c r="SHK1576" s="73"/>
      <c r="SHL1576" s="73"/>
      <c r="SHM1576" s="73"/>
      <c r="SHN1576" s="73"/>
      <c r="SHO1576" s="73"/>
      <c r="SHP1576" s="73"/>
      <c r="SHQ1576" s="73"/>
      <c r="SHR1576" s="73"/>
      <c r="SHS1576" s="73"/>
      <c r="SHT1576" s="73"/>
      <c r="SHU1576" s="73"/>
      <c r="SHV1576" s="73"/>
      <c r="SHW1576" s="73"/>
      <c r="SHX1576" s="73"/>
      <c r="SHY1576" s="73"/>
      <c r="SHZ1576" s="73"/>
      <c r="SIA1576" s="73"/>
      <c r="SIB1576" s="73"/>
      <c r="SIC1576" s="73"/>
      <c r="SID1576" s="73"/>
      <c r="SIE1576" s="73"/>
      <c r="SIF1576" s="73"/>
      <c r="SIG1576" s="73"/>
      <c r="SIH1576" s="73"/>
      <c r="SII1576" s="73"/>
      <c r="SIJ1576" s="73"/>
      <c r="SIK1576" s="73"/>
      <c r="SIL1576" s="73"/>
      <c r="SIM1576" s="73"/>
      <c r="SIN1576" s="73"/>
      <c r="SIO1576" s="73"/>
      <c r="SIP1576" s="73"/>
      <c r="SIQ1576" s="73"/>
      <c r="SIR1576" s="73"/>
      <c r="SIS1576" s="73"/>
      <c r="SIT1576" s="73"/>
      <c r="SIU1576" s="73"/>
      <c r="SIV1576" s="73"/>
      <c r="SIW1576" s="73"/>
      <c r="SIX1576" s="73"/>
      <c r="SIY1576" s="73"/>
      <c r="SIZ1576" s="73"/>
      <c r="SJA1576" s="73"/>
      <c r="SJB1576" s="73"/>
      <c r="SJC1576" s="73"/>
      <c r="SJD1576" s="73"/>
      <c r="SJE1576" s="73"/>
      <c r="SJF1576" s="73"/>
      <c r="SJG1576" s="73"/>
      <c r="SJH1576" s="73"/>
      <c r="SJI1576" s="73"/>
      <c r="SJJ1576" s="73"/>
      <c r="SJK1576" s="73"/>
      <c r="SJL1576" s="73"/>
      <c r="SJM1576" s="73"/>
      <c r="SJN1576" s="73"/>
      <c r="SJO1576" s="73"/>
      <c r="SJP1576" s="73"/>
      <c r="SJQ1576" s="73"/>
      <c r="SJR1576" s="73"/>
      <c r="SJS1576" s="73"/>
      <c r="SJT1576" s="73"/>
      <c r="SJU1576" s="73"/>
      <c r="SJV1576" s="73"/>
      <c r="SJW1576" s="73"/>
      <c r="SJX1576" s="73"/>
      <c r="SJY1576" s="73"/>
      <c r="SJZ1576" s="73"/>
      <c r="SKA1576" s="73"/>
      <c r="SKB1576" s="73"/>
      <c r="SKC1576" s="73"/>
      <c r="SKD1576" s="73"/>
      <c r="SKE1576" s="73"/>
      <c r="SKF1576" s="73"/>
      <c r="SKG1576" s="73"/>
      <c r="SKH1576" s="73"/>
      <c r="SKI1576" s="73"/>
      <c r="SKJ1576" s="73"/>
      <c r="SKK1576" s="73"/>
      <c r="SKL1576" s="73"/>
      <c r="SKM1576" s="73"/>
      <c r="SKN1576" s="73"/>
      <c r="SKO1576" s="73"/>
      <c r="SKP1576" s="73"/>
      <c r="SKQ1576" s="73"/>
      <c r="SKR1576" s="73"/>
      <c r="SKS1576" s="73"/>
      <c r="SKT1576" s="73"/>
      <c r="SKU1576" s="73"/>
      <c r="SKV1576" s="73"/>
      <c r="SKW1576" s="73"/>
      <c r="SKX1576" s="73"/>
      <c r="SKY1576" s="73"/>
      <c r="SKZ1576" s="73"/>
      <c r="SLA1576" s="73"/>
      <c r="SLB1576" s="73"/>
      <c r="SLC1576" s="73"/>
      <c r="SLD1576" s="73"/>
      <c r="SLE1576" s="73"/>
      <c r="SLF1576" s="73"/>
      <c r="SLG1576" s="73"/>
      <c r="SLH1576" s="73"/>
      <c r="SLI1576" s="73"/>
      <c r="SLJ1576" s="73"/>
      <c r="SLK1576" s="73"/>
      <c r="SLL1576" s="73"/>
      <c r="SLM1576" s="73"/>
      <c r="SLN1576" s="73"/>
      <c r="SLO1576" s="73"/>
      <c r="SLP1576" s="73"/>
      <c r="SLQ1576" s="73"/>
      <c r="SLR1576" s="73"/>
      <c r="SLS1576" s="73"/>
      <c r="SLT1576" s="73"/>
      <c r="SLU1576" s="73"/>
      <c r="SLV1576" s="73"/>
      <c r="SLW1576" s="73"/>
      <c r="SLX1576" s="73"/>
      <c r="SLY1576" s="73"/>
      <c r="SLZ1576" s="73"/>
      <c r="SMA1576" s="73"/>
      <c r="SMB1576" s="73"/>
      <c r="SMC1576" s="73"/>
      <c r="SMD1576" s="73"/>
      <c r="SME1576" s="73"/>
      <c r="SMF1576" s="73"/>
      <c r="SMG1576" s="73"/>
      <c r="SMH1576" s="73"/>
      <c r="SMI1576" s="73"/>
      <c r="SMJ1576" s="73"/>
      <c r="SMK1576" s="73"/>
      <c r="SML1576" s="73"/>
      <c r="SMM1576" s="73"/>
      <c r="SMN1576" s="73"/>
      <c r="SMO1576" s="73"/>
      <c r="SMP1576" s="73"/>
      <c r="SMQ1576" s="73"/>
      <c r="SMR1576" s="73"/>
      <c r="SMS1576" s="73"/>
      <c r="SMT1576" s="73"/>
      <c r="SMU1576" s="73"/>
      <c r="SMV1576" s="73"/>
      <c r="SMW1576" s="73"/>
      <c r="SMX1576" s="73"/>
      <c r="SMY1576" s="73"/>
      <c r="SMZ1576" s="73"/>
      <c r="SNA1576" s="73"/>
      <c r="SNB1576" s="73"/>
      <c r="SNC1576" s="73"/>
      <c r="SND1576" s="73"/>
      <c r="SNE1576" s="73"/>
      <c r="SNF1576" s="73"/>
      <c r="SNG1576" s="73"/>
      <c r="SNH1576" s="73"/>
      <c r="SNI1576" s="73"/>
      <c r="SNJ1576" s="73"/>
      <c r="SNK1576" s="73"/>
      <c r="SNL1576" s="73"/>
      <c r="SNM1576" s="73"/>
      <c r="SNN1576" s="73"/>
      <c r="SNO1576" s="73"/>
      <c r="SNP1576" s="73"/>
      <c r="SNQ1576" s="73"/>
      <c r="SNR1576" s="73"/>
      <c r="SNS1576" s="73"/>
      <c r="SNT1576" s="73"/>
      <c r="SNU1576" s="73"/>
      <c r="SNV1576" s="73"/>
      <c r="SNW1576" s="73"/>
      <c r="SNX1576" s="73"/>
      <c r="SNY1576" s="73"/>
      <c r="SNZ1576" s="73"/>
      <c r="SOA1576" s="73"/>
      <c r="SOB1576" s="73"/>
      <c r="SOC1576" s="73"/>
      <c r="SOD1576" s="73"/>
      <c r="SOE1576" s="73"/>
      <c r="SOF1576" s="73"/>
      <c r="SOG1576" s="73"/>
      <c r="SOH1576" s="73"/>
      <c r="SOI1576" s="73"/>
      <c r="SOJ1576" s="73"/>
      <c r="SOK1576" s="73"/>
      <c r="SOL1576" s="73"/>
      <c r="SOM1576" s="73"/>
      <c r="SON1576" s="73"/>
      <c r="SOO1576" s="73"/>
      <c r="SOP1576" s="73"/>
      <c r="SOQ1576" s="73"/>
      <c r="SOR1576" s="73"/>
      <c r="SOS1576" s="73"/>
      <c r="SOT1576" s="73"/>
      <c r="SOU1576" s="73"/>
      <c r="SOV1576" s="73"/>
      <c r="SOW1576" s="73"/>
      <c r="SOX1576" s="73"/>
      <c r="SOY1576" s="73"/>
      <c r="SOZ1576" s="73"/>
      <c r="SPA1576" s="73"/>
      <c r="SPB1576" s="73"/>
      <c r="SPC1576" s="73"/>
      <c r="SPD1576" s="73"/>
      <c r="SPE1576" s="73"/>
      <c r="SPF1576" s="73"/>
      <c r="SPG1576" s="73"/>
      <c r="SPH1576" s="73"/>
      <c r="SPI1576" s="73"/>
      <c r="SPJ1576" s="73"/>
      <c r="SPK1576" s="73"/>
      <c r="SPL1576" s="73"/>
      <c r="SPM1576" s="73"/>
      <c r="SPN1576" s="73"/>
      <c r="SPO1576" s="73"/>
      <c r="SPP1576" s="73"/>
      <c r="SPQ1576" s="73"/>
      <c r="SPR1576" s="73"/>
      <c r="SPS1576" s="73"/>
      <c r="SPT1576" s="73"/>
      <c r="SPU1576" s="73"/>
      <c r="SPV1576" s="73"/>
      <c r="SPW1576" s="73"/>
      <c r="SPX1576" s="73"/>
      <c r="SPY1576" s="73"/>
      <c r="SPZ1576" s="73"/>
      <c r="SQA1576" s="73"/>
      <c r="SQB1576" s="73"/>
      <c r="SQC1576" s="73"/>
      <c r="SQD1576" s="73"/>
      <c r="SQE1576" s="73"/>
      <c r="SQF1576" s="73"/>
      <c r="SQG1576" s="73"/>
      <c r="SQH1576" s="73"/>
      <c r="SQI1576" s="73"/>
      <c r="SQJ1576" s="73"/>
      <c r="SQK1576" s="73"/>
      <c r="SQL1576" s="73"/>
      <c r="SQM1576" s="73"/>
      <c r="SQN1576" s="73"/>
      <c r="SQO1576" s="73"/>
      <c r="SQP1576" s="73"/>
      <c r="SQQ1576" s="73"/>
      <c r="SQR1576" s="73"/>
      <c r="SQS1576" s="73"/>
      <c r="SQT1576" s="73"/>
      <c r="SQU1576" s="73"/>
      <c r="SQV1576" s="73"/>
      <c r="SQW1576" s="73"/>
      <c r="SQX1576" s="73"/>
      <c r="SQY1576" s="73"/>
      <c r="SQZ1576" s="73"/>
      <c r="SRA1576" s="73"/>
      <c r="SRB1576" s="73"/>
      <c r="SRC1576" s="73"/>
      <c r="SRD1576" s="73"/>
      <c r="SRE1576" s="73"/>
      <c r="SRF1576" s="73"/>
      <c r="SRG1576" s="73"/>
      <c r="SRH1576" s="73"/>
      <c r="SRI1576" s="73"/>
      <c r="SRJ1576" s="73"/>
      <c r="SRK1576" s="73"/>
      <c r="SRL1576" s="73"/>
      <c r="SRM1576" s="73"/>
      <c r="SRN1576" s="73"/>
      <c r="SRO1576" s="73"/>
      <c r="SRP1576" s="73"/>
      <c r="SRQ1576" s="73"/>
      <c r="SRR1576" s="73"/>
      <c r="SRS1576" s="73"/>
      <c r="SRT1576" s="73"/>
      <c r="SRU1576" s="73"/>
      <c r="SRV1576" s="73"/>
      <c r="SRW1576" s="73"/>
      <c r="SRX1576" s="73"/>
      <c r="SRY1576" s="73"/>
      <c r="SRZ1576" s="73"/>
      <c r="SSA1576" s="73"/>
      <c r="SSB1576" s="73"/>
      <c r="SSC1576" s="73"/>
      <c r="SSD1576" s="73"/>
      <c r="SSE1576" s="73"/>
      <c r="SSF1576" s="73"/>
      <c r="SSG1576" s="73"/>
      <c r="SSH1576" s="73"/>
      <c r="SSI1576" s="73"/>
      <c r="SSJ1576" s="73"/>
      <c r="SSK1576" s="73"/>
      <c r="SSL1576" s="73"/>
      <c r="SSM1576" s="73"/>
      <c r="SSN1576" s="73"/>
      <c r="SSO1576" s="73"/>
      <c r="SSP1576" s="73"/>
      <c r="SSQ1576" s="73"/>
      <c r="SSR1576" s="73"/>
      <c r="SSS1576" s="73"/>
      <c r="SST1576" s="73"/>
      <c r="SSU1576" s="73"/>
      <c r="SSV1576" s="73"/>
      <c r="SSW1576" s="73"/>
      <c r="SSX1576" s="73"/>
      <c r="SSY1576" s="73"/>
      <c r="SSZ1576" s="73"/>
      <c r="STA1576" s="73"/>
      <c r="STB1576" s="73"/>
      <c r="STC1576" s="73"/>
      <c r="STD1576" s="73"/>
      <c r="STE1576" s="73"/>
      <c r="STF1576" s="73"/>
      <c r="STG1576" s="73"/>
      <c r="STH1576" s="73"/>
      <c r="STI1576" s="73"/>
      <c r="STJ1576" s="73"/>
      <c r="STK1576" s="73"/>
      <c r="STL1576" s="73"/>
      <c r="STM1576" s="73"/>
      <c r="STN1576" s="73"/>
      <c r="STO1576" s="73"/>
      <c r="STP1576" s="73"/>
      <c r="STQ1576" s="73"/>
      <c r="STR1576" s="73"/>
      <c r="STS1576" s="73"/>
      <c r="STT1576" s="73"/>
      <c r="STU1576" s="73"/>
      <c r="STV1576" s="73"/>
      <c r="STW1576" s="73"/>
      <c r="STX1576" s="73"/>
      <c r="STY1576" s="73"/>
      <c r="STZ1576" s="73"/>
      <c r="SUA1576" s="73"/>
      <c r="SUB1576" s="73"/>
      <c r="SUC1576" s="73"/>
      <c r="SUD1576" s="73"/>
      <c r="SUE1576" s="73"/>
      <c r="SUF1576" s="73"/>
      <c r="SUG1576" s="73"/>
      <c r="SUH1576" s="73"/>
      <c r="SUI1576" s="73"/>
      <c r="SUJ1576" s="73"/>
      <c r="SUK1576" s="73"/>
      <c r="SUL1576" s="73"/>
      <c r="SUM1576" s="73"/>
      <c r="SUN1576" s="73"/>
      <c r="SUO1576" s="73"/>
      <c r="SUP1576" s="73"/>
      <c r="SUQ1576" s="73"/>
      <c r="SUR1576" s="73"/>
      <c r="SUS1576" s="73"/>
      <c r="SUT1576" s="73"/>
      <c r="SUU1576" s="73"/>
      <c r="SUV1576" s="73"/>
      <c r="SUW1576" s="73"/>
      <c r="SUX1576" s="73"/>
      <c r="SUY1576" s="73"/>
      <c r="SUZ1576" s="73"/>
      <c r="SVA1576" s="73"/>
      <c r="SVB1576" s="73"/>
      <c r="SVC1576" s="73"/>
      <c r="SVD1576" s="73"/>
      <c r="SVE1576" s="73"/>
      <c r="SVF1576" s="73"/>
      <c r="SVG1576" s="73"/>
      <c r="SVH1576" s="73"/>
      <c r="SVI1576" s="73"/>
      <c r="SVJ1576" s="73"/>
      <c r="SVK1576" s="73"/>
      <c r="SVL1576" s="73"/>
      <c r="SVM1576" s="73"/>
      <c r="SVN1576" s="73"/>
      <c r="SVO1576" s="73"/>
      <c r="SVP1576" s="73"/>
      <c r="SVQ1576" s="73"/>
      <c r="SVR1576" s="73"/>
      <c r="SVS1576" s="73"/>
      <c r="SVT1576" s="73"/>
      <c r="SVU1576" s="73"/>
      <c r="SVV1576" s="73"/>
      <c r="SVW1576" s="73"/>
      <c r="SVX1576" s="73"/>
      <c r="SVY1576" s="73"/>
      <c r="SVZ1576" s="73"/>
      <c r="SWA1576" s="73"/>
      <c r="SWB1576" s="73"/>
      <c r="SWC1576" s="73"/>
      <c r="SWD1576" s="73"/>
      <c r="SWE1576" s="73"/>
      <c r="SWF1576" s="73"/>
      <c r="SWG1576" s="73"/>
      <c r="SWH1576" s="73"/>
      <c r="SWI1576" s="73"/>
      <c r="SWJ1576" s="73"/>
      <c r="SWK1576" s="73"/>
      <c r="SWL1576" s="73"/>
      <c r="SWM1576" s="73"/>
      <c r="SWN1576" s="73"/>
      <c r="SWO1576" s="73"/>
      <c r="SWP1576" s="73"/>
      <c r="SWQ1576" s="73"/>
      <c r="SWR1576" s="73"/>
      <c r="SWS1576" s="73"/>
      <c r="SWT1576" s="73"/>
      <c r="SWU1576" s="73"/>
      <c r="SWV1576" s="73"/>
      <c r="SWW1576" s="73"/>
      <c r="SWX1576" s="73"/>
      <c r="SWY1576" s="73"/>
      <c r="SWZ1576" s="73"/>
      <c r="SXA1576" s="73"/>
      <c r="SXB1576" s="73"/>
      <c r="SXC1576" s="73"/>
      <c r="SXD1576" s="73"/>
      <c r="SXE1576" s="73"/>
      <c r="SXF1576" s="73"/>
      <c r="SXG1576" s="73"/>
      <c r="SXH1576" s="73"/>
      <c r="SXI1576" s="73"/>
      <c r="SXJ1576" s="73"/>
      <c r="SXK1576" s="73"/>
      <c r="SXL1576" s="73"/>
      <c r="SXM1576" s="73"/>
      <c r="SXN1576" s="73"/>
      <c r="SXO1576" s="73"/>
      <c r="SXP1576" s="73"/>
      <c r="SXQ1576" s="73"/>
      <c r="SXR1576" s="73"/>
      <c r="SXS1576" s="73"/>
      <c r="SXT1576" s="73"/>
      <c r="SXU1576" s="73"/>
      <c r="SXV1576" s="73"/>
      <c r="SXW1576" s="73"/>
      <c r="SXX1576" s="73"/>
      <c r="SXY1576" s="73"/>
      <c r="SXZ1576" s="73"/>
      <c r="SYA1576" s="73"/>
      <c r="SYB1576" s="73"/>
      <c r="SYC1576" s="73"/>
      <c r="SYD1576" s="73"/>
      <c r="SYE1576" s="73"/>
      <c r="SYF1576" s="73"/>
      <c r="SYG1576" s="73"/>
      <c r="SYH1576" s="73"/>
      <c r="SYI1576" s="73"/>
      <c r="SYJ1576" s="73"/>
      <c r="SYK1576" s="73"/>
      <c r="SYL1576" s="73"/>
      <c r="SYM1576" s="73"/>
      <c r="SYN1576" s="73"/>
      <c r="SYO1576" s="73"/>
      <c r="SYP1576" s="73"/>
      <c r="SYQ1576" s="73"/>
      <c r="SYR1576" s="73"/>
      <c r="SYS1576" s="73"/>
      <c r="SYT1576" s="73"/>
      <c r="SYU1576" s="73"/>
      <c r="SYV1576" s="73"/>
      <c r="SYW1576" s="73"/>
      <c r="SYX1576" s="73"/>
      <c r="SYY1576" s="73"/>
      <c r="SYZ1576" s="73"/>
      <c r="SZA1576" s="73"/>
      <c r="SZB1576" s="73"/>
      <c r="SZC1576" s="73"/>
      <c r="SZD1576" s="73"/>
      <c r="SZE1576" s="73"/>
      <c r="SZF1576" s="73"/>
      <c r="SZG1576" s="73"/>
      <c r="SZH1576" s="73"/>
      <c r="SZI1576" s="73"/>
      <c r="SZJ1576" s="73"/>
      <c r="SZK1576" s="73"/>
      <c r="SZL1576" s="73"/>
      <c r="SZM1576" s="73"/>
      <c r="SZN1576" s="73"/>
      <c r="SZO1576" s="73"/>
      <c r="SZP1576" s="73"/>
      <c r="SZQ1576" s="73"/>
      <c r="SZR1576" s="73"/>
      <c r="SZS1576" s="73"/>
      <c r="SZT1576" s="73"/>
      <c r="SZU1576" s="73"/>
      <c r="SZV1576" s="73"/>
      <c r="SZW1576" s="73"/>
      <c r="SZX1576" s="73"/>
      <c r="SZY1576" s="73"/>
      <c r="SZZ1576" s="73"/>
      <c r="TAA1576" s="73"/>
      <c r="TAB1576" s="73"/>
      <c r="TAC1576" s="73"/>
      <c r="TAD1576" s="73"/>
      <c r="TAE1576" s="73"/>
      <c r="TAF1576" s="73"/>
      <c r="TAG1576" s="73"/>
      <c r="TAH1576" s="73"/>
      <c r="TAI1576" s="73"/>
      <c r="TAJ1576" s="73"/>
      <c r="TAK1576" s="73"/>
      <c r="TAL1576" s="73"/>
      <c r="TAM1576" s="73"/>
      <c r="TAN1576" s="73"/>
      <c r="TAO1576" s="73"/>
      <c r="TAP1576" s="73"/>
      <c r="TAQ1576" s="73"/>
      <c r="TAR1576" s="73"/>
      <c r="TAS1576" s="73"/>
      <c r="TAT1576" s="73"/>
      <c r="TAU1576" s="73"/>
      <c r="TAV1576" s="73"/>
      <c r="TAW1576" s="73"/>
      <c r="TAX1576" s="73"/>
      <c r="TAY1576" s="73"/>
      <c r="TAZ1576" s="73"/>
      <c r="TBA1576" s="73"/>
      <c r="TBB1576" s="73"/>
      <c r="TBC1576" s="73"/>
      <c r="TBD1576" s="73"/>
      <c r="TBE1576" s="73"/>
      <c r="TBF1576" s="73"/>
      <c r="TBG1576" s="73"/>
      <c r="TBH1576" s="73"/>
      <c r="TBI1576" s="73"/>
      <c r="TBJ1576" s="73"/>
      <c r="TBK1576" s="73"/>
      <c r="TBL1576" s="73"/>
      <c r="TBM1576" s="73"/>
      <c r="TBN1576" s="73"/>
      <c r="TBO1576" s="73"/>
      <c r="TBP1576" s="73"/>
      <c r="TBQ1576" s="73"/>
      <c r="TBR1576" s="73"/>
      <c r="TBS1576" s="73"/>
      <c r="TBT1576" s="73"/>
      <c r="TBU1576" s="73"/>
      <c r="TBV1576" s="73"/>
      <c r="TBW1576" s="73"/>
      <c r="TBX1576" s="73"/>
      <c r="TBY1576" s="73"/>
      <c r="TBZ1576" s="73"/>
      <c r="TCA1576" s="73"/>
      <c r="TCB1576" s="73"/>
      <c r="TCC1576" s="73"/>
      <c r="TCD1576" s="73"/>
      <c r="TCE1576" s="73"/>
      <c r="TCF1576" s="73"/>
      <c r="TCG1576" s="73"/>
      <c r="TCH1576" s="73"/>
      <c r="TCI1576" s="73"/>
      <c r="TCJ1576" s="73"/>
      <c r="TCK1576" s="73"/>
      <c r="TCL1576" s="73"/>
      <c r="TCM1576" s="73"/>
      <c r="TCN1576" s="73"/>
      <c r="TCO1576" s="73"/>
      <c r="TCP1576" s="73"/>
      <c r="TCQ1576" s="73"/>
      <c r="TCR1576" s="73"/>
      <c r="TCS1576" s="73"/>
      <c r="TCT1576" s="73"/>
      <c r="TCU1576" s="73"/>
      <c r="TCV1576" s="73"/>
      <c r="TCW1576" s="73"/>
      <c r="TCX1576" s="73"/>
      <c r="TCY1576" s="73"/>
      <c r="TCZ1576" s="73"/>
      <c r="TDA1576" s="73"/>
      <c r="TDB1576" s="73"/>
      <c r="TDC1576" s="73"/>
      <c r="TDD1576" s="73"/>
      <c r="TDE1576" s="73"/>
      <c r="TDF1576" s="73"/>
      <c r="TDG1576" s="73"/>
      <c r="TDH1576" s="73"/>
      <c r="TDI1576" s="73"/>
      <c r="TDJ1576" s="73"/>
      <c r="TDK1576" s="73"/>
      <c r="TDL1576" s="73"/>
      <c r="TDM1576" s="73"/>
      <c r="TDN1576" s="73"/>
      <c r="TDO1576" s="73"/>
      <c r="TDP1576" s="73"/>
      <c r="TDQ1576" s="73"/>
      <c r="TDR1576" s="73"/>
      <c r="TDS1576" s="73"/>
      <c r="TDT1576" s="73"/>
      <c r="TDU1576" s="73"/>
      <c r="TDV1576" s="73"/>
      <c r="TDW1576" s="73"/>
      <c r="TDX1576" s="73"/>
      <c r="TDY1576" s="73"/>
      <c r="TDZ1576" s="73"/>
      <c r="TEA1576" s="73"/>
      <c r="TEB1576" s="73"/>
      <c r="TEC1576" s="73"/>
      <c r="TED1576" s="73"/>
      <c r="TEE1576" s="73"/>
      <c r="TEF1576" s="73"/>
      <c r="TEG1576" s="73"/>
      <c r="TEH1576" s="73"/>
      <c r="TEI1576" s="73"/>
      <c r="TEJ1576" s="73"/>
      <c r="TEK1576" s="73"/>
      <c r="TEL1576" s="73"/>
      <c r="TEM1576" s="73"/>
      <c r="TEN1576" s="73"/>
      <c r="TEO1576" s="73"/>
      <c r="TEP1576" s="73"/>
      <c r="TEQ1576" s="73"/>
      <c r="TER1576" s="73"/>
      <c r="TES1576" s="73"/>
      <c r="TET1576" s="73"/>
      <c r="TEU1576" s="73"/>
      <c r="TEV1576" s="73"/>
      <c r="TEW1576" s="73"/>
      <c r="TEX1576" s="73"/>
      <c r="TEY1576" s="73"/>
      <c r="TEZ1576" s="73"/>
      <c r="TFA1576" s="73"/>
      <c r="TFB1576" s="73"/>
      <c r="TFC1576" s="73"/>
      <c r="TFD1576" s="73"/>
      <c r="TFE1576" s="73"/>
      <c r="TFF1576" s="73"/>
      <c r="TFG1576" s="73"/>
      <c r="TFH1576" s="73"/>
      <c r="TFI1576" s="73"/>
      <c r="TFJ1576" s="73"/>
      <c r="TFK1576" s="73"/>
      <c r="TFL1576" s="73"/>
      <c r="TFM1576" s="73"/>
      <c r="TFN1576" s="73"/>
      <c r="TFO1576" s="73"/>
      <c r="TFP1576" s="73"/>
      <c r="TFQ1576" s="73"/>
      <c r="TFR1576" s="73"/>
      <c r="TFS1576" s="73"/>
      <c r="TFT1576" s="73"/>
      <c r="TFU1576" s="73"/>
      <c r="TFV1576" s="73"/>
      <c r="TFW1576" s="73"/>
      <c r="TFX1576" s="73"/>
      <c r="TFY1576" s="73"/>
      <c r="TFZ1576" s="73"/>
      <c r="TGA1576" s="73"/>
      <c r="TGB1576" s="73"/>
      <c r="TGC1576" s="73"/>
      <c r="TGD1576" s="73"/>
      <c r="TGE1576" s="73"/>
      <c r="TGF1576" s="73"/>
      <c r="TGG1576" s="73"/>
      <c r="TGH1576" s="73"/>
      <c r="TGI1576" s="73"/>
      <c r="TGJ1576" s="73"/>
      <c r="TGK1576" s="73"/>
      <c r="TGL1576" s="73"/>
      <c r="TGM1576" s="73"/>
      <c r="TGN1576" s="73"/>
      <c r="TGO1576" s="73"/>
      <c r="TGP1576" s="73"/>
      <c r="TGQ1576" s="73"/>
      <c r="TGR1576" s="73"/>
      <c r="TGS1576" s="73"/>
      <c r="TGT1576" s="73"/>
      <c r="TGU1576" s="73"/>
      <c r="TGV1576" s="73"/>
      <c r="TGW1576" s="73"/>
      <c r="TGX1576" s="73"/>
      <c r="TGY1576" s="73"/>
      <c r="TGZ1576" s="73"/>
      <c r="THA1576" s="73"/>
      <c r="THB1576" s="73"/>
      <c r="THC1576" s="73"/>
      <c r="THD1576" s="73"/>
      <c r="THE1576" s="73"/>
      <c r="THF1576" s="73"/>
      <c r="THG1576" s="73"/>
      <c r="THH1576" s="73"/>
      <c r="THI1576" s="73"/>
      <c r="THJ1576" s="73"/>
      <c r="THK1576" s="73"/>
      <c r="THL1576" s="73"/>
      <c r="THM1576" s="73"/>
      <c r="THN1576" s="73"/>
      <c r="THO1576" s="73"/>
      <c r="THP1576" s="73"/>
      <c r="THQ1576" s="73"/>
      <c r="THR1576" s="73"/>
      <c r="THS1576" s="73"/>
      <c r="THT1576" s="73"/>
      <c r="THU1576" s="73"/>
      <c r="THV1576" s="73"/>
      <c r="THW1576" s="73"/>
      <c r="THX1576" s="73"/>
      <c r="THY1576" s="73"/>
      <c r="THZ1576" s="73"/>
      <c r="TIA1576" s="73"/>
      <c r="TIB1576" s="73"/>
      <c r="TIC1576" s="73"/>
      <c r="TID1576" s="73"/>
      <c r="TIE1576" s="73"/>
      <c r="TIF1576" s="73"/>
      <c r="TIG1576" s="73"/>
      <c r="TIH1576" s="73"/>
      <c r="TII1576" s="73"/>
      <c r="TIJ1576" s="73"/>
      <c r="TIK1576" s="73"/>
      <c r="TIL1576" s="73"/>
      <c r="TIM1576" s="73"/>
      <c r="TIN1576" s="73"/>
      <c r="TIO1576" s="73"/>
      <c r="TIP1576" s="73"/>
      <c r="TIQ1576" s="73"/>
      <c r="TIR1576" s="73"/>
      <c r="TIS1576" s="73"/>
      <c r="TIT1576" s="73"/>
      <c r="TIU1576" s="73"/>
      <c r="TIV1576" s="73"/>
      <c r="TIW1576" s="73"/>
      <c r="TIX1576" s="73"/>
      <c r="TIY1576" s="73"/>
      <c r="TIZ1576" s="73"/>
      <c r="TJA1576" s="73"/>
      <c r="TJB1576" s="73"/>
      <c r="TJC1576" s="73"/>
      <c r="TJD1576" s="73"/>
      <c r="TJE1576" s="73"/>
      <c r="TJF1576" s="73"/>
      <c r="TJG1576" s="73"/>
      <c r="TJH1576" s="73"/>
      <c r="TJI1576" s="73"/>
      <c r="TJJ1576" s="73"/>
      <c r="TJK1576" s="73"/>
      <c r="TJL1576" s="73"/>
      <c r="TJM1576" s="73"/>
      <c r="TJN1576" s="73"/>
      <c r="TJO1576" s="73"/>
      <c r="TJP1576" s="73"/>
      <c r="TJQ1576" s="73"/>
      <c r="TJR1576" s="73"/>
      <c r="TJS1576" s="73"/>
      <c r="TJT1576" s="73"/>
      <c r="TJU1576" s="73"/>
      <c r="TJV1576" s="73"/>
      <c r="TJW1576" s="73"/>
      <c r="TJX1576" s="73"/>
      <c r="TJY1576" s="73"/>
      <c r="TJZ1576" s="73"/>
      <c r="TKA1576" s="73"/>
      <c r="TKB1576" s="73"/>
      <c r="TKC1576" s="73"/>
      <c r="TKD1576" s="73"/>
      <c r="TKE1576" s="73"/>
      <c r="TKF1576" s="73"/>
      <c r="TKG1576" s="73"/>
      <c r="TKH1576" s="73"/>
      <c r="TKI1576" s="73"/>
      <c r="TKJ1576" s="73"/>
      <c r="TKK1576" s="73"/>
      <c r="TKL1576" s="73"/>
      <c r="TKM1576" s="73"/>
      <c r="TKN1576" s="73"/>
      <c r="TKO1576" s="73"/>
      <c r="TKP1576" s="73"/>
      <c r="TKQ1576" s="73"/>
      <c r="TKR1576" s="73"/>
      <c r="TKS1576" s="73"/>
      <c r="TKT1576" s="73"/>
      <c r="TKU1576" s="73"/>
      <c r="TKV1576" s="73"/>
      <c r="TKW1576" s="73"/>
      <c r="TKX1576" s="73"/>
      <c r="TKY1576" s="73"/>
      <c r="TKZ1576" s="73"/>
      <c r="TLA1576" s="73"/>
      <c r="TLB1576" s="73"/>
      <c r="TLC1576" s="73"/>
      <c r="TLD1576" s="73"/>
      <c r="TLE1576" s="73"/>
      <c r="TLF1576" s="73"/>
      <c r="TLG1576" s="73"/>
      <c r="TLH1576" s="73"/>
      <c r="TLI1576" s="73"/>
      <c r="TLJ1576" s="73"/>
      <c r="TLK1576" s="73"/>
      <c r="TLL1576" s="73"/>
      <c r="TLM1576" s="73"/>
      <c r="TLN1576" s="73"/>
      <c r="TLO1576" s="73"/>
      <c r="TLP1576" s="73"/>
      <c r="TLQ1576" s="73"/>
      <c r="TLR1576" s="73"/>
      <c r="TLS1576" s="73"/>
      <c r="TLT1576" s="73"/>
      <c r="TLU1576" s="73"/>
      <c r="TLV1576" s="73"/>
      <c r="TLW1576" s="73"/>
      <c r="TLX1576" s="73"/>
      <c r="TLY1576" s="73"/>
      <c r="TLZ1576" s="73"/>
      <c r="TMA1576" s="73"/>
      <c r="TMB1576" s="73"/>
      <c r="TMC1576" s="73"/>
      <c r="TMD1576" s="73"/>
      <c r="TME1576" s="73"/>
      <c r="TMF1576" s="73"/>
      <c r="TMG1576" s="73"/>
      <c r="TMH1576" s="73"/>
      <c r="TMI1576" s="73"/>
      <c r="TMJ1576" s="73"/>
      <c r="TMK1576" s="73"/>
      <c r="TML1576" s="73"/>
      <c r="TMM1576" s="73"/>
      <c r="TMN1576" s="73"/>
      <c r="TMO1576" s="73"/>
      <c r="TMP1576" s="73"/>
      <c r="TMQ1576" s="73"/>
      <c r="TMR1576" s="73"/>
      <c r="TMS1576" s="73"/>
      <c r="TMT1576" s="73"/>
      <c r="TMU1576" s="73"/>
      <c r="TMV1576" s="73"/>
      <c r="TMW1576" s="73"/>
      <c r="TMX1576" s="73"/>
      <c r="TMY1576" s="73"/>
      <c r="TMZ1576" s="73"/>
      <c r="TNA1576" s="73"/>
      <c r="TNB1576" s="73"/>
      <c r="TNC1576" s="73"/>
      <c r="TND1576" s="73"/>
      <c r="TNE1576" s="73"/>
      <c r="TNF1576" s="73"/>
      <c r="TNG1576" s="73"/>
      <c r="TNH1576" s="73"/>
      <c r="TNI1576" s="73"/>
      <c r="TNJ1576" s="73"/>
      <c r="TNK1576" s="73"/>
      <c r="TNL1576" s="73"/>
      <c r="TNM1576" s="73"/>
      <c r="TNN1576" s="73"/>
      <c r="TNO1576" s="73"/>
      <c r="TNP1576" s="73"/>
      <c r="TNQ1576" s="73"/>
      <c r="TNR1576" s="73"/>
      <c r="TNS1576" s="73"/>
      <c r="TNT1576" s="73"/>
      <c r="TNU1576" s="73"/>
      <c r="TNV1576" s="73"/>
      <c r="TNW1576" s="73"/>
      <c r="TNX1576" s="73"/>
      <c r="TNY1576" s="73"/>
      <c r="TNZ1576" s="73"/>
      <c r="TOA1576" s="73"/>
      <c r="TOB1576" s="73"/>
      <c r="TOC1576" s="73"/>
      <c r="TOD1576" s="73"/>
      <c r="TOE1576" s="73"/>
      <c r="TOF1576" s="73"/>
      <c r="TOG1576" s="73"/>
      <c r="TOH1576" s="73"/>
      <c r="TOI1576" s="73"/>
      <c r="TOJ1576" s="73"/>
      <c r="TOK1576" s="73"/>
      <c r="TOL1576" s="73"/>
      <c r="TOM1576" s="73"/>
      <c r="TON1576" s="73"/>
      <c r="TOO1576" s="73"/>
      <c r="TOP1576" s="73"/>
      <c r="TOQ1576" s="73"/>
      <c r="TOR1576" s="73"/>
      <c r="TOS1576" s="73"/>
      <c r="TOT1576" s="73"/>
      <c r="TOU1576" s="73"/>
      <c r="TOV1576" s="73"/>
      <c r="TOW1576" s="73"/>
      <c r="TOX1576" s="73"/>
      <c r="TOY1576" s="73"/>
      <c r="TOZ1576" s="73"/>
      <c r="TPA1576" s="73"/>
      <c r="TPB1576" s="73"/>
      <c r="TPC1576" s="73"/>
      <c r="TPD1576" s="73"/>
      <c r="TPE1576" s="73"/>
      <c r="TPF1576" s="73"/>
      <c r="TPG1576" s="73"/>
      <c r="TPH1576" s="73"/>
      <c r="TPI1576" s="73"/>
      <c r="TPJ1576" s="73"/>
      <c r="TPK1576" s="73"/>
      <c r="TPL1576" s="73"/>
      <c r="TPM1576" s="73"/>
      <c r="TPN1576" s="73"/>
      <c r="TPO1576" s="73"/>
      <c r="TPP1576" s="73"/>
      <c r="TPQ1576" s="73"/>
      <c r="TPR1576" s="73"/>
      <c r="TPS1576" s="73"/>
      <c r="TPT1576" s="73"/>
      <c r="TPU1576" s="73"/>
      <c r="TPV1576" s="73"/>
      <c r="TPW1576" s="73"/>
      <c r="TPX1576" s="73"/>
      <c r="TPY1576" s="73"/>
      <c r="TPZ1576" s="73"/>
      <c r="TQA1576" s="73"/>
      <c r="TQB1576" s="73"/>
      <c r="TQC1576" s="73"/>
      <c r="TQD1576" s="73"/>
      <c r="TQE1576" s="73"/>
      <c r="TQF1576" s="73"/>
      <c r="TQG1576" s="73"/>
      <c r="TQH1576" s="73"/>
      <c r="TQI1576" s="73"/>
      <c r="TQJ1576" s="73"/>
      <c r="TQK1576" s="73"/>
      <c r="TQL1576" s="73"/>
      <c r="TQM1576" s="73"/>
      <c r="TQN1576" s="73"/>
      <c r="TQO1576" s="73"/>
      <c r="TQP1576" s="73"/>
      <c r="TQQ1576" s="73"/>
      <c r="TQR1576" s="73"/>
      <c r="TQS1576" s="73"/>
      <c r="TQT1576" s="73"/>
      <c r="TQU1576" s="73"/>
      <c r="TQV1576" s="73"/>
      <c r="TQW1576" s="73"/>
      <c r="TQX1576" s="73"/>
      <c r="TQY1576" s="73"/>
      <c r="TQZ1576" s="73"/>
      <c r="TRA1576" s="73"/>
      <c r="TRB1576" s="73"/>
      <c r="TRC1576" s="73"/>
      <c r="TRD1576" s="73"/>
      <c r="TRE1576" s="73"/>
      <c r="TRF1576" s="73"/>
      <c r="TRG1576" s="73"/>
      <c r="TRH1576" s="73"/>
      <c r="TRI1576" s="73"/>
      <c r="TRJ1576" s="73"/>
      <c r="TRK1576" s="73"/>
      <c r="TRL1576" s="73"/>
      <c r="TRM1576" s="73"/>
      <c r="TRN1576" s="73"/>
      <c r="TRO1576" s="73"/>
      <c r="TRP1576" s="73"/>
      <c r="TRQ1576" s="73"/>
      <c r="TRR1576" s="73"/>
      <c r="TRS1576" s="73"/>
      <c r="TRT1576" s="73"/>
      <c r="TRU1576" s="73"/>
      <c r="TRV1576" s="73"/>
      <c r="TRW1576" s="73"/>
      <c r="TRX1576" s="73"/>
      <c r="TRY1576" s="73"/>
      <c r="TRZ1576" s="73"/>
      <c r="TSA1576" s="73"/>
      <c r="TSB1576" s="73"/>
      <c r="TSC1576" s="73"/>
      <c r="TSD1576" s="73"/>
      <c r="TSE1576" s="73"/>
      <c r="TSF1576" s="73"/>
      <c r="TSG1576" s="73"/>
      <c r="TSH1576" s="73"/>
      <c r="TSI1576" s="73"/>
      <c r="TSJ1576" s="73"/>
      <c r="TSK1576" s="73"/>
      <c r="TSL1576" s="73"/>
      <c r="TSM1576" s="73"/>
      <c r="TSN1576" s="73"/>
      <c r="TSO1576" s="73"/>
      <c r="TSP1576" s="73"/>
      <c r="TSQ1576" s="73"/>
      <c r="TSR1576" s="73"/>
      <c r="TSS1576" s="73"/>
      <c r="TST1576" s="73"/>
      <c r="TSU1576" s="73"/>
      <c r="TSV1576" s="73"/>
      <c r="TSW1576" s="73"/>
      <c r="TSX1576" s="73"/>
      <c r="TSY1576" s="73"/>
      <c r="TSZ1576" s="73"/>
      <c r="TTA1576" s="73"/>
      <c r="TTB1576" s="73"/>
      <c r="TTC1576" s="73"/>
      <c r="TTD1576" s="73"/>
      <c r="TTE1576" s="73"/>
      <c r="TTF1576" s="73"/>
      <c r="TTG1576" s="73"/>
      <c r="TTH1576" s="73"/>
      <c r="TTI1576" s="73"/>
      <c r="TTJ1576" s="73"/>
      <c r="TTK1576" s="73"/>
      <c r="TTL1576" s="73"/>
      <c r="TTM1576" s="73"/>
      <c r="TTN1576" s="73"/>
      <c r="TTO1576" s="73"/>
      <c r="TTP1576" s="73"/>
      <c r="TTQ1576" s="73"/>
      <c r="TTR1576" s="73"/>
      <c r="TTS1576" s="73"/>
      <c r="TTT1576" s="73"/>
      <c r="TTU1576" s="73"/>
      <c r="TTV1576" s="73"/>
      <c r="TTW1576" s="73"/>
      <c r="TTX1576" s="73"/>
      <c r="TTY1576" s="73"/>
      <c r="TTZ1576" s="73"/>
      <c r="TUA1576" s="73"/>
      <c r="TUB1576" s="73"/>
      <c r="TUC1576" s="73"/>
      <c r="TUD1576" s="73"/>
      <c r="TUE1576" s="73"/>
      <c r="TUF1576" s="73"/>
      <c r="TUG1576" s="73"/>
      <c r="TUH1576" s="73"/>
      <c r="TUI1576" s="73"/>
      <c r="TUJ1576" s="73"/>
      <c r="TUK1576" s="73"/>
      <c r="TUL1576" s="73"/>
      <c r="TUM1576" s="73"/>
      <c r="TUN1576" s="73"/>
      <c r="TUO1576" s="73"/>
      <c r="TUP1576" s="73"/>
      <c r="TUQ1576" s="73"/>
      <c r="TUR1576" s="73"/>
      <c r="TUS1576" s="73"/>
      <c r="TUT1576" s="73"/>
      <c r="TUU1576" s="73"/>
      <c r="TUV1576" s="73"/>
      <c r="TUW1576" s="73"/>
      <c r="TUX1576" s="73"/>
      <c r="TUY1576" s="73"/>
      <c r="TUZ1576" s="73"/>
      <c r="TVA1576" s="73"/>
      <c r="TVB1576" s="73"/>
      <c r="TVC1576" s="73"/>
      <c r="TVD1576" s="73"/>
      <c r="TVE1576" s="73"/>
      <c r="TVF1576" s="73"/>
      <c r="TVG1576" s="73"/>
      <c r="TVH1576" s="73"/>
      <c r="TVI1576" s="73"/>
      <c r="TVJ1576" s="73"/>
      <c r="TVK1576" s="73"/>
      <c r="TVL1576" s="73"/>
      <c r="TVM1576" s="73"/>
      <c r="TVN1576" s="73"/>
      <c r="TVO1576" s="73"/>
      <c r="TVP1576" s="73"/>
      <c r="TVQ1576" s="73"/>
      <c r="TVR1576" s="73"/>
      <c r="TVS1576" s="73"/>
      <c r="TVT1576" s="73"/>
      <c r="TVU1576" s="73"/>
      <c r="TVV1576" s="73"/>
      <c r="TVW1576" s="73"/>
      <c r="TVX1576" s="73"/>
      <c r="TVY1576" s="73"/>
      <c r="TVZ1576" s="73"/>
      <c r="TWA1576" s="73"/>
      <c r="TWB1576" s="73"/>
      <c r="TWC1576" s="73"/>
      <c r="TWD1576" s="73"/>
      <c r="TWE1576" s="73"/>
      <c r="TWF1576" s="73"/>
      <c r="TWG1576" s="73"/>
      <c r="TWH1576" s="73"/>
      <c r="TWI1576" s="73"/>
      <c r="TWJ1576" s="73"/>
      <c r="TWK1576" s="73"/>
      <c r="TWL1576" s="73"/>
      <c r="TWM1576" s="73"/>
      <c r="TWN1576" s="73"/>
      <c r="TWO1576" s="73"/>
      <c r="TWP1576" s="73"/>
      <c r="TWQ1576" s="73"/>
      <c r="TWR1576" s="73"/>
      <c r="TWS1576" s="73"/>
      <c r="TWT1576" s="73"/>
      <c r="TWU1576" s="73"/>
      <c r="TWV1576" s="73"/>
      <c r="TWW1576" s="73"/>
      <c r="TWX1576" s="73"/>
      <c r="TWY1576" s="73"/>
      <c r="TWZ1576" s="73"/>
      <c r="TXA1576" s="73"/>
      <c r="TXB1576" s="73"/>
      <c r="TXC1576" s="73"/>
      <c r="TXD1576" s="73"/>
      <c r="TXE1576" s="73"/>
      <c r="TXF1576" s="73"/>
      <c r="TXG1576" s="73"/>
      <c r="TXH1576" s="73"/>
      <c r="TXI1576" s="73"/>
      <c r="TXJ1576" s="73"/>
      <c r="TXK1576" s="73"/>
      <c r="TXL1576" s="73"/>
      <c r="TXM1576" s="73"/>
      <c r="TXN1576" s="73"/>
      <c r="TXO1576" s="73"/>
      <c r="TXP1576" s="73"/>
      <c r="TXQ1576" s="73"/>
      <c r="TXR1576" s="73"/>
      <c r="TXS1576" s="73"/>
      <c r="TXT1576" s="73"/>
      <c r="TXU1576" s="73"/>
      <c r="TXV1576" s="73"/>
      <c r="TXW1576" s="73"/>
      <c r="TXX1576" s="73"/>
      <c r="TXY1576" s="73"/>
      <c r="TXZ1576" s="73"/>
      <c r="TYA1576" s="73"/>
      <c r="TYB1576" s="73"/>
      <c r="TYC1576" s="73"/>
      <c r="TYD1576" s="73"/>
      <c r="TYE1576" s="73"/>
      <c r="TYF1576" s="73"/>
      <c r="TYG1576" s="73"/>
      <c r="TYH1576" s="73"/>
      <c r="TYI1576" s="73"/>
      <c r="TYJ1576" s="73"/>
      <c r="TYK1576" s="73"/>
      <c r="TYL1576" s="73"/>
      <c r="TYM1576" s="73"/>
      <c r="TYN1576" s="73"/>
      <c r="TYO1576" s="73"/>
      <c r="TYP1576" s="73"/>
      <c r="TYQ1576" s="73"/>
      <c r="TYR1576" s="73"/>
      <c r="TYS1576" s="73"/>
      <c r="TYT1576" s="73"/>
      <c r="TYU1576" s="73"/>
      <c r="TYV1576" s="73"/>
      <c r="TYW1576" s="73"/>
      <c r="TYX1576" s="73"/>
      <c r="TYY1576" s="73"/>
      <c r="TYZ1576" s="73"/>
      <c r="TZA1576" s="73"/>
      <c r="TZB1576" s="73"/>
      <c r="TZC1576" s="73"/>
      <c r="TZD1576" s="73"/>
      <c r="TZE1576" s="73"/>
      <c r="TZF1576" s="73"/>
      <c r="TZG1576" s="73"/>
      <c r="TZH1576" s="73"/>
      <c r="TZI1576" s="73"/>
      <c r="TZJ1576" s="73"/>
      <c r="TZK1576" s="73"/>
      <c r="TZL1576" s="73"/>
      <c r="TZM1576" s="73"/>
      <c r="TZN1576" s="73"/>
      <c r="TZO1576" s="73"/>
      <c r="TZP1576" s="73"/>
      <c r="TZQ1576" s="73"/>
      <c r="TZR1576" s="73"/>
      <c r="TZS1576" s="73"/>
      <c r="TZT1576" s="73"/>
      <c r="TZU1576" s="73"/>
      <c r="TZV1576" s="73"/>
      <c r="TZW1576" s="73"/>
      <c r="TZX1576" s="73"/>
      <c r="TZY1576" s="73"/>
      <c r="TZZ1576" s="73"/>
      <c r="UAA1576" s="73"/>
      <c r="UAB1576" s="73"/>
      <c r="UAC1576" s="73"/>
      <c r="UAD1576" s="73"/>
      <c r="UAE1576" s="73"/>
      <c r="UAF1576" s="73"/>
      <c r="UAG1576" s="73"/>
      <c r="UAH1576" s="73"/>
      <c r="UAI1576" s="73"/>
      <c r="UAJ1576" s="73"/>
      <c r="UAK1576" s="73"/>
      <c r="UAL1576" s="73"/>
      <c r="UAM1576" s="73"/>
      <c r="UAN1576" s="73"/>
      <c r="UAO1576" s="73"/>
      <c r="UAP1576" s="73"/>
      <c r="UAQ1576" s="73"/>
      <c r="UAR1576" s="73"/>
      <c r="UAS1576" s="73"/>
      <c r="UAT1576" s="73"/>
      <c r="UAU1576" s="73"/>
      <c r="UAV1576" s="73"/>
      <c r="UAW1576" s="73"/>
      <c r="UAX1576" s="73"/>
      <c r="UAY1576" s="73"/>
      <c r="UAZ1576" s="73"/>
      <c r="UBA1576" s="73"/>
      <c r="UBB1576" s="73"/>
      <c r="UBC1576" s="73"/>
      <c r="UBD1576" s="73"/>
      <c r="UBE1576" s="73"/>
      <c r="UBF1576" s="73"/>
      <c r="UBG1576" s="73"/>
      <c r="UBH1576" s="73"/>
      <c r="UBI1576" s="73"/>
      <c r="UBJ1576" s="73"/>
      <c r="UBK1576" s="73"/>
      <c r="UBL1576" s="73"/>
      <c r="UBM1576" s="73"/>
      <c r="UBN1576" s="73"/>
      <c r="UBO1576" s="73"/>
      <c r="UBP1576" s="73"/>
      <c r="UBQ1576" s="73"/>
      <c r="UBR1576" s="73"/>
      <c r="UBS1576" s="73"/>
      <c r="UBT1576" s="73"/>
      <c r="UBU1576" s="73"/>
      <c r="UBV1576" s="73"/>
      <c r="UBW1576" s="73"/>
      <c r="UBX1576" s="73"/>
      <c r="UBY1576" s="73"/>
      <c r="UBZ1576" s="73"/>
      <c r="UCA1576" s="73"/>
      <c r="UCB1576" s="73"/>
      <c r="UCC1576" s="73"/>
      <c r="UCD1576" s="73"/>
      <c r="UCE1576" s="73"/>
      <c r="UCF1576" s="73"/>
      <c r="UCG1576" s="73"/>
      <c r="UCH1576" s="73"/>
      <c r="UCI1576" s="73"/>
      <c r="UCJ1576" s="73"/>
      <c r="UCK1576" s="73"/>
      <c r="UCL1576" s="73"/>
      <c r="UCM1576" s="73"/>
      <c r="UCN1576" s="73"/>
      <c r="UCO1576" s="73"/>
      <c r="UCP1576" s="73"/>
      <c r="UCQ1576" s="73"/>
      <c r="UCR1576" s="73"/>
      <c r="UCS1576" s="73"/>
      <c r="UCT1576" s="73"/>
      <c r="UCU1576" s="73"/>
      <c r="UCV1576" s="73"/>
      <c r="UCW1576" s="73"/>
      <c r="UCX1576" s="73"/>
      <c r="UCY1576" s="73"/>
      <c r="UCZ1576" s="73"/>
      <c r="UDA1576" s="73"/>
      <c r="UDB1576" s="73"/>
      <c r="UDC1576" s="73"/>
      <c r="UDD1576" s="73"/>
      <c r="UDE1576" s="73"/>
      <c r="UDF1576" s="73"/>
      <c r="UDG1576" s="73"/>
      <c r="UDH1576" s="73"/>
      <c r="UDI1576" s="73"/>
      <c r="UDJ1576" s="73"/>
      <c r="UDK1576" s="73"/>
      <c r="UDL1576" s="73"/>
      <c r="UDM1576" s="73"/>
      <c r="UDN1576" s="73"/>
      <c r="UDO1576" s="73"/>
      <c r="UDP1576" s="73"/>
      <c r="UDQ1576" s="73"/>
      <c r="UDR1576" s="73"/>
      <c r="UDS1576" s="73"/>
      <c r="UDT1576" s="73"/>
      <c r="UDU1576" s="73"/>
      <c r="UDV1576" s="73"/>
      <c r="UDW1576" s="73"/>
      <c r="UDX1576" s="73"/>
      <c r="UDY1576" s="73"/>
      <c r="UDZ1576" s="73"/>
      <c r="UEA1576" s="73"/>
      <c r="UEB1576" s="73"/>
      <c r="UEC1576" s="73"/>
      <c r="UED1576" s="73"/>
      <c r="UEE1576" s="73"/>
      <c r="UEF1576" s="73"/>
      <c r="UEG1576" s="73"/>
      <c r="UEH1576" s="73"/>
      <c r="UEI1576" s="73"/>
      <c r="UEJ1576" s="73"/>
      <c r="UEK1576" s="73"/>
      <c r="UEL1576" s="73"/>
      <c r="UEM1576" s="73"/>
      <c r="UEN1576" s="73"/>
      <c r="UEO1576" s="73"/>
      <c r="UEP1576" s="73"/>
      <c r="UEQ1576" s="73"/>
      <c r="UER1576" s="73"/>
      <c r="UES1576" s="73"/>
      <c r="UET1576" s="73"/>
      <c r="UEU1576" s="73"/>
      <c r="UEV1576" s="73"/>
      <c r="UEW1576" s="73"/>
      <c r="UEX1576" s="73"/>
      <c r="UEY1576" s="73"/>
      <c r="UEZ1576" s="73"/>
      <c r="UFA1576" s="73"/>
      <c r="UFB1576" s="73"/>
      <c r="UFC1576" s="73"/>
      <c r="UFD1576" s="73"/>
      <c r="UFE1576" s="73"/>
      <c r="UFF1576" s="73"/>
      <c r="UFG1576" s="73"/>
      <c r="UFH1576" s="73"/>
      <c r="UFI1576" s="73"/>
      <c r="UFJ1576" s="73"/>
      <c r="UFK1576" s="73"/>
      <c r="UFL1576" s="73"/>
      <c r="UFM1576" s="73"/>
      <c r="UFN1576" s="73"/>
      <c r="UFO1576" s="73"/>
      <c r="UFP1576" s="73"/>
      <c r="UFQ1576" s="73"/>
      <c r="UFR1576" s="73"/>
      <c r="UFS1576" s="73"/>
      <c r="UFT1576" s="73"/>
      <c r="UFU1576" s="73"/>
      <c r="UFV1576" s="73"/>
      <c r="UFW1576" s="73"/>
      <c r="UFX1576" s="73"/>
      <c r="UFY1576" s="73"/>
      <c r="UFZ1576" s="73"/>
      <c r="UGA1576" s="73"/>
      <c r="UGB1576" s="73"/>
      <c r="UGC1576" s="73"/>
      <c r="UGD1576" s="73"/>
      <c r="UGE1576" s="73"/>
      <c r="UGF1576" s="73"/>
      <c r="UGG1576" s="73"/>
      <c r="UGH1576" s="73"/>
      <c r="UGI1576" s="73"/>
      <c r="UGJ1576" s="73"/>
      <c r="UGK1576" s="73"/>
      <c r="UGL1576" s="73"/>
      <c r="UGM1576" s="73"/>
      <c r="UGN1576" s="73"/>
      <c r="UGO1576" s="73"/>
      <c r="UGP1576" s="73"/>
      <c r="UGQ1576" s="73"/>
      <c r="UGR1576" s="73"/>
      <c r="UGS1576" s="73"/>
      <c r="UGT1576" s="73"/>
      <c r="UGU1576" s="73"/>
      <c r="UGV1576" s="73"/>
      <c r="UGW1576" s="73"/>
      <c r="UGX1576" s="73"/>
      <c r="UGY1576" s="73"/>
      <c r="UGZ1576" s="73"/>
      <c r="UHA1576" s="73"/>
      <c r="UHB1576" s="73"/>
      <c r="UHC1576" s="73"/>
      <c r="UHD1576" s="73"/>
      <c r="UHE1576" s="73"/>
      <c r="UHF1576" s="73"/>
      <c r="UHG1576" s="73"/>
      <c r="UHH1576" s="73"/>
      <c r="UHI1576" s="73"/>
      <c r="UHJ1576" s="73"/>
      <c r="UHK1576" s="73"/>
      <c r="UHL1576" s="73"/>
      <c r="UHM1576" s="73"/>
      <c r="UHN1576" s="73"/>
      <c r="UHO1576" s="73"/>
      <c r="UHP1576" s="73"/>
      <c r="UHQ1576" s="73"/>
      <c r="UHR1576" s="73"/>
      <c r="UHS1576" s="73"/>
      <c r="UHT1576" s="73"/>
      <c r="UHU1576" s="73"/>
      <c r="UHV1576" s="73"/>
      <c r="UHW1576" s="73"/>
      <c r="UHX1576" s="73"/>
      <c r="UHY1576" s="73"/>
      <c r="UHZ1576" s="73"/>
      <c r="UIA1576" s="73"/>
      <c r="UIB1576" s="73"/>
      <c r="UIC1576" s="73"/>
      <c r="UID1576" s="73"/>
      <c r="UIE1576" s="73"/>
      <c r="UIF1576" s="73"/>
      <c r="UIG1576" s="73"/>
      <c r="UIH1576" s="73"/>
      <c r="UII1576" s="73"/>
      <c r="UIJ1576" s="73"/>
      <c r="UIK1576" s="73"/>
      <c r="UIL1576" s="73"/>
      <c r="UIM1576" s="73"/>
      <c r="UIN1576" s="73"/>
      <c r="UIO1576" s="73"/>
      <c r="UIP1576" s="73"/>
      <c r="UIQ1576" s="73"/>
      <c r="UIR1576" s="73"/>
      <c r="UIS1576" s="73"/>
      <c r="UIT1576" s="73"/>
      <c r="UIU1576" s="73"/>
      <c r="UIV1576" s="73"/>
      <c r="UIW1576" s="73"/>
      <c r="UIX1576" s="73"/>
      <c r="UIY1576" s="73"/>
      <c r="UIZ1576" s="73"/>
      <c r="UJA1576" s="73"/>
      <c r="UJB1576" s="73"/>
      <c r="UJC1576" s="73"/>
      <c r="UJD1576" s="73"/>
      <c r="UJE1576" s="73"/>
      <c r="UJF1576" s="73"/>
      <c r="UJG1576" s="73"/>
      <c r="UJH1576" s="73"/>
      <c r="UJI1576" s="73"/>
      <c r="UJJ1576" s="73"/>
      <c r="UJK1576" s="73"/>
      <c r="UJL1576" s="73"/>
      <c r="UJM1576" s="73"/>
      <c r="UJN1576" s="73"/>
      <c r="UJO1576" s="73"/>
      <c r="UJP1576" s="73"/>
      <c r="UJQ1576" s="73"/>
      <c r="UJR1576" s="73"/>
      <c r="UJS1576" s="73"/>
      <c r="UJT1576" s="73"/>
      <c r="UJU1576" s="73"/>
      <c r="UJV1576" s="73"/>
      <c r="UJW1576" s="73"/>
      <c r="UJX1576" s="73"/>
      <c r="UJY1576" s="73"/>
      <c r="UJZ1576" s="73"/>
      <c r="UKA1576" s="73"/>
      <c r="UKB1576" s="73"/>
      <c r="UKC1576" s="73"/>
      <c r="UKD1576" s="73"/>
      <c r="UKE1576" s="73"/>
      <c r="UKF1576" s="73"/>
      <c r="UKG1576" s="73"/>
      <c r="UKH1576" s="73"/>
      <c r="UKI1576" s="73"/>
      <c r="UKJ1576" s="73"/>
      <c r="UKK1576" s="73"/>
      <c r="UKL1576" s="73"/>
      <c r="UKM1576" s="73"/>
      <c r="UKN1576" s="73"/>
      <c r="UKO1576" s="73"/>
      <c r="UKP1576" s="73"/>
      <c r="UKQ1576" s="73"/>
      <c r="UKR1576" s="73"/>
      <c r="UKS1576" s="73"/>
      <c r="UKT1576" s="73"/>
      <c r="UKU1576" s="73"/>
      <c r="UKV1576" s="73"/>
      <c r="UKW1576" s="73"/>
      <c r="UKX1576" s="73"/>
      <c r="UKY1576" s="73"/>
      <c r="UKZ1576" s="73"/>
      <c r="ULA1576" s="73"/>
      <c r="ULB1576" s="73"/>
      <c r="ULC1576" s="73"/>
      <c r="ULD1576" s="73"/>
      <c r="ULE1576" s="73"/>
      <c r="ULF1576" s="73"/>
      <c r="ULG1576" s="73"/>
      <c r="ULH1576" s="73"/>
      <c r="ULI1576" s="73"/>
      <c r="ULJ1576" s="73"/>
      <c r="ULK1576" s="73"/>
      <c r="ULL1576" s="73"/>
      <c r="ULM1576" s="73"/>
      <c r="ULN1576" s="73"/>
      <c r="ULO1576" s="73"/>
      <c r="ULP1576" s="73"/>
      <c r="ULQ1576" s="73"/>
      <c r="ULR1576" s="73"/>
      <c r="ULS1576" s="73"/>
      <c r="ULT1576" s="73"/>
      <c r="ULU1576" s="73"/>
      <c r="ULV1576" s="73"/>
      <c r="ULW1576" s="73"/>
      <c r="ULX1576" s="73"/>
      <c r="ULY1576" s="73"/>
      <c r="ULZ1576" s="73"/>
      <c r="UMA1576" s="73"/>
      <c r="UMB1576" s="73"/>
      <c r="UMC1576" s="73"/>
      <c r="UMD1576" s="73"/>
      <c r="UME1576" s="73"/>
      <c r="UMF1576" s="73"/>
      <c r="UMG1576" s="73"/>
      <c r="UMH1576" s="73"/>
      <c r="UMI1576" s="73"/>
      <c r="UMJ1576" s="73"/>
      <c r="UMK1576" s="73"/>
      <c r="UML1576" s="73"/>
      <c r="UMM1576" s="73"/>
      <c r="UMN1576" s="73"/>
      <c r="UMO1576" s="73"/>
      <c r="UMP1576" s="73"/>
      <c r="UMQ1576" s="73"/>
      <c r="UMR1576" s="73"/>
      <c r="UMS1576" s="73"/>
      <c r="UMT1576" s="73"/>
      <c r="UMU1576" s="73"/>
      <c r="UMV1576" s="73"/>
      <c r="UMW1576" s="73"/>
      <c r="UMX1576" s="73"/>
      <c r="UMY1576" s="73"/>
      <c r="UMZ1576" s="73"/>
      <c r="UNA1576" s="73"/>
      <c r="UNB1576" s="73"/>
      <c r="UNC1576" s="73"/>
      <c r="UND1576" s="73"/>
      <c r="UNE1576" s="73"/>
      <c r="UNF1576" s="73"/>
      <c r="UNG1576" s="73"/>
      <c r="UNH1576" s="73"/>
      <c r="UNI1576" s="73"/>
      <c r="UNJ1576" s="73"/>
      <c r="UNK1576" s="73"/>
      <c r="UNL1576" s="73"/>
      <c r="UNM1576" s="73"/>
      <c r="UNN1576" s="73"/>
      <c r="UNO1576" s="73"/>
      <c r="UNP1576" s="73"/>
      <c r="UNQ1576" s="73"/>
      <c r="UNR1576" s="73"/>
      <c r="UNS1576" s="73"/>
      <c r="UNT1576" s="73"/>
      <c r="UNU1576" s="73"/>
      <c r="UNV1576" s="73"/>
      <c r="UNW1576" s="73"/>
      <c r="UNX1576" s="73"/>
      <c r="UNY1576" s="73"/>
      <c r="UNZ1576" s="73"/>
      <c r="UOA1576" s="73"/>
      <c r="UOB1576" s="73"/>
      <c r="UOC1576" s="73"/>
      <c r="UOD1576" s="73"/>
      <c r="UOE1576" s="73"/>
      <c r="UOF1576" s="73"/>
      <c r="UOG1576" s="73"/>
      <c r="UOH1576" s="73"/>
      <c r="UOI1576" s="73"/>
      <c r="UOJ1576" s="73"/>
      <c r="UOK1576" s="73"/>
      <c r="UOL1576" s="73"/>
      <c r="UOM1576" s="73"/>
      <c r="UON1576" s="73"/>
      <c r="UOO1576" s="73"/>
      <c r="UOP1576" s="73"/>
      <c r="UOQ1576" s="73"/>
      <c r="UOR1576" s="73"/>
      <c r="UOS1576" s="73"/>
      <c r="UOT1576" s="73"/>
      <c r="UOU1576" s="73"/>
      <c r="UOV1576" s="73"/>
      <c r="UOW1576" s="73"/>
      <c r="UOX1576" s="73"/>
      <c r="UOY1576" s="73"/>
      <c r="UOZ1576" s="73"/>
      <c r="UPA1576" s="73"/>
      <c r="UPB1576" s="73"/>
      <c r="UPC1576" s="73"/>
      <c r="UPD1576" s="73"/>
      <c r="UPE1576" s="73"/>
      <c r="UPF1576" s="73"/>
      <c r="UPG1576" s="73"/>
      <c r="UPH1576" s="73"/>
      <c r="UPI1576" s="73"/>
      <c r="UPJ1576" s="73"/>
      <c r="UPK1576" s="73"/>
      <c r="UPL1576" s="73"/>
      <c r="UPM1576" s="73"/>
      <c r="UPN1576" s="73"/>
      <c r="UPO1576" s="73"/>
      <c r="UPP1576" s="73"/>
      <c r="UPQ1576" s="73"/>
      <c r="UPR1576" s="73"/>
      <c r="UPS1576" s="73"/>
      <c r="UPT1576" s="73"/>
      <c r="UPU1576" s="73"/>
      <c r="UPV1576" s="73"/>
      <c r="UPW1576" s="73"/>
      <c r="UPX1576" s="73"/>
      <c r="UPY1576" s="73"/>
      <c r="UPZ1576" s="73"/>
      <c r="UQA1576" s="73"/>
      <c r="UQB1576" s="73"/>
      <c r="UQC1576" s="73"/>
      <c r="UQD1576" s="73"/>
      <c r="UQE1576" s="73"/>
      <c r="UQF1576" s="73"/>
      <c r="UQG1576" s="73"/>
      <c r="UQH1576" s="73"/>
      <c r="UQI1576" s="73"/>
      <c r="UQJ1576" s="73"/>
      <c r="UQK1576" s="73"/>
      <c r="UQL1576" s="73"/>
      <c r="UQM1576" s="73"/>
      <c r="UQN1576" s="73"/>
      <c r="UQO1576" s="73"/>
      <c r="UQP1576" s="73"/>
      <c r="UQQ1576" s="73"/>
      <c r="UQR1576" s="73"/>
      <c r="UQS1576" s="73"/>
      <c r="UQT1576" s="73"/>
      <c r="UQU1576" s="73"/>
      <c r="UQV1576" s="73"/>
      <c r="UQW1576" s="73"/>
      <c r="UQX1576" s="73"/>
      <c r="UQY1576" s="73"/>
      <c r="UQZ1576" s="73"/>
      <c r="URA1576" s="73"/>
      <c r="URB1576" s="73"/>
      <c r="URC1576" s="73"/>
      <c r="URD1576" s="73"/>
      <c r="URE1576" s="73"/>
      <c r="URF1576" s="73"/>
      <c r="URG1576" s="73"/>
      <c r="URH1576" s="73"/>
      <c r="URI1576" s="73"/>
      <c r="URJ1576" s="73"/>
      <c r="URK1576" s="73"/>
      <c r="URL1576" s="73"/>
      <c r="URM1576" s="73"/>
      <c r="URN1576" s="73"/>
      <c r="URO1576" s="73"/>
      <c r="URP1576" s="73"/>
      <c r="URQ1576" s="73"/>
      <c r="URR1576" s="73"/>
      <c r="URS1576" s="73"/>
      <c r="URT1576" s="73"/>
      <c r="URU1576" s="73"/>
      <c r="URV1576" s="73"/>
      <c r="URW1576" s="73"/>
      <c r="URX1576" s="73"/>
      <c r="URY1576" s="73"/>
      <c r="URZ1576" s="73"/>
      <c r="USA1576" s="73"/>
      <c r="USB1576" s="73"/>
      <c r="USC1576" s="73"/>
      <c r="USD1576" s="73"/>
      <c r="USE1576" s="73"/>
      <c r="USF1576" s="73"/>
      <c r="USG1576" s="73"/>
      <c r="USH1576" s="73"/>
      <c r="USI1576" s="73"/>
      <c r="USJ1576" s="73"/>
      <c r="USK1576" s="73"/>
      <c r="USL1576" s="73"/>
      <c r="USM1576" s="73"/>
      <c r="USN1576" s="73"/>
      <c r="USO1576" s="73"/>
      <c r="USP1576" s="73"/>
      <c r="USQ1576" s="73"/>
      <c r="USR1576" s="73"/>
      <c r="USS1576" s="73"/>
      <c r="UST1576" s="73"/>
      <c r="USU1576" s="73"/>
      <c r="USV1576" s="73"/>
      <c r="USW1576" s="73"/>
      <c r="USX1576" s="73"/>
      <c r="USY1576" s="73"/>
      <c r="USZ1576" s="73"/>
      <c r="UTA1576" s="73"/>
      <c r="UTB1576" s="73"/>
      <c r="UTC1576" s="73"/>
      <c r="UTD1576" s="73"/>
      <c r="UTE1576" s="73"/>
      <c r="UTF1576" s="73"/>
      <c r="UTG1576" s="73"/>
      <c r="UTH1576" s="73"/>
      <c r="UTI1576" s="73"/>
      <c r="UTJ1576" s="73"/>
      <c r="UTK1576" s="73"/>
      <c r="UTL1576" s="73"/>
      <c r="UTM1576" s="73"/>
      <c r="UTN1576" s="73"/>
      <c r="UTO1576" s="73"/>
      <c r="UTP1576" s="73"/>
      <c r="UTQ1576" s="73"/>
      <c r="UTR1576" s="73"/>
      <c r="UTS1576" s="73"/>
      <c r="UTT1576" s="73"/>
      <c r="UTU1576" s="73"/>
      <c r="UTV1576" s="73"/>
      <c r="UTW1576" s="73"/>
      <c r="UTX1576" s="73"/>
      <c r="UTY1576" s="73"/>
      <c r="UTZ1576" s="73"/>
      <c r="UUA1576" s="73"/>
      <c r="UUB1576" s="73"/>
      <c r="UUC1576" s="73"/>
      <c r="UUD1576" s="73"/>
      <c r="UUE1576" s="73"/>
      <c r="UUF1576" s="73"/>
      <c r="UUG1576" s="73"/>
      <c r="UUH1576" s="73"/>
      <c r="UUI1576" s="73"/>
      <c r="UUJ1576" s="73"/>
      <c r="UUK1576" s="73"/>
      <c r="UUL1576" s="73"/>
      <c r="UUM1576" s="73"/>
      <c r="UUN1576" s="73"/>
      <c r="UUO1576" s="73"/>
      <c r="UUP1576" s="73"/>
      <c r="UUQ1576" s="73"/>
      <c r="UUR1576" s="73"/>
      <c r="UUS1576" s="73"/>
      <c r="UUT1576" s="73"/>
      <c r="UUU1576" s="73"/>
      <c r="UUV1576" s="73"/>
      <c r="UUW1576" s="73"/>
      <c r="UUX1576" s="73"/>
      <c r="UUY1576" s="73"/>
      <c r="UUZ1576" s="73"/>
      <c r="UVA1576" s="73"/>
      <c r="UVB1576" s="73"/>
      <c r="UVC1576" s="73"/>
      <c r="UVD1576" s="73"/>
      <c r="UVE1576" s="73"/>
      <c r="UVF1576" s="73"/>
      <c r="UVG1576" s="73"/>
      <c r="UVH1576" s="73"/>
      <c r="UVI1576" s="73"/>
      <c r="UVJ1576" s="73"/>
      <c r="UVK1576" s="73"/>
      <c r="UVL1576" s="73"/>
      <c r="UVM1576" s="73"/>
      <c r="UVN1576" s="73"/>
      <c r="UVO1576" s="73"/>
      <c r="UVP1576" s="73"/>
      <c r="UVQ1576" s="73"/>
      <c r="UVR1576" s="73"/>
      <c r="UVS1576" s="73"/>
      <c r="UVT1576" s="73"/>
      <c r="UVU1576" s="73"/>
      <c r="UVV1576" s="73"/>
      <c r="UVW1576" s="73"/>
      <c r="UVX1576" s="73"/>
      <c r="UVY1576" s="73"/>
      <c r="UVZ1576" s="73"/>
      <c r="UWA1576" s="73"/>
      <c r="UWB1576" s="73"/>
      <c r="UWC1576" s="73"/>
      <c r="UWD1576" s="73"/>
      <c r="UWE1576" s="73"/>
      <c r="UWF1576" s="73"/>
      <c r="UWG1576" s="73"/>
      <c r="UWH1576" s="73"/>
      <c r="UWI1576" s="73"/>
      <c r="UWJ1576" s="73"/>
      <c r="UWK1576" s="73"/>
      <c r="UWL1576" s="73"/>
      <c r="UWM1576" s="73"/>
      <c r="UWN1576" s="73"/>
      <c r="UWO1576" s="73"/>
      <c r="UWP1576" s="73"/>
      <c r="UWQ1576" s="73"/>
      <c r="UWR1576" s="73"/>
      <c r="UWS1576" s="73"/>
      <c r="UWT1576" s="73"/>
      <c r="UWU1576" s="73"/>
      <c r="UWV1576" s="73"/>
      <c r="UWW1576" s="73"/>
      <c r="UWX1576" s="73"/>
      <c r="UWY1576" s="73"/>
      <c r="UWZ1576" s="73"/>
      <c r="UXA1576" s="73"/>
      <c r="UXB1576" s="73"/>
      <c r="UXC1576" s="73"/>
      <c r="UXD1576" s="73"/>
      <c r="UXE1576" s="73"/>
      <c r="UXF1576" s="73"/>
      <c r="UXG1576" s="73"/>
      <c r="UXH1576" s="73"/>
      <c r="UXI1576" s="73"/>
      <c r="UXJ1576" s="73"/>
      <c r="UXK1576" s="73"/>
      <c r="UXL1576" s="73"/>
      <c r="UXM1576" s="73"/>
      <c r="UXN1576" s="73"/>
      <c r="UXO1576" s="73"/>
      <c r="UXP1576" s="73"/>
      <c r="UXQ1576" s="73"/>
      <c r="UXR1576" s="73"/>
      <c r="UXS1576" s="73"/>
      <c r="UXT1576" s="73"/>
      <c r="UXU1576" s="73"/>
      <c r="UXV1576" s="73"/>
      <c r="UXW1576" s="73"/>
      <c r="UXX1576" s="73"/>
      <c r="UXY1576" s="73"/>
      <c r="UXZ1576" s="73"/>
      <c r="UYA1576" s="73"/>
      <c r="UYB1576" s="73"/>
      <c r="UYC1576" s="73"/>
      <c r="UYD1576" s="73"/>
      <c r="UYE1576" s="73"/>
      <c r="UYF1576" s="73"/>
      <c r="UYG1576" s="73"/>
      <c r="UYH1576" s="73"/>
      <c r="UYI1576" s="73"/>
      <c r="UYJ1576" s="73"/>
      <c r="UYK1576" s="73"/>
      <c r="UYL1576" s="73"/>
      <c r="UYM1576" s="73"/>
      <c r="UYN1576" s="73"/>
      <c r="UYO1576" s="73"/>
      <c r="UYP1576" s="73"/>
      <c r="UYQ1576" s="73"/>
      <c r="UYR1576" s="73"/>
      <c r="UYS1576" s="73"/>
      <c r="UYT1576" s="73"/>
      <c r="UYU1576" s="73"/>
      <c r="UYV1576" s="73"/>
      <c r="UYW1576" s="73"/>
      <c r="UYX1576" s="73"/>
      <c r="UYY1576" s="73"/>
      <c r="UYZ1576" s="73"/>
      <c r="UZA1576" s="73"/>
      <c r="UZB1576" s="73"/>
      <c r="UZC1576" s="73"/>
      <c r="UZD1576" s="73"/>
      <c r="UZE1576" s="73"/>
      <c r="UZF1576" s="73"/>
      <c r="UZG1576" s="73"/>
      <c r="UZH1576" s="73"/>
      <c r="UZI1576" s="73"/>
      <c r="UZJ1576" s="73"/>
      <c r="UZK1576" s="73"/>
      <c r="UZL1576" s="73"/>
      <c r="UZM1576" s="73"/>
      <c r="UZN1576" s="73"/>
      <c r="UZO1576" s="73"/>
      <c r="UZP1576" s="73"/>
      <c r="UZQ1576" s="73"/>
      <c r="UZR1576" s="73"/>
      <c r="UZS1576" s="73"/>
      <c r="UZT1576" s="73"/>
      <c r="UZU1576" s="73"/>
      <c r="UZV1576" s="73"/>
      <c r="UZW1576" s="73"/>
      <c r="UZX1576" s="73"/>
      <c r="UZY1576" s="73"/>
      <c r="UZZ1576" s="73"/>
      <c r="VAA1576" s="73"/>
      <c r="VAB1576" s="73"/>
      <c r="VAC1576" s="73"/>
      <c r="VAD1576" s="73"/>
      <c r="VAE1576" s="73"/>
      <c r="VAF1576" s="73"/>
      <c r="VAG1576" s="73"/>
      <c r="VAH1576" s="73"/>
      <c r="VAI1576" s="73"/>
      <c r="VAJ1576" s="73"/>
      <c r="VAK1576" s="73"/>
      <c r="VAL1576" s="73"/>
      <c r="VAM1576" s="73"/>
      <c r="VAN1576" s="73"/>
      <c r="VAO1576" s="73"/>
      <c r="VAP1576" s="73"/>
      <c r="VAQ1576" s="73"/>
      <c r="VAR1576" s="73"/>
      <c r="VAS1576" s="73"/>
      <c r="VAT1576" s="73"/>
      <c r="VAU1576" s="73"/>
      <c r="VAV1576" s="73"/>
      <c r="VAW1576" s="73"/>
      <c r="VAX1576" s="73"/>
      <c r="VAY1576" s="73"/>
      <c r="VAZ1576" s="73"/>
      <c r="VBA1576" s="73"/>
      <c r="VBB1576" s="73"/>
      <c r="VBC1576" s="73"/>
      <c r="VBD1576" s="73"/>
      <c r="VBE1576" s="73"/>
      <c r="VBF1576" s="73"/>
      <c r="VBG1576" s="73"/>
      <c r="VBH1576" s="73"/>
      <c r="VBI1576" s="73"/>
      <c r="VBJ1576" s="73"/>
      <c r="VBK1576" s="73"/>
      <c r="VBL1576" s="73"/>
      <c r="VBM1576" s="73"/>
      <c r="VBN1576" s="73"/>
      <c r="VBO1576" s="73"/>
      <c r="VBP1576" s="73"/>
      <c r="VBQ1576" s="73"/>
      <c r="VBR1576" s="73"/>
      <c r="VBS1576" s="73"/>
      <c r="VBT1576" s="73"/>
      <c r="VBU1576" s="73"/>
      <c r="VBV1576" s="73"/>
      <c r="VBW1576" s="73"/>
      <c r="VBX1576" s="73"/>
      <c r="VBY1576" s="73"/>
      <c r="VBZ1576" s="73"/>
      <c r="VCA1576" s="73"/>
      <c r="VCB1576" s="73"/>
      <c r="VCC1576" s="73"/>
      <c r="VCD1576" s="73"/>
      <c r="VCE1576" s="73"/>
      <c r="VCF1576" s="73"/>
      <c r="VCG1576" s="73"/>
      <c r="VCH1576" s="73"/>
      <c r="VCI1576" s="73"/>
      <c r="VCJ1576" s="73"/>
      <c r="VCK1576" s="73"/>
      <c r="VCL1576" s="73"/>
      <c r="VCM1576" s="73"/>
      <c r="VCN1576" s="73"/>
      <c r="VCO1576" s="73"/>
      <c r="VCP1576" s="73"/>
      <c r="VCQ1576" s="73"/>
      <c r="VCR1576" s="73"/>
      <c r="VCS1576" s="73"/>
      <c r="VCT1576" s="73"/>
      <c r="VCU1576" s="73"/>
      <c r="VCV1576" s="73"/>
      <c r="VCW1576" s="73"/>
      <c r="VCX1576" s="73"/>
      <c r="VCY1576" s="73"/>
      <c r="VCZ1576" s="73"/>
      <c r="VDA1576" s="73"/>
      <c r="VDB1576" s="73"/>
      <c r="VDC1576" s="73"/>
      <c r="VDD1576" s="73"/>
      <c r="VDE1576" s="73"/>
      <c r="VDF1576" s="73"/>
      <c r="VDG1576" s="73"/>
      <c r="VDH1576" s="73"/>
      <c r="VDI1576" s="73"/>
      <c r="VDJ1576" s="73"/>
      <c r="VDK1576" s="73"/>
      <c r="VDL1576" s="73"/>
      <c r="VDM1576" s="73"/>
      <c r="VDN1576" s="73"/>
      <c r="VDO1576" s="73"/>
      <c r="VDP1576" s="73"/>
      <c r="VDQ1576" s="73"/>
      <c r="VDR1576" s="73"/>
      <c r="VDS1576" s="73"/>
      <c r="VDT1576" s="73"/>
      <c r="VDU1576" s="73"/>
      <c r="VDV1576" s="73"/>
      <c r="VDW1576" s="73"/>
      <c r="VDX1576" s="73"/>
      <c r="VDY1576" s="73"/>
      <c r="VDZ1576" s="73"/>
      <c r="VEA1576" s="73"/>
      <c r="VEB1576" s="73"/>
      <c r="VEC1576" s="73"/>
      <c r="VED1576" s="73"/>
      <c r="VEE1576" s="73"/>
      <c r="VEF1576" s="73"/>
      <c r="VEG1576" s="73"/>
      <c r="VEH1576" s="73"/>
      <c r="VEI1576" s="73"/>
      <c r="VEJ1576" s="73"/>
      <c r="VEK1576" s="73"/>
      <c r="VEL1576" s="73"/>
      <c r="VEM1576" s="73"/>
      <c r="VEN1576" s="73"/>
      <c r="VEO1576" s="73"/>
      <c r="VEP1576" s="73"/>
      <c r="VEQ1576" s="73"/>
      <c r="VER1576" s="73"/>
      <c r="VES1576" s="73"/>
      <c r="VET1576" s="73"/>
      <c r="VEU1576" s="73"/>
      <c r="VEV1576" s="73"/>
      <c r="VEW1576" s="73"/>
      <c r="VEX1576" s="73"/>
      <c r="VEY1576" s="73"/>
      <c r="VEZ1576" s="73"/>
      <c r="VFA1576" s="73"/>
      <c r="VFB1576" s="73"/>
      <c r="VFC1576" s="73"/>
      <c r="VFD1576" s="73"/>
      <c r="VFE1576" s="73"/>
      <c r="VFF1576" s="73"/>
      <c r="VFG1576" s="73"/>
      <c r="VFH1576" s="73"/>
      <c r="VFI1576" s="73"/>
      <c r="VFJ1576" s="73"/>
      <c r="VFK1576" s="73"/>
      <c r="VFL1576" s="73"/>
      <c r="VFM1576" s="73"/>
      <c r="VFN1576" s="73"/>
      <c r="VFO1576" s="73"/>
      <c r="VFP1576" s="73"/>
      <c r="VFQ1576" s="73"/>
      <c r="VFR1576" s="73"/>
      <c r="VFS1576" s="73"/>
      <c r="VFT1576" s="73"/>
      <c r="VFU1576" s="73"/>
      <c r="VFV1576" s="73"/>
      <c r="VFW1576" s="73"/>
      <c r="VFX1576" s="73"/>
      <c r="VFY1576" s="73"/>
      <c r="VFZ1576" s="73"/>
      <c r="VGA1576" s="73"/>
      <c r="VGB1576" s="73"/>
      <c r="VGC1576" s="73"/>
      <c r="VGD1576" s="73"/>
      <c r="VGE1576" s="73"/>
      <c r="VGF1576" s="73"/>
      <c r="VGG1576" s="73"/>
      <c r="VGH1576" s="73"/>
      <c r="VGI1576" s="73"/>
      <c r="VGJ1576" s="73"/>
      <c r="VGK1576" s="73"/>
      <c r="VGL1576" s="73"/>
      <c r="VGM1576" s="73"/>
      <c r="VGN1576" s="73"/>
      <c r="VGO1576" s="73"/>
      <c r="VGP1576" s="73"/>
      <c r="VGQ1576" s="73"/>
      <c r="VGR1576" s="73"/>
      <c r="VGS1576" s="73"/>
      <c r="VGT1576" s="73"/>
      <c r="VGU1576" s="73"/>
      <c r="VGV1576" s="73"/>
      <c r="VGW1576" s="73"/>
      <c r="VGX1576" s="73"/>
      <c r="VGY1576" s="73"/>
      <c r="VGZ1576" s="73"/>
      <c r="VHA1576" s="73"/>
      <c r="VHB1576" s="73"/>
      <c r="VHC1576" s="73"/>
      <c r="VHD1576" s="73"/>
      <c r="VHE1576" s="73"/>
      <c r="VHF1576" s="73"/>
      <c r="VHG1576" s="73"/>
      <c r="VHH1576" s="73"/>
      <c r="VHI1576" s="73"/>
      <c r="VHJ1576" s="73"/>
      <c r="VHK1576" s="73"/>
      <c r="VHL1576" s="73"/>
      <c r="VHM1576" s="73"/>
      <c r="VHN1576" s="73"/>
      <c r="VHO1576" s="73"/>
      <c r="VHP1576" s="73"/>
      <c r="VHQ1576" s="73"/>
      <c r="VHR1576" s="73"/>
      <c r="VHS1576" s="73"/>
      <c r="VHT1576" s="73"/>
      <c r="VHU1576" s="73"/>
      <c r="VHV1576" s="73"/>
      <c r="VHW1576" s="73"/>
      <c r="VHX1576" s="73"/>
      <c r="VHY1576" s="73"/>
      <c r="VHZ1576" s="73"/>
      <c r="VIA1576" s="73"/>
      <c r="VIB1576" s="73"/>
      <c r="VIC1576" s="73"/>
      <c r="VID1576" s="73"/>
      <c r="VIE1576" s="73"/>
      <c r="VIF1576" s="73"/>
      <c r="VIG1576" s="73"/>
      <c r="VIH1576" s="73"/>
      <c r="VII1576" s="73"/>
      <c r="VIJ1576" s="73"/>
      <c r="VIK1576" s="73"/>
      <c r="VIL1576" s="73"/>
      <c r="VIM1576" s="73"/>
      <c r="VIN1576" s="73"/>
      <c r="VIO1576" s="73"/>
      <c r="VIP1576" s="73"/>
      <c r="VIQ1576" s="73"/>
      <c r="VIR1576" s="73"/>
      <c r="VIS1576" s="73"/>
      <c r="VIT1576" s="73"/>
      <c r="VIU1576" s="73"/>
      <c r="VIV1576" s="73"/>
      <c r="VIW1576" s="73"/>
      <c r="VIX1576" s="73"/>
      <c r="VIY1576" s="73"/>
      <c r="VIZ1576" s="73"/>
      <c r="VJA1576" s="73"/>
      <c r="VJB1576" s="73"/>
      <c r="VJC1576" s="73"/>
      <c r="VJD1576" s="73"/>
      <c r="VJE1576" s="73"/>
      <c r="VJF1576" s="73"/>
      <c r="VJG1576" s="73"/>
      <c r="VJH1576" s="73"/>
      <c r="VJI1576" s="73"/>
      <c r="VJJ1576" s="73"/>
      <c r="VJK1576" s="73"/>
      <c r="VJL1576" s="73"/>
      <c r="VJM1576" s="73"/>
      <c r="VJN1576" s="73"/>
      <c r="VJO1576" s="73"/>
      <c r="VJP1576" s="73"/>
      <c r="VJQ1576" s="73"/>
      <c r="VJR1576" s="73"/>
      <c r="VJS1576" s="73"/>
      <c r="VJT1576" s="73"/>
      <c r="VJU1576" s="73"/>
      <c r="VJV1576" s="73"/>
      <c r="VJW1576" s="73"/>
      <c r="VJX1576" s="73"/>
      <c r="VJY1576" s="73"/>
      <c r="VJZ1576" s="73"/>
      <c r="VKA1576" s="73"/>
      <c r="VKB1576" s="73"/>
      <c r="VKC1576" s="73"/>
      <c r="VKD1576" s="73"/>
      <c r="VKE1576" s="73"/>
      <c r="VKF1576" s="73"/>
      <c r="VKG1576" s="73"/>
      <c r="VKH1576" s="73"/>
      <c r="VKI1576" s="73"/>
      <c r="VKJ1576" s="73"/>
      <c r="VKK1576" s="73"/>
      <c r="VKL1576" s="73"/>
      <c r="VKM1576" s="73"/>
      <c r="VKN1576" s="73"/>
      <c r="VKO1576" s="73"/>
      <c r="VKP1576" s="73"/>
      <c r="VKQ1576" s="73"/>
      <c r="VKR1576" s="73"/>
      <c r="VKS1576" s="73"/>
      <c r="VKT1576" s="73"/>
      <c r="VKU1576" s="73"/>
      <c r="VKV1576" s="73"/>
      <c r="VKW1576" s="73"/>
      <c r="VKX1576" s="73"/>
      <c r="VKY1576" s="73"/>
      <c r="VKZ1576" s="73"/>
      <c r="VLA1576" s="73"/>
      <c r="VLB1576" s="73"/>
      <c r="VLC1576" s="73"/>
      <c r="VLD1576" s="73"/>
      <c r="VLE1576" s="73"/>
      <c r="VLF1576" s="73"/>
      <c r="VLG1576" s="73"/>
      <c r="VLH1576" s="73"/>
      <c r="VLI1576" s="73"/>
      <c r="VLJ1576" s="73"/>
      <c r="VLK1576" s="73"/>
      <c r="VLL1576" s="73"/>
      <c r="VLM1576" s="73"/>
      <c r="VLN1576" s="73"/>
      <c r="VLO1576" s="73"/>
      <c r="VLP1576" s="73"/>
      <c r="VLQ1576" s="73"/>
      <c r="VLR1576" s="73"/>
      <c r="VLS1576" s="73"/>
      <c r="VLT1576" s="73"/>
      <c r="VLU1576" s="73"/>
      <c r="VLV1576" s="73"/>
      <c r="VLW1576" s="73"/>
      <c r="VLX1576" s="73"/>
      <c r="VLY1576" s="73"/>
      <c r="VLZ1576" s="73"/>
      <c r="VMA1576" s="73"/>
      <c r="VMB1576" s="73"/>
      <c r="VMC1576" s="73"/>
      <c r="VMD1576" s="73"/>
      <c r="VME1576" s="73"/>
      <c r="VMF1576" s="73"/>
      <c r="VMG1576" s="73"/>
      <c r="VMH1576" s="73"/>
      <c r="VMI1576" s="73"/>
      <c r="VMJ1576" s="73"/>
      <c r="VMK1576" s="73"/>
      <c r="VML1576" s="73"/>
      <c r="VMM1576" s="73"/>
      <c r="VMN1576" s="73"/>
      <c r="VMO1576" s="73"/>
      <c r="VMP1576" s="73"/>
      <c r="VMQ1576" s="73"/>
      <c r="VMR1576" s="73"/>
      <c r="VMS1576" s="73"/>
      <c r="VMT1576" s="73"/>
      <c r="VMU1576" s="73"/>
      <c r="VMV1576" s="73"/>
      <c r="VMW1576" s="73"/>
      <c r="VMX1576" s="73"/>
      <c r="VMY1576" s="73"/>
      <c r="VMZ1576" s="73"/>
      <c r="VNA1576" s="73"/>
      <c r="VNB1576" s="73"/>
      <c r="VNC1576" s="73"/>
      <c r="VND1576" s="73"/>
      <c r="VNE1576" s="73"/>
      <c r="VNF1576" s="73"/>
      <c r="VNG1576" s="73"/>
      <c r="VNH1576" s="73"/>
      <c r="VNI1576" s="73"/>
      <c r="VNJ1576" s="73"/>
      <c r="VNK1576" s="73"/>
      <c r="VNL1576" s="73"/>
      <c r="VNM1576" s="73"/>
      <c r="VNN1576" s="73"/>
      <c r="VNO1576" s="73"/>
      <c r="VNP1576" s="73"/>
      <c r="VNQ1576" s="73"/>
      <c r="VNR1576" s="73"/>
      <c r="VNS1576" s="73"/>
      <c r="VNT1576" s="73"/>
      <c r="VNU1576" s="73"/>
      <c r="VNV1576" s="73"/>
      <c r="VNW1576" s="73"/>
      <c r="VNX1576" s="73"/>
      <c r="VNY1576" s="73"/>
      <c r="VNZ1576" s="73"/>
      <c r="VOA1576" s="73"/>
      <c r="VOB1576" s="73"/>
      <c r="VOC1576" s="73"/>
      <c r="VOD1576" s="73"/>
      <c r="VOE1576" s="73"/>
      <c r="VOF1576" s="73"/>
      <c r="VOG1576" s="73"/>
      <c r="VOH1576" s="73"/>
      <c r="VOI1576" s="73"/>
      <c r="VOJ1576" s="73"/>
      <c r="VOK1576" s="73"/>
      <c r="VOL1576" s="73"/>
      <c r="VOM1576" s="73"/>
      <c r="VON1576" s="73"/>
      <c r="VOO1576" s="73"/>
      <c r="VOP1576" s="73"/>
      <c r="VOQ1576" s="73"/>
      <c r="VOR1576" s="73"/>
      <c r="VOS1576" s="73"/>
      <c r="VOT1576" s="73"/>
      <c r="VOU1576" s="73"/>
      <c r="VOV1576" s="73"/>
      <c r="VOW1576" s="73"/>
      <c r="VOX1576" s="73"/>
      <c r="VOY1576" s="73"/>
      <c r="VOZ1576" s="73"/>
      <c r="VPA1576" s="73"/>
      <c r="VPB1576" s="73"/>
      <c r="VPC1576" s="73"/>
      <c r="VPD1576" s="73"/>
      <c r="VPE1576" s="73"/>
      <c r="VPF1576" s="73"/>
      <c r="VPG1576" s="73"/>
      <c r="VPH1576" s="73"/>
      <c r="VPI1576" s="73"/>
      <c r="VPJ1576" s="73"/>
      <c r="VPK1576" s="73"/>
      <c r="VPL1576" s="73"/>
      <c r="VPM1576" s="73"/>
      <c r="VPN1576" s="73"/>
      <c r="VPO1576" s="73"/>
      <c r="VPP1576" s="73"/>
      <c r="VPQ1576" s="73"/>
      <c r="VPR1576" s="73"/>
      <c r="VPS1576" s="73"/>
      <c r="VPT1576" s="73"/>
      <c r="VPU1576" s="73"/>
      <c r="VPV1576" s="73"/>
      <c r="VPW1576" s="73"/>
      <c r="VPX1576" s="73"/>
      <c r="VPY1576" s="73"/>
      <c r="VPZ1576" s="73"/>
      <c r="VQA1576" s="73"/>
      <c r="VQB1576" s="73"/>
      <c r="VQC1576" s="73"/>
      <c r="VQD1576" s="73"/>
      <c r="VQE1576" s="73"/>
      <c r="VQF1576" s="73"/>
      <c r="VQG1576" s="73"/>
      <c r="VQH1576" s="73"/>
      <c r="VQI1576" s="73"/>
      <c r="VQJ1576" s="73"/>
      <c r="VQK1576" s="73"/>
      <c r="VQL1576" s="73"/>
      <c r="VQM1576" s="73"/>
      <c r="VQN1576" s="73"/>
      <c r="VQO1576" s="73"/>
      <c r="VQP1576" s="73"/>
      <c r="VQQ1576" s="73"/>
      <c r="VQR1576" s="73"/>
      <c r="VQS1576" s="73"/>
      <c r="VQT1576" s="73"/>
      <c r="VQU1576" s="73"/>
      <c r="VQV1576" s="73"/>
      <c r="VQW1576" s="73"/>
      <c r="VQX1576" s="73"/>
      <c r="VQY1576" s="73"/>
      <c r="VQZ1576" s="73"/>
      <c r="VRA1576" s="73"/>
      <c r="VRB1576" s="73"/>
      <c r="VRC1576" s="73"/>
      <c r="VRD1576" s="73"/>
      <c r="VRE1576" s="73"/>
      <c r="VRF1576" s="73"/>
      <c r="VRG1576" s="73"/>
      <c r="VRH1576" s="73"/>
      <c r="VRI1576" s="73"/>
      <c r="VRJ1576" s="73"/>
      <c r="VRK1576" s="73"/>
      <c r="VRL1576" s="73"/>
      <c r="VRM1576" s="73"/>
      <c r="VRN1576" s="73"/>
      <c r="VRO1576" s="73"/>
      <c r="VRP1576" s="73"/>
      <c r="VRQ1576" s="73"/>
      <c r="VRR1576" s="73"/>
      <c r="VRS1576" s="73"/>
      <c r="VRT1576" s="73"/>
      <c r="VRU1576" s="73"/>
      <c r="VRV1576" s="73"/>
      <c r="VRW1576" s="73"/>
      <c r="VRX1576" s="73"/>
      <c r="VRY1576" s="73"/>
      <c r="VRZ1576" s="73"/>
      <c r="VSA1576" s="73"/>
      <c r="VSB1576" s="73"/>
      <c r="VSC1576" s="73"/>
      <c r="VSD1576" s="73"/>
      <c r="VSE1576" s="73"/>
      <c r="VSF1576" s="73"/>
      <c r="VSG1576" s="73"/>
      <c r="VSH1576" s="73"/>
      <c r="VSI1576" s="73"/>
      <c r="VSJ1576" s="73"/>
      <c r="VSK1576" s="73"/>
      <c r="VSL1576" s="73"/>
      <c r="VSM1576" s="73"/>
      <c r="VSN1576" s="73"/>
      <c r="VSO1576" s="73"/>
      <c r="VSP1576" s="73"/>
      <c r="VSQ1576" s="73"/>
      <c r="VSR1576" s="73"/>
      <c r="VSS1576" s="73"/>
      <c r="VST1576" s="73"/>
      <c r="VSU1576" s="73"/>
      <c r="VSV1576" s="73"/>
      <c r="VSW1576" s="73"/>
      <c r="VSX1576" s="73"/>
      <c r="VSY1576" s="73"/>
      <c r="VSZ1576" s="73"/>
      <c r="VTA1576" s="73"/>
      <c r="VTB1576" s="73"/>
      <c r="VTC1576" s="73"/>
      <c r="VTD1576" s="73"/>
      <c r="VTE1576" s="73"/>
      <c r="VTF1576" s="73"/>
      <c r="VTG1576" s="73"/>
      <c r="VTH1576" s="73"/>
      <c r="VTI1576" s="73"/>
      <c r="VTJ1576" s="73"/>
      <c r="VTK1576" s="73"/>
      <c r="VTL1576" s="73"/>
      <c r="VTM1576" s="73"/>
      <c r="VTN1576" s="73"/>
      <c r="VTO1576" s="73"/>
      <c r="VTP1576" s="73"/>
      <c r="VTQ1576" s="73"/>
      <c r="VTR1576" s="73"/>
      <c r="VTS1576" s="73"/>
      <c r="VTT1576" s="73"/>
      <c r="VTU1576" s="73"/>
      <c r="VTV1576" s="73"/>
      <c r="VTW1576" s="73"/>
      <c r="VTX1576" s="73"/>
      <c r="VTY1576" s="73"/>
      <c r="VTZ1576" s="73"/>
      <c r="VUA1576" s="73"/>
      <c r="VUB1576" s="73"/>
      <c r="VUC1576" s="73"/>
      <c r="VUD1576" s="73"/>
      <c r="VUE1576" s="73"/>
      <c r="VUF1576" s="73"/>
      <c r="VUG1576" s="73"/>
      <c r="VUH1576" s="73"/>
      <c r="VUI1576" s="73"/>
      <c r="VUJ1576" s="73"/>
      <c r="VUK1576" s="73"/>
      <c r="VUL1576" s="73"/>
      <c r="VUM1576" s="73"/>
      <c r="VUN1576" s="73"/>
      <c r="VUO1576" s="73"/>
      <c r="VUP1576" s="73"/>
      <c r="VUQ1576" s="73"/>
      <c r="VUR1576" s="73"/>
      <c r="VUS1576" s="73"/>
      <c r="VUT1576" s="73"/>
      <c r="VUU1576" s="73"/>
      <c r="VUV1576" s="73"/>
      <c r="VUW1576" s="73"/>
      <c r="VUX1576" s="73"/>
      <c r="VUY1576" s="73"/>
      <c r="VUZ1576" s="73"/>
      <c r="VVA1576" s="73"/>
      <c r="VVB1576" s="73"/>
      <c r="VVC1576" s="73"/>
      <c r="VVD1576" s="73"/>
      <c r="VVE1576" s="73"/>
      <c r="VVF1576" s="73"/>
      <c r="VVG1576" s="73"/>
      <c r="VVH1576" s="73"/>
      <c r="VVI1576" s="73"/>
      <c r="VVJ1576" s="73"/>
      <c r="VVK1576" s="73"/>
      <c r="VVL1576" s="73"/>
      <c r="VVM1576" s="73"/>
      <c r="VVN1576" s="73"/>
      <c r="VVO1576" s="73"/>
      <c r="VVP1576" s="73"/>
      <c r="VVQ1576" s="73"/>
      <c r="VVR1576" s="73"/>
      <c r="VVS1576" s="73"/>
      <c r="VVT1576" s="73"/>
      <c r="VVU1576" s="73"/>
      <c r="VVV1576" s="73"/>
      <c r="VVW1576" s="73"/>
      <c r="VVX1576" s="73"/>
      <c r="VVY1576" s="73"/>
      <c r="VVZ1576" s="73"/>
      <c r="VWA1576" s="73"/>
      <c r="VWB1576" s="73"/>
      <c r="VWC1576" s="73"/>
      <c r="VWD1576" s="73"/>
      <c r="VWE1576" s="73"/>
      <c r="VWF1576" s="73"/>
      <c r="VWG1576" s="73"/>
      <c r="VWH1576" s="73"/>
      <c r="VWI1576" s="73"/>
      <c r="VWJ1576" s="73"/>
      <c r="VWK1576" s="73"/>
      <c r="VWL1576" s="73"/>
      <c r="VWM1576" s="73"/>
      <c r="VWN1576" s="73"/>
      <c r="VWO1576" s="73"/>
      <c r="VWP1576" s="73"/>
      <c r="VWQ1576" s="73"/>
      <c r="VWR1576" s="73"/>
      <c r="VWS1576" s="73"/>
      <c r="VWT1576" s="73"/>
      <c r="VWU1576" s="73"/>
      <c r="VWV1576" s="73"/>
      <c r="VWW1576" s="73"/>
      <c r="VWX1576" s="73"/>
      <c r="VWY1576" s="73"/>
      <c r="VWZ1576" s="73"/>
      <c r="VXA1576" s="73"/>
      <c r="VXB1576" s="73"/>
      <c r="VXC1576" s="73"/>
      <c r="VXD1576" s="73"/>
      <c r="VXE1576" s="73"/>
      <c r="VXF1576" s="73"/>
      <c r="VXG1576" s="73"/>
      <c r="VXH1576" s="73"/>
      <c r="VXI1576" s="73"/>
      <c r="VXJ1576" s="73"/>
      <c r="VXK1576" s="73"/>
      <c r="VXL1576" s="73"/>
      <c r="VXM1576" s="73"/>
      <c r="VXN1576" s="73"/>
      <c r="VXO1576" s="73"/>
      <c r="VXP1576" s="73"/>
      <c r="VXQ1576" s="73"/>
      <c r="VXR1576" s="73"/>
      <c r="VXS1576" s="73"/>
      <c r="VXT1576" s="73"/>
      <c r="VXU1576" s="73"/>
      <c r="VXV1576" s="73"/>
      <c r="VXW1576" s="73"/>
      <c r="VXX1576" s="73"/>
      <c r="VXY1576" s="73"/>
      <c r="VXZ1576" s="73"/>
      <c r="VYA1576" s="73"/>
      <c r="VYB1576" s="73"/>
      <c r="VYC1576" s="73"/>
      <c r="VYD1576" s="73"/>
      <c r="VYE1576" s="73"/>
      <c r="VYF1576" s="73"/>
      <c r="VYG1576" s="73"/>
      <c r="VYH1576" s="73"/>
      <c r="VYI1576" s="73"/>
      <c r="VYJ1576" s="73"/>
      <c r="VYK1576" s="73"/>
      <c r="VYL1576" s="73"/>
      <c r="VYM1576" s="73"/>
      <c r="VYN1576" s="73"/>
      <c r="VYO1576" s="73"/>
      <c r="VYP1576" s="73"/>
      <c r="VYQ1576" s="73"/>
      <c r="VYR1576" s="73"/>
      <c r="VYS1576" s="73"/>
      <c r="VYT1576" s="73"/>
      <c r="VYU1576" s="73"/>
      <c r="VYV1576" s="73"/>
      <c r="VYW1576" s="73"/>
      <c r="VYX1576" s="73"/>
      <c r="VYY1576" s="73"/>
      <c r="VYZ1576" s="73"/>
      <c r="VZA1576" s="73"/>
      <c r="VZB1576" s="73"/>
      <c r="VZC1576" s="73"/>
      <c r="VZD1576" s="73"/>
      <c r="VZE1576" s="73"/>
      <c r="VZF1576" s="73"/>
      <c r="VZG1576" s="73"/>
      <c r="VZH1576" s="73"/>
      <c r="VZI1576" s="73"/>
      <c r="VZJ1576" s="73"/>
      <c r="VZK1576" s="73"/>
      <c r="VZL1576" s="73"/>
      <c r="VZM1576" s="73"/>
      <c r="VZN1576" s="73"/>
      <c r="VZO1576" s="73"/>
      <c r="VZP1576" s="73"/>
      <c r="VZQ1576" s="73"/>
      <c r="VZR1576" s="73"/>
      <c r="VZS1576" s="73"/>
      <c r="VZT1576" s="73"/>
      <c r="VZU1576" s="73"/>
      <c r="VZV1576" s="73"/>
      <c r="VZW1576" s="73"/>
      <c r="VZX1576" s="73"/>
      <c r="VZY1576" s="73"/>
      <c r="VZZ1576" s="73"/>
      <c r="WAA1576" s="73"/>
      <c r="WAB1576" s="73"/>
      <c r="WAC1576" s="73"/>
      <c r="WAD1576" s="73"/>
      <c r="WAE1576" s="73"/>
      <c r="WAF1576" s="73"/>
      <c r="WAG1576" s="73"/>
      <c r="WAH1576" s="73"/>
      <c r="WAI1576" s="73"/>
      <c r="WAJ1576" s="73"/>
      <c r="WAK1576" s="73"/>
      <c r="WAL1576" s="73"/>
      <c r="WAM1576" s="73"/>
      <c r="WAN1576" s="73"/>
      <c r="WAO1576" s="73"/>
      <c r="WAP1576" s="73"/>
      <c r="WAQ1576" s="73"/>
      <c r="WAR1576" s="73"/>
      <c r="WAS1576" s="73"/>
      <c r="WAT1576" s="73"/>
      <c r="WAU1576" s="73"/>
      <c r="WAV1576" s="73"/>
      <c r="WAW1576" s="73"/>
      <c r="WAX1576" s="73"/>
      <c r="WAY1576" s="73"/>
      <c r="WAZ1576" s="73"/>
      <c r="WBA1576" s="73"/>
      <c r="WBB1576" s="73"/>
      <c r="WBC1576" s="73"/>
      <c r="WBD1576" s="73"/>
      <c r="WBE1576" s="73"/>
      <c r="WBF1576" s="73"/>
      <c r="WBG1576" s="73"/>
      <c r="WBH1576" s="73"/>
      <c r="WBI1576" s="73"/>
      <c r="WBJ1576" s="73"/>
      <c r="WBK1576" s="73"/>
      <c r="WBL1576" s="73"/>
      <c r="WBM1576" s="73"/>
      <c r="WBN1576" s="73"/>
      <c r="WBO1576" s="73"/>
      <c r="WBP1576" s="73"/>
      <c r="WBQ1576" s="73"/>
      <c r="WBR1576" s="73"/>
      <c r="WBS1576" s="73"/>
      <c r="WBT1576" s="73"/>
      <c r="WBU1576" s="73"/>
      <c r="WBV1576" s="73"/>
      <c r="WBW1576" s="73"/>
      <c r="WBX1576" s="73"/>
      <c r="WBY1576" s="73"/>
      <c r="WBZ1576" s="73"/>
      <c r="WCA1576" s="73"/>
      <c r="WCB1576" s="73"/>
      <c r="WCC1576" s="73"/>
      <c r="WCD1576" s="73"/>
      <c r="WCE1576" s="73"/>
      <c r="WCF1576" s="73"/>
      <c r="WCG1576" s="73"/>
      <c r="WCH1576" s="73"/>
      <c r="WCI1576" s="73"/>
      <c r="WCJ1576" s="73"/>
      <c r="WCK1576" s="73"/>
      <c r="WCL1576" s="73"/>
      <c r="WCM1576" s="73"/>
      <c r="WCN1576" s="73"/>
      <c r="WCO1576" s="73"/>
      <c r="WCP1576" s="73"/>
      <c r="WCQ1576" s="73"/>
      <c r="WCR1576" s="73"/>
      <c r="WCS1576" s="73"/>
      <c r="WCT1576" s="73"/>
      <c r="WCU1576" s="73"/>
      <c r="WCV1576" s="73"/>
      <c r="WCW1576" s="73"/>
      <c r="WCX1576" s="73"/>
      <c r="WCY1576" s="73"/>
      <c r="WCZ1576" s="73"/>
      <c r="WDA1576" s="73"/>
      <c r="WDB1576" s="73"/>
      <c r="WDC1576" s="73"/>
      <c r="WDD1576" s="73"/>
      <c r="WDE1576" s="73"/>
      <c r="WDF1576" s="73"/>
      <c r="WDG1576" s="73"/>
      <c r="WDH1576" s="73"/>
      <c r="WDI1576" s="73"/>
      <c r="WDJ1576" s="73"/>
      <c r="WDK1576" s="73"/>
      <c r="WDL1576" s="73"/>
      <c r="WDM1576" s="73"/>
      <c r="WDN1576" s="73"/>
      <c r="WDO1576" s="73"/>
      <c r="WDP1576" s="73"/>
      <c r="WDQ1576" s="73"/>
      <c r="WDR1576" s="73"/>
      <c r="WDS1576" s="73"/>
      <c r="WDT1576" s="73"/>
      <c r="WDU1576" s="73"/>
      <c r="WDV1576" s="73"/>
      <c r="WDW1576" s="73"/>
      <c r="WDX1576" s="73"/>
      <c r="WDY1576" s="73"/>
      <c r="WDZ1576" s="73"/>
      <c r="WEA1576" s="73"/>
      <c r="WEB1576" s="73"/>
      <c r="WEC1576" s="73"/>
      <c r="WED1576" s="73"/>
      <c r="WEE1576" s="73"/>
      <c r="WEF1576" s="73"/>
      <c r="WEG1576" s="73"/>
      <c r="WEH1576" s="73"/>
      <c r="WEI1576" s="73"/>
      <c r="WEJ1576" s="73"/>
      <c r="WEK1576" s="73"/>
      <c r="WEL1576" s="73"/>
      <c r="WEM1576" s="73"/>
      <c r="WEN1576" s="73"/>
      <c r="WEO1576" s="73"/>
      <c r="WEP1576" s="73"/>
      <c r="WEQ1576" s="73"/>
      <c r="WER1576" s="73"/>
      <c r="WES1576" s="73"/>
      <c r="WET1576" s="73"/>
      <c r="WEU1576" s="73"/>
      <c r="WEV1576" s="73"/>
      <c r="WEW1576" s="73"/>
      <c r="WEX1576" s="73"/>
      <c r="WEY1576" s="73"/>
      <c r="WEZ1576" s="73"/>
      <c r="WFA1576" s="73"/>
      <c r="WFB1576" s="73"/>
      <c r="WFC1576" s="73"/>
      <c r="WFD1576" s="73"/>
      <c r="WFE1576" s="73"/>
      <c r="WFF1576" s="73"/>
      <c r="WFG1576" s="73"/>
      <c r="WFH1576" s="73"/>
      <c r="WFI1576" s="73"/>
      <c r="WFJ1576" s="73"/>
      <c r="WFK1576" s="73"/>
      <c r="WFL1576" s="73"/>
      <c r="WFM1576" s="73"/>
      <c r="WFN1576" s="73"/>
      <c r="WFO1576" s="73"/>
      <c r="WFP1576" s="73"/>
      <c r="WFQ1576" s="73"/>
      <c r="WFR1576" s="73"/>
      <c r="WFS1576" s="73"/>
      <c r="WFT1576" s="73"/>
      <c r="WFU1576" s="73"/>
      <c r="WFV1576" s="73"/>
      <c r="WFW1576" s="73"/>
      <c r="WFX1576" s="73"/>
      <c r="WFY1576" s="73"/>
      <c r="WFZ1576" s="73"/>
      <c r="WGA1576" s="73"/>
      <c r="WGB1576" s="73"/>
      <c r="WGC1576" s="73"/>
      <c r="WGD1576" s="73"/>
      <c r="WGE1576" s="73"/>
      <c r="WGF1576" s="73"/>
      <c r="WGG1576" s="73"/>
      <c r="WGH1576" s="73"/>
      <c r="WGI1576" s="73"/>
      <c r="WGJ1576" s="73"/>
      <c r="WGK1576" s="73"/>
      <c r="WGL1576" s="73"/>
      <c r="WGM1576" s="73"/>
      <c r="WGN1576" s="73"/>
      <c r="WGO1576" s="73"/>
      <c r="WGP1576" s="73"/>
      <c r="WGQ1576" s="73"/>
      <c r="WGR1576" s="73"/>
      <c r="WGS1576" s="73"/>
      <c r="WGT1576" s="73"/>
      <c r="WGU1576" s="73"/>
      <c r="WGV1576" s="73"/>
      <c r="WGW1576" s="73"/>
      <c r="WGX1576" s="73"/>
      <c r="WGY1576" s="73"/>
      <c r="WGZ1576" s="73"/>
      <c r="WHA1576" s="73"/>
      <c r="WHB1576" s="73"/>
      <c r="WHC1576" s="73"/>
      <c r="WHD1576" s="73"/>
      <c r="WHE1576" s="73"/>
      <c r="WHF1576" s="73"/>
      <c r="WHG1576" s="73"/>
      <c r="WHH1576" s="73"/>
      <c r="WHI1576" s="73"/>
      <c r="WHJ1576" s="73"/>
      <c r="WHK1576" s="73"/>
      <c r="WHL1576" s="73"/>
      <c r="WHM1576" s="73"/>
      <c r="WHN1576" s="73"/>
      <c r="WHO1576" s="73"/>
      <c r="WHP1576" s="73"/>
      <c r="WHQ1576" s="73"/>
      <c r="WHR1576" s="73"/>
      <c r="WHS1576" s="73"/>
      <c r="WHT1576" s="73"/>
      <c r="WHU1576" s="73"/>
      <c r="WHV1576" s="73"/>
      <c r="WHW1576" s="73"/>
      <c r="WHX1576" s="73"/>
      <c r="WHY1576" s="73"/>
      <c r="WHZ1576" s="73"/>
      <c r="WIA1576" s="73"/>
      <c r="WIB1576" s="73"/>
      <c r="WIC1576" s="73"/>
      <c r="WID1576" s="73"/>
      <c r="WIE1576" s="73"/>
      <c r="WIF1576" s="73"/>
      <c r="WIG1576" s="73"/>
      <c r="WIH1576" s="73"/>
      <c r="WII1576" s="73"/>
      <c r="WIJ1576" s="73"/>
      <c r="WIK1576" s="73"/>
      <c r="WIL1576" s="73"/>
      <c r="WIM1576" s="73"/>
      <c r="WIN1576" s="73"/>
      <c r="WIO1576" s="73"/>
      <c r="WIP1576" s="73"/>
      <c r="WIQ1576" s="73"/>
      <c r="WIR1576" s="73"/>
      <c r="WIS1576" s="73"/>
      <c r="WIT1576" s="73"/>
      <c r="WIU1576" s="73"/>
      <c r="WIV1576" s="73"/>
      <c r="WIW1576" s="73"/>
      <c r="WIX1576" s="73"/>
      <c r="WIY1576" s="73"/>
      <c r="WIZ1576" s="73"/>
      <c r="WJA1576" s="73"/>
      <c r="WJB1576" s="73"/>
      <c r="WJC1576" s="73"/>
      <c r="WJD1576" s="73"/>
      <c r="WJE1576" s="73"/>
      <c r="WJF1576" s="73"/>
      <c r="WJG1576" s="73"/>
      <c r="WJH1576" s="73"/>
      <c r="WJI1576" s="73"/>
      <c r="WJJ1576" s="73"/>
      <c r="WJK1576" s="73"/>
      <c r="WJL1576" s="73"/>
      <c r="WJM1576" s="73"/>
      <c r="WJN1576" s="73"/>
      <c r="WJO1576" s="73"/>
      <c r="WJP1576" s="73"/>
      <c r="WJQ1576" s="73"/>
      <c r="WJR1576" s="73"/>
      <c r="WJS1576" s="73"/>
      <c r="WJT1576" s="73"/>
      <c r="WJU1576" s="73"/>
      <c r="WJV1576" s="73"/>
      <c r="WJW1576" s="73"/>
      <c r="WJX1576" s="73"/>
      <c r="WJY1576" s="73"/>
      <c r="WJZ1576" s="73"/>
      <c r="WKA1576" s="73"/>
      <c r="WKB1576" s="73"/>
      <c r="WKC1576" s="73"/>
      <c r="WKD1576" s="73"/>
      <c r="WKE1576" s="73"/>
      <c r="WKF1576" s="73"/>
      <c r="WKG1576" s="73"/>
      <c r="WKH1576" s="73"/>
      <c r="WKI1576" s="73"/>
      <c r="WKJ1576" s="73"/>
      <c r="WKK1576" s="73"/>
      <c r="WKL1576" s="73"/>
      <c r="WKM1576" s="73"/>
      <c r="WKN1576" s="73"/>
      <c r="WKO1576" s="73"/>
      <c r="WKP1576" s="73"/>
      <c r="WKQ1576" s="73"/>
      <c r="WKR1576" s="73"/>
      <c r="WKS1576" s="73"/>
      <c r="WKT1576" s="73"/>
      <c r="WKU1576" s="73"/>
      <c r="WKV1576" s="73"/>
      <c r="WKW1576" s="73"/>
      <c r="WKX1576" s="73"/>
      <c r="WKY1576" s="73"/>
      <c r="WKZ1576" s="73"/>
      <c r="WLA1576" s="73"/>
      <c r="WLB1576" s="73"/>
      <c r="WLC1576" s="73"/>
      <c r="WLD1576" s="73"/>
      <c r="WLE1576" s="73"/>
      <c r="WLF1576" s="73"/>
      <c r="WLG1576" s="73"/>
      <c r="WLH1576" s="73"/>
      <c r="WLI1576" s="73"/>
      <c r="WLJ1576" s="73"/>
      <c r="WLK1576" s="73"/>
      <c r="WLL1576" s="73"/>
      <c r="WLM1576" s="73"/>
      <c r="WLN1576" s="73"/>
      <c r="WLO1576" s="73"/>
      <c r="WLP1576" s="73"/>
      <c r="WLQ1576" s="73"/>
      <c r="WLR1576" s="73"/>
      <c r="WLS1576" s="73"/>
      <c r="WLT1576" s="73"/>
      <c r="WLU1576" s="73"/>
      <c r="WLV1576" s="73"/>
      <c r="WLW1576" s="73"/>
      <c r="WLX1576" s="73"/>
      <c r="WLY1576" s="73"/>
      <c r="WLZ1576" s="73"/>
      <c r="WMA1576" s="73"/>
      <c r="WMB1576" s="73"/>
      <c r="WMC1576" s="73"/>
      <c r="WMD1576" s="73"/>
      <c r="WME1576" s="73"/>
      <c r="WMF1576" s="73"/>
      <c r="WMG1576" s="73"/>
      <c r="WMH1576" s="73"/>
      <c r="WMI1576" s="73"/>
      <c r="WMJ1576" s="73"/>
      <c r="WMK1576" s="73"/>
      <c r="WML1576" s="73"/>
      <c r="WMM1576" s="73"/>
      <c r="WMN1576" s="73"/>
      <c r="WMO1576" s="73"/>
      <c r="WMP1576" s="73"/>
      <c r="WMQ1576" s="73"/>
      <c r="WMR1576" s="73"/>
      <c r="WMS1576" s="73"/>
      <c r="WMT1576" s="73"/>
      <c r="WMU1576" s="73"/>
      <c r="WMV1576" s="73"/>
      <c r="WMW1576" s="73"/>
      <c r="WMX1576" s="73"/>
      <c r="WMY1576" s="73"/>
      <c r="WMZ1576" s="73"/>
      <c r="WNA1576" s="73"/>
      <c r="WNB1576" s="73"/>
      <c r="WNC1576" s="73"/>
      <c r="WND1576" s="73"/>
      <c r="WNE1576" s="73"/>
      <c r="WNF1576" s="73"/>
      <c r="WNG1576" s="73"/>
      <c r="WNH1576" s="73"/>
      <c r="WNI1576" s="73"/>
      <c r="WNJ1576" s="73"/>
      <c r="WNK1576" s="73"/>
      <c r="WNL1576" s="73"/>
      <c r="WNM1576" s="73"/>
      <c r="WNN1576" s="73"/>
      <c r="WNO1576" s="73"/>
      <c r="WNP1576" s="73"/>
      <c r="WNQ1576" s="73"/>
      <c r="WNR1576" s="73"/>
      <c r="WNS1576" s="73"/>
      <c r="WNT1576" s="73"/>
      <c r="WNU1576" s="73"/>
      <c r="WNV1576" s="73"/>
      <c r="WNW1576" s="73"/>
      <c r="WNX1576" s="73"/>
      <c r="WNY1576" s="73"/>
      <c r="WNZ1576" s="73"/>
      <c r="WOA1576" s="73"/>
      <c r="WOB1576" s="73"/>
      <c r="WOC1576" s="73"/>
      <c r="WOD1576" s="73"/>
      <c r="WOE1576" s="73"/>
      <c r="WOF1576" s="73"/>
      <c r="WOG1576" s="73"/>
      <c r="WOH1576" s="73"/>
      <c r="WOI1576" s="73"/>
      <c r="WOJ1576" s="73"/>
      <c r="WOK1576" s="73"/>
      <c r="WOL1576" s="73"/>
      <c r="WOM1576" s="73"/>
      <c r="WON1576" s="73"/>
      <c r="WOO1576" s="73"/>
      <c r="WOP1576" s="73"/>
      <c r="WOQ1576" s="73"/>
      <c r="WOR1576" s="73"/>
      <c r="WOS1576" s="73"/>
      <c r="WOT1576" s="73"/>
      <c r="WOU1576" s="73"/>
      <c r="WOV1576" s="73"/>
      <c r="WOW1576" s="73"/>
      <c r="WOX1576" s="73"/>
      <c r="WOY1576" s="73"/>
      <c r="WOZ1576" s="73"/>
      <c r="WPA1576" s="73"/>
      <c r="WPB1576" s="73"/>
      <c r="WPC1576" s="73"/>
      <c r="WPD1576" s="73"/>
      <c r="WPE1576" s="73"/>
      <c r="WPF1576" s="73"/>
      <c r="WPG1576" s="73"/>
      <c r="WPH1576" s="73"/>
      <c r="WPI1576" s="73"/>
      <c r="WPJ1576" s="73"/>
      <c r="WPK1576" s="73"/>
      <c r="WPL1576" s="73"/>
      <c r="WPM1576" s="73"/>
      <c r="WPN1576" s="73"/>
      <c r="WPO1576" s="73"/>
      <c r="WPP1576" s="73"/>
      <c r="WPQ1576" s="73"/>
      <c r="WPR1576" s="73"/>
      <c r="WPS1576" s="73"/>
      <c r="WPT1576" s="73"/>
      <c r="WPU1576" s="73"/>
      <c r="WPV1576" s="73"/>
      <c r="WPW1576" s="73"/>
      <c r="WPX1576" s="73"/>
      <c r="WPY1576" s="73"/>
      <c r="WPZ1576" s="73"/>
      <c r="WQA1576" s="73"/>
      <c r="WQB1576" s="73"/>
      <c r="WQC1576" s="73"/>
      <c r="WQD1576" s="73"/>
      <c r="WQE1576" s="73"/>
      <c r="WQF1576" s="73"/>
      <c r="WQG1576" s="73"/>
      <c r="WQH1576" s="73"/>
      <c r="WQI1576" s="73"/>
      <c r="WQJ1576" s="73"/>
      <c r="WQK1576" s="73"/>
      <c r="WQL1576" s="73"/>
      <c r="WQM1576" s="73"/>
      <c r="WQN1576" s="73"/>
      <c r="WQO1576" s="73"/>
      <c r="WQP1576" s="73"/>
      <c r="WQQ1576" s="73"/>
      <c r="WQR1576" s="73"/>
      <c r="WQS1576" s="73"/>
      <c r="WQT1576" s="73"/>
      <c r="WQU1576" s="73"/>
      <c r="WQV1576" s="73"/>
      <c r="WQW1576" s="73"/>
      <c r="WQX1576" s="73"/>
      <c r="WQY1576" s="73"/>
      <c r="WQZ1576" s="73"/>
      <c r="WRA1576" s="73"/>
      <c r="WRB1576" s="73"/>
      <c r="WRC1576" s="73"/>
      <c r="WRD1576" s="73"/>
      <c r="WRE1576" s="73"/>
      <c r="WRF1576" s="73"/>
      <c r="WRG1576" s="73"/>
      <c r="WRH1576" s="73"/>
      <c r="WRI1576" s="73"/>
      <c r="WRJ1576" s="73"/>
      <c r="WRK1576" s="73"/>
      <c r="WRL1576" s="73"/>
      <c r="WRM1576" s="73"/>
      <c r="WRN1576" s="73"/>
      <c r="WRO1576" s="73"/>
      <c r="WRP1576" s="73"/>
      <c r="WRQ1576" s="73"/>
      <c r="WRR1576" s="73"/>
      <c r="WRS1576" s="73"/>
      <c r="WRT1576" s="73"/>
      <c r="WRU1576" s="73"/>
      <c r="WRV1576" s="73"/>
      <c r="WRW1576" s="73"/>
      <c r="WRX1576" s="73"/>
      <c r="WRY1576" s="73"/>
      <c r="WRZ1576" s="73"/>
      <c r="WSA1576" s="73"/>
      <c r="WSB1576" s="73"/>
      <c r="WSC1576" s="73"/>
      <c r="WSD1576" s="73"/>
      <c r="WSE1576" s="73"/>
      <c r="WSF1576" s="73"/>
      <c r="WSG1576" s="73"/>
      <c r="WSH1576" s="73"/>
      <c r="WSI1576" s="73"/>
      <c r="WSJ1576" s="73"/>
      <c r="WSK1576" s="73"/>
      <c r="WSL1576" s="73"/>
      <c r="WSM1576" s="73"/>
      <c r="WSN1576" s="73"/>
      <c r="WSO1576" s="73"/>
      <c r="WSP1576" s="73"/>
      <c r="WSQ1576" s="73"/>
      <c r="WSR1576" s="73"/>
      <c r="WSS1576" s="73"/>
      <c r="WST1576" s="73"/>
      <c r="WSU1576" s="73"/>
      <c r="WSV1576" s="73"/>
      <c r="WSW1576" s="73"/>
      <c r="WSX1576" s="73"/>
      <c r="WSY1576" s="73"/>
      <c r="WSZ1576" s="73"/>
      <c r="WTA1576" s="73"/>
      <c r="WTB1576" s="73"/>
      <c r="WTC1576" s="73"/>
      <c r="WTD1576" s="73"/>
      <c r="WTE1576" s="73"/>
      <c r="WTF1576" s="73"/>
      <c r="WTG1576" s="73"/>
      <c r="WTH1576" s="73"/>
      <c r="WTI1576" s="73"/>
      <c r="WTJ1576" s="73"/>
      <c r="WTK1576" s="73"/>
      <c r="WTL1576" s="73"/>
      <c r="WTM1576" s="73"/>
      <c r="WTN1576" s="73"/>
      <c r="WTO1576" s="73"/>
      <c r="WTP1576" s="73"/>
      <c r="WTQ1576" s="73"/>
      <c r="WTR1576" s="73"/>
      <c r="WTS1576" s="73"/>
      <c r="WTT1576" s="73"/>
      <c r="WTU1576" s="73"/>
      <c r="WTV1576" s="73"/>
      <c r="WTW1576" s="73"/>
      <c r="WTX1576" s="73"/>
      <c r="WTY1576" s="73"/>
      <c r="WTZ1576" s="73"/>
      <c r="WUA1576" s="73"/>
      <c r="WUB1576" s="73"/>
      <c r="WUC1576" s="73"/>
      <c r="WUD1576" s="73"/>
      <c r="WUE1576" s="73"/>
      <c r="WUF1576" s="73"/>
      <c r="WUG1576" s="73"/>
      <c r="WUH1576" s="73"/>
      <c r="WUI1576" s="73"/>
      <c r="WUJ1576" s="73"/>
      <c r="WUK1576" s="73"/>
      <c r="WUL1576" s="73"/>
      <c r="WUM1576" s="73"/>
      <c r="WUN1576" s="73"/>
      <c r="WUO1576" s="73"/>
      <c r="WUP1576" s="73"/>
      <c r="WUQ1576" s="73"/>
      <c r="WUR1576" s="73"/>
      <c r="WUS1576" s="73"/>
      <c r="WUT1576" s="73"/>
      <c r="WUU1576" s="73"/>
      <c r="WUV1576" s="73"/>
      <c r="WUW1576" s="73"/>
      <c r="WUX1576" s="73"/>
      <c r="WUY1576" s="73"/>
      <c r="WUZ1576" s="73"/>
      <c r="WVA1576" s="73"/>
      <c r="WVB1576" s="73"/>
      <c r="WVC1576" s="73"/>
      <c r="WVD1576" s="73"/>
      <c r="WVE1576" s="73"/>
      <c r="WVF1576" s="73"/>
      <c r="WVG1576" s="73"/>
      <c r="WVH1576" s="73"/>
      <c r="WVI1576" s="73"/>
      <c r="WVJ1576" s="73"/>
      <c r="WVK1576" s="73"/>
      <c r="WVL1576" s="73"/>
      <c r="WVM1576" s="73"/>
      <c r="WVN1576" s="73"/>
      <c r="WVO1576" s="73"/>
      <c r="WVP1576" s="73"/>
      <c r="WVQ1576" s="73"/>
      <c r="WVR1576" s="73"/>
      <c r="WVS1576" s="73"/>
      <c r="WVT1576" s="73"/>
      <c r="WVU1576" s="73"/>
      <c r="WVV1576" s="73"/>
      <c r="WVW1576" s="73"/>
      <c r="WVX1576" s="73"/>
      <c r="WVY1576" s="73"/>
      <c r="WVZ1576" s="73"/>
      <c r="WWA1576" s="73"/>
      <c r="WWB1576" s="73"/>
      <c r="WWC1576" s="73"/>
      <c r="WWD1576" s="73"/>
      <c r="WWE1576" s="73"/>
      <c r="WWF1576" s="73"/>
      <c r="WWG1576" s="73"/>
      <c r="WWH1576" s="73"/>
      <c r="WWI1576" s="73"/>
      <c r="WWJ1576" s="73"/>
      <c r="WWK1576" s="73"/>
      <c r="WWL1576" s="73"/>
      <c r="WWM1576" s="73"/>
      <c r="WWN1576" s="73"/>
      <c r="WWO1576" s="73"/>
      <c r="WWP1576" s="73"/>
      <c r="WWQ1576" s="73"/>
      <c r="WWR1576" s="73"/>
      <c r="WWS1576" s="73"/>
      <c r="WWT1576" s="73"/>
      <c r="WWU1576" s="73"/>
      <c r="WWV1576" s="73"/>
      <c r="WWW1576" s="73"/>
      <c r="WWX1576" s="73"/>
      <c r="WWY1576" s="73"/>
      <c r="WWZ1576" s="73"/>
      <c r="WXA1576" s="73"/>
      <c r="WXB1576" s="73"/>
      <c r="WXC1576" s="73"/>
      <c r="WXD1576" s="73"/>
      <c r="WXE1576" s="73"/>
      <c r="WXF1576" s="73"/>
      <c r="WXG1576" s="73"/>
      <c r="WXH1576" s="73"/>
      <c r="WXI1576" s="73"/>
      <c r="WXJ1576" s="73"/>
      <c r="WXK1576" s="73"/>
      <c r="WXL1576" s="73"/>
      <c r="WXM1576" s="73"/>
      <c r="WXN1576" s="73"/>
      <c r="WXO1576" s="73"/>
      <c r="WXP1576" s="73"/>
      <c r="WXQ1576" s="73"/>
      <c r="WXR1576" s="73"/>
      <c r="WXS1576" s="73"/>
      <c r="WXT1576" s="73"/>
      <c r="WXU1576" s="73"/>
      <c r="WXV1576" s="73"/>
      <c r="WXW1576" s="73"/>
      <c r="WXX1576" s="73"/>
      <c r="WXY1576" s="73"/>
      <c r="WXZ1576" s="73"/>
      <c r="WYA1576" s="73"/>
      <c r="WYB1576" s="73"/>
      <c r="WYC1576" s="73"/>
      <c r="WYD1576" s="73"/>
      <c r="WYE1576" s="73"/>
      <c r="WYF1576" s="73"/>
      <c r="WYG1576" s="73"/>
      <c r="WYH1576" s="73"/>
      <c r="WYI1576" s="73"/>
      <c r="WYJ1576" s="73"/>
      <c r="WYK1576" s="73"/>
      <c r="WYL1576" s="73"/>
      <c r="WYM1576" s="73"/>
      <c r="WYN1576" s="73"/>
      <c r="WYO1576" s="73"/>
      <c r="WYP1576" s="73"/>
      <c r="WYQ1576" s="73"/>
      <c r="WYR1576" s="73"/>
      <c r="WYS1576" s="73"/>
      <c r="WYT1576" s="73"/>
      <c r="WYU1576" s="73"/>
      <c r="WYV1576" s="73"/>
      <c r="WYW1576" s="73"/>
      <c r="WYX1576" s="73"/>
      <c r="WYY1576" s="73"/>
      <c r="WYZ1576" s="73"/>
      <c r="WZA1576" s="73"/>
      <c r="WZB1576" s="73"/>
      <c r="WZC1576" s="73"/>
      <c r="WZD1576" s="73"/>
      <c r="WZE1576" s="73"/>
      <c r="WZF1576" s="73"/>
      <c r="WZG1576" s="73"/>
      <c r="WZH1576" s="73"/>
      <c r="WZI1576" s="73"/>
      <c r="WZJ1576" s="73"/>
      <c r="WZK1576" s="73"/>
      <c r="WZL1576" s="73"/>
      <c r="WZM1576" s="73"/>
      <c r="WZN1576" s="73"/>
      <c r="WZO1576" s="73"/>
      <c r="WZP1576" s="73"/>
      <c r="WZQ1576" s="73"/>
      <c r="WZR1576" s="74"/>
      <c r="WZS1576" s="74"/>
      <c r="WZT1576" s="74"/>
      <c r="WZU1576" s="74"/>
      <c r="WZV1576" s="74"/>
      <c r="WZW1576" s="74"/>
      <c r="WZX1576" s="74"/>
      <c r="WZY1576" s="74"/>
      <c r="WZZ1576" s="74"/>
      <c r="XAA1576" s="74"/>
      <c r="XAB1576" s="74"/>
      <c r="XAC1576" s="74"/>
      <c r="XAD1576" s="74"/>
      <c r="XAE1576" s="74"/>
      <c r="XAF1576" s="74"/>
      <c r="XAG1576" s="74"/>
      <c r="XAH1576" s="74"/>
      <c r="XAI1576" s="74"/>
      <c r="XAJ1576" s="74"/>
      <c r="XAK1576" s="74"/>
      <c r="XAL1576" s="74"/>
      <c r="XAM1576" s="74"/>
      <c r="XAN1576" s="74"/>
      <c r="XAO1576" s="74"/>
      <c r="XAP1576" s="74"/>
      <c r="XAQ1576" s="74"/>
      <c r="XAR1576" s="74"/>
      <c r="XAS1576" s="74"/>
      <c r="XAT1576" s="74"/>
      <c r="XAU1576" s="74"/>
      <c r="XAV1576" s="74"/>
      <c r="XAW1576" s="74"/>
      <c r="XAX1576" s="73"/>
      <c r="XAY1576" s="73"/>
      <c r="XAZ1576" s="73"/>
      <c r="XBA1576" s="73"/>
      <c r="XBB1576" s="73"/>
      <c r="XBC1576" s="73"/>
      <c r="XBD1576" s="73"/>
      <c r="XBE1576" s="73"/>
      <c r="XBF1576" s="73"/>
      <c r="XBG1576" s="73"/>
      <c r="XBH1576" s="73"/>
      <c r="XBI1576" s="73"/>
      <c r="XBJ1576" s="73"/>
      <c r="XBK1576" s="73"/>
      <c r="XBL1576" s="73"/>
      <c r="XBM1576" s="73"/>
      <c r="XBN1576" s="73"/>
      <c r="XBO1576" s="73"/>
      <c r="XBP1576" s="73"/>
      <c r="XBQ1576" s="73"/>
      <c r="XBR1576" s="73"/>
      <c r="XBS1576" s="73"/>
      <c r="XBT1576" s="73"/>
      <c r="XBU1576" s="73"/>
      <c r="XBV1576" s="73"/>
      <c r="XBW1576" s="73"/>
      <c r="XBX1576" s="73"/>
      <c r="XBY1576" s="73"/>
      <c r="XBZ1576" s="73"/>
      <c r="XCA1576" s="73"/>
      <c r="XCB1576" s="73"/>
      <c r="XCC1576" s="73"/>
      <c r="XCD1576" s="73"/>
      <c r="XCE1576" s="73"/>
      <c r="XCF1576" s="73"/>
      <c r="XCG1576" s="73"/>
      <c r="XCH1576" s="73"/>
      <c r="XCI1576" s="73"/>
      <c r="XCJ1576" s="73"/>
      <c r="XCK1576" s="73"/>
      <c r="XCL1576" s="73"/>
      <c r="XCM1576" s="73"/>
      <c r="XCN1576" s="73"/>
      <c r="XCO1576" s="73"/>
      <c r="XCP1576" s="73"/>
      <c r="XCQ1576" s="73"/>
      <c r="XCR1576" s="73"/>
      <c r="XCS1576" s="73"/>
      <c r="XCT1576" s="73"/>
      <c r="XCU1576" s="73"/>
      <c r="XCV1576" s="73"/>
      <c r="XCW1576" s="73"/>
      <c r="XCX1576" s="73"/>
      <c r="XCY1576" s="73"/>
      <c r="XCZ1576" s="73"/>
      <c r="XDA1576" s="73"/>
      <c r="XDB1576" s="73"/>
      <c r="XDC1576" s="73"/>
      <c r="XDD1576" s="73"/>
      <c r="XDE1576" s="73"/>
      <c r="XDF1576" s="73"/>
      <c r="XDG1576" s="73"/>
      <c r="XDH1576" s="73"/>
      <c r="XDI1576" s="73"/>
      <c r="XDJ1576" s="73"/>
      <c r="XDK1576" s="73"/>
      <c r="XDL1576" s="73"/>
      <c r="XDM1576" s="73"/>
      <c r="XDN1576" s="73"/>
      <c r="XDO1576" s="73"/>
      <c r="XDP1576" s="73"/>
      <c r="XDQ1576" s="73"/>
      <c r="XDR1576" s="73"/>
      <c r="XDS1576" s="73"/>
      <c r="XDT1576" s="73"/>
      <c r="XDU1576" s="73"/>
      <c r="XDV1576" s="73"/>
      <c r="XDW1576" s="73"/>
      <c r="XDX1576" s="73"/>
      <c r="XDY1576" s="73"/>
      <c r="XDZ1576" s="73"/>
      <c r="XEA1576" s="73"/>
      <c r="XEB1576" s="73"/>
      <c r="XEC1576" s="73"/>
      <c r="XED1576" s="73"/>
      <c r="XEE1576" s="73"/>
      <c r="XEF1576" s="73"/>
      <c r="XEG1576" s="73"/>
      <c r="XEH1576" s="73"/>
      <c r="XEI1576" s="73"/>
      <c r="XEJ1576" s="73"/>
      <c r="XEK1576" s="73"/>
      <c r="XEL1576" s="73"/>
      <c r="XEM1576" s="73"/>
      <c r="XEN1576" s="73"/>
      <c r="XEO1576" s="73"/>
      <c r="XEP1576" s="73"/>
      <c r="XEQ1576" s="73"/>
      <c r="XER1576" s="73"/>
      <c r="XES1576" s="73"/>
      <c r="XET1576" s="73"/>
    </row>
    <row r="1577" ht="12" customHeight="1" spans="1:9">
      <c r="A1577" s="28" t="s">
        <v>12</v>
      </c>
      <c r="B1577" s="45" t="s">
        <v>1436</v>
      </c>
      <c r="C1577" s="34">
        <v>2</v>
      </c>
      <c r="D1577" s="35" t="s">
        <v>1515</v>
      </c>
      <c r="E1577" s="36"/>
      <c r="F1577" s="45"/>
      <c r="G1577" s="37">
        <v>25</v>
      </c>
      <c r="H1577" s="38">
        <f t="shared" si="26"/>
        <v>25</v>
      </c>
      <c r="I1577" s="42"/>
    </row>
    <row r="1578" ht="12" customHeight="1" spans="1:9">
      <c r="A1578" s="28" t="s">
        <v>12</v>
      </c>
      <c r="B1578" s="45" t="s">
        <v>1436</v>
      </c>
      <c r="C1578" s="34">
        <v>2</v>
      </c>
      <c r="D1578" s="35" t="s">
        <v>1516</v>
      </c>
      <c r="E1578" s="36"/>
      <c r="F1578" s="45"/>
      <c r="G1578" s="37">
        <v>12.5</v>
      </c>
      <c r="H1578" s="38">
        <f t="shared" si="26"/>
        <v>12.5</v>
      </c>
      <c r="I1578" s="42"/>
    </row>
    <row r="1579" ht="12" customHeight="1" spans="1:9">
      <c r="A1579" s="28" t="s">
        <v>12</v>
      </c>
      <c r="B1579" s="45" t="s">
        <v>1436</v>
      </c>
      <c r="C1579" s="34">
        <v>2</v>
      </c>
      <c r="D1579" s="35" t="s">
        <v>1517</v>
      </c>
      <c r="E1579" s="36"/>
      <c r="F1579" s="45"/>
      <c r="G1579" s="37">
        <v>12.5</v>
      </c>
      <c r="H1579" s="38">
        <f t="shared" si="26"/>
        <v>12.5</v>
      </c>
      <c r="I1579" s="42"/>
    </row>
    <row r="1580" ht="12" customHeight="1" spans="1:9">
      <c r="A1580" s="28" t="s">
        <v>12</v>
      </c>
      <c r="B1580" s="45" t="s">
        <v>1436</v>
      </c>
      <c r="C1580" s="34">
        <v>2</v>
      </c>
      <c r="D1580" s="35" t="s">
        <v>1518</v>
      </c>
      <c r="E1580" s="36"/>
      <c r="F1580" s="45"/>
      <c r="G1580" s="37">
        <v>12.5</v>
      </c>
      <c r="H1580" s="38">
        <f t="shared" si="26"/>
        <v>12.5</v>
      </c>
      <c r="I1580" s="42"/>
    </row>
    <row r="1581" ht="12" customHeight="1" spans="1:9">
      <c r="A1581" s="28" t="s">
        <v>12</v>
      </c>
      <c r="B1581" s="45" t="s">
        <v>1436</v>
      </c>
      <c r="C1581" s="34">
        <v>2</v>
      </c>
      <c r="D1581" s="35" t="s">
        <v>1519</v>
      </c>
      <c r="E1581" s="36"/>
      <c r="F1581" s="45"/>
      <c r="G1581" s="37">
        <v>12.5</v>
      </c>
      <c r="H1581" s="38">
        <f t="shared" si="26"/>
        <v>12.5</v>
      </c>
      <c r="I1581" s="42"/>
    </row>
    <row r="1582" ht="12" customHeight="1" spans="1:9">
      <c r="A1582" s="28" t="s">
        <v>12</v>
      </c>
      <c r="B1582" s="45" t="s">
        <v>1436</v>
      </c>
      <c r="C1582" s="34">
        <v>2</v>
      </c>
      <c r="D1582" s="35" t="s">
        <v>1520</v>
      </c>
      <c r="E1582" s="36"/>
      <c r="F1582" s="45"/>
      <c r="G1582" s="37">
        <v>20</v>
      </c>
      <c r="H1582" s="38">
        <f t="shared" si="26"/>
        <v>20</v>
      </c>
      <c r="I1582" s="42"/>
    </row>
    <row r="1583" ht="12" customHeight="1" spans="1:9">
      <c r="A1583" s="28" t="s">
        <v>12</v>
      </c>
      <c r="B1583" s="45" t="s">
        <v>1436</v>
      </c>
      <c r="C1583" s="34">
        <v>2</v>
      </c>
      <c r="D1583" s="35" t="s">
        <v>1521</v>
      </c>
      <c r="E1583" s="36"/>
      <c r="F1583" s="45"/>
      <c r="G1583" s="37">
        <v>12.5</v>
      </c>
      <c r="H1583" s="38">
        <f t="shared" si="26"/>
        <v>12.5</v>
      </c>
      <c r="I1583" s="42"/>
    </row>
    <row r="1584" ht="12" customHeight="1" spans="1:9">
      <c r="A1584" s="28" t="s">
        <v>12</v>
      </c>
      <c r="B1584" s="45" t="s">
        <v>1436</v>
      </c>
      <c r="C1584" s="34">
        <v>2</v>
      </c>
      <c r="D1584" s="35" t="s">
        <v>1522</v>
      </c>
      <c r="E1584" s="36"/>
      <c r="F1584" s="45"/>
      <c r="G1584" s="37">
        <v>12.5</v>
      </c>
      <c r="H1584" s="38">
        <f t="shared" si="26"/>
        <v>12.5</v>
      </c>
      <c r="I1584" s="42"/>
    </row>
    <row r="1585" ht="12" customHeight="1" spans="1:9">
      <c r="A1585" s="28" t="s">
        <v>12</v>
      </c>
      <c r="B1585" s="45" t="s">
        <v>1436</v>
      </c>
      <c r="C1585" s="34">
        <v>2</v>
      </c>
      <c r="D1585" s="35" t="s">
        <v>1523</v>
      </c>
      <c r="E1585" s="36"/>
      <c r="F1585" s="45"/>
      <c r="G1585" s="37">
        <v>12.5</v>
      </c>
      <c r="H1585" s="38">
        <f t="shared" si="26"/>
        <v>12.5</v>
      </c>
      <c r="I1585" s="42"/>
    </row>
    <row r="1586" ht="12" customHeight="1" spans="1:9">
      <c r="A1586" s="28" t="s">
        <v>12</v>
      </c>
      <c r="B1586" s="45" t="s">
        <v>1436</v>
      </c>
      <c r="C1586" s="34">
        <v>2</v>
      </c>
      <c r="D1586" s="35" t="s">
        <v>1524</v>
      </c>
      <c r="E1586" s="36"/>
      <c r="F1586" s="45"/>
      <c r="G1586" s="37">
        <v>12.5</v>
      </c>
      <c r="H1586" s="38">
        <f t="shared" si="26"/>
        <v>12.5</v>
      </c>
      <c r="I1586" s="42"/>
    </row>
    <row r="1587" ht="12" customHeight="1" spans="1:9">
      <c r="A1587" s="28" t="s">
        <v>12</v>
      </c>
      <c r="B1587" s="45" t="s">
        <v>1436</v>
      </c>
      <c r="C1587" s="34">
        <v>2</v>
      </c>
      <c r="D1587" s="35" t="s">
        <v>1525</v>
      </c>
      <c r="E1587" s="36"/>
      <c r="F1587" s="45"/>
      <c r="G1587" s="37">
        <v>12.5</v>
      </c>
      <c r="H1587" s="38">
        <f t="shared" si="26"/>
        <v>12.5</v>
      </c>
      <c r="I1587" s="42"/>
    </row>
    <row r="1588" ht="12" customHeight="1" spans="1:9">
      <c r="A1588" s="28" t="s">
        <v>12</v>
      </c>
      <c r="B1588" s="45" t="s">
        <v>1436</v>
      </c>
      <c r="C1588" s="34">
        <v>2</v>
      </c>
      <c r="D1588" s="35" t="s">
        <v>1526</v>
      </c>
      <c r="E1588" s="36"/>
      <c r="F1588" s="45"/>
      <c r="G1588" s="37">
        <v>12.5</v>
      </c>
      <c r="H1588" s="38">
        <f t="shared" si="26"/>
        <v>12.5</v>
      </c>
      <c r="I1588" s="42"/>
    </row>
    <row r="1589" ht="12" customHeight="1" spans="1:9">
      <c r="A1589" s="28" t="s">
        <v>12</v>
      </c>
      <c r="B1589" s="45" t="s">
        <v>1436</v>
      </c>
      <c r="C1589" s="34">
        <v>2</v>
      </c>
      <c r="D1589" s="35" t="s">
        <v>1527</v>
      </c>
      <c r="E1589" s="36"/>
      <c r="F1589" s="45"/>
      <c r="G1589" s="37">
        <v>12.5</v>
      </c>
      <c r="H1589" s="38">
        <f t="shared" si="26"/>
        <v>12.5</v>
      </c>
      <c r="I1589" s="42"/>
    </row>
    <row r="1590" ht="12" customHeight="1" spans="1:9">
      <c r="A1590" s="28" t="s">
        <v>12</v>
      </c>
      <c r="B1590" s="45" t="s">
        <v>1436</v>
      </c>
      <c r="C1590" s="34">
        <v>2</v>
      </c>
      <c r="D1590" s="35" t="s">
        <v>1528</v>
      </c>
      <c r="E1590" s="36"/>
      <c r="F1590" s="45"/>
      <c r="G1590" s="37">
        <v>12.5</v>
      </c>
      <c r="H1590" s="38">
        <f t="shared" si="26"/>
        <v>12.5</v>
      </c>
      <c r="I1590" s="42"/>
    </row>
    <row r="1591" ht="12" customHeight="1" spans="1:9">
      <c r="A1591" s="28" t="s">
        <v>12</v>
      </c>
      <c r="B1591" s="45" t="s">
        <v>1436</v>
      </c>
      <c r="C1591" s="34">
        <v>2</v>
      </c>
      <c r="D1591" s="35" t="s">
        <v>1529</v>
      </c>
      <c r="E1591" s="36"/>
      <c r="F1591" s="45"/>
      <c r="G1591" s="37">
        <v>12.5</v>
      </c>
      <c r="H1591" s="38">
        <f t="shared" si="26"/>
        <v>12.5</v>
      </c>
      <c r="I1591" s="42"/>
    </row>
    <row r="1592" ht="12" customHeight="1" spans="1:9">
      <c r="A1592" s="28" t="s">
        <v>12</v>
      </c>
      <c r="B1592" s="45" t="s">
        <v>1436</v>
      </c>
      <c r="C1592" s="34">
        <v>2</v>
      </c>
      <c r="D1592" s="35" t="s">
        <v>1530</v>
      </c>
      <c r="E1592" s="36"/>
      <c r="F1592" s="45"/>
      <c r="G1592" s="37">
        <v>12.5</v>
      </c>
      <c r="H1592" s="38">
        <f t="shared" si="26"/>
        <v>12.5</v>
      </c>
      <c r="I1592" s="42"/>
    </row>
    <row r="1593" ht="12" customHeight="1" spans="1:9">
      <c r="A1593" s="28" t="s">
        <v>12</v>
      </c>
      <c r="B1593" s="45" t="s">
        <v>1436</v>
      </c>
      <c r="C1593" s="34">
        <v>2</v>
      </c>
      <c r="D1593" s="35" t="s">
        <v>1531</v>
      </c>
      <c r="E1593" s="36"/>
      <c r="F1593" s="45"/>
      <c r="G1593" s="37">
        <v>12.5</v>
      </c>
      <c r="H1593" s="38">
        <f t="shared" si="26"/>
        <v>12.5</v>
      </c>
      <c r="I1593" s="42"/>
    </row>
    <row r="1594" ht="12" customHeight="1" spans="1:9">
      <c r="A1594" s="28" t="s">
        <v>12</v>
      </c>
      <c r="B1594" s="45" t="s">
        <v>1436</v>
      </c>
      <c r="C1594" s="34">
        <v>2</v>
      </c>
      <c r="D1594" s="35" t="s">
        <v>1532</v>
      </c>
      <c r="E1594" s="36"/>
      <c r="F1594" s="45"/>
      <c r="G1594" s="37">
        <v>12.5</v>
      </c>
      <c r="H1594" s="38">
        <f t="shared" si="26"/>
        <v>12.5</v>
      </c>
      <c r="I1594" s="42"/>
    </row>
    <row r="1595" ht="12" customHeight="1" spans="1:9">
      <c r="A1595" s="28" t="s">
        <v>12</v>
      </c>
      <c r="B1595" s="45" t="s">
        <v>1436</v>
      </c>
      <c r="C1595" s="34">
        <v>2</v>
      </c>
      <c r="D1595" s="35" t="s">
        <v>1533</v>
      </c>
      <c r="E1595" s="36"/>
      <c r="F1595" s="45"/>
      <c r="G1595" s="37">
        <v>12.5</v>
      </c>
      <c r="H1595" s="38">
        <f t="shared" si="26"/>
        <v>12.5</v>
      </c>
      <c r="I1595" s="42"/>
    </row>
    <row r="1596" ht="12" customHeight="1" spans="1:9">
      <c r="A1596" s="28" t="s">
        <v>12</v>
      </c>
      <c r="B1596" s="45" t="s">
        <v>1436</v>
      </c>
      <c r="C1596" s="34">
        <v>2</v>
      </c>
      <c r="D1596" s="35" t="s">
        <v>1534</v>
      </c>
      <c r="E1596" s="36"/>
      <c r="F1596" s="45"/>
      <c r="G1596" s="37">
        <v>12.5</v>
      </c>
      <c r="H1596" s="38">
        <f t="shared" si="26"/>
        <v>12.5</v>
      </c>
      <c r="I1596" s="42"/>
    </row>
    <row r="1597" ht="12" customHeight="1" spans="1:9">
      <c r="A1597" s="28" t="s">
        <v>12</v>
      </c>
      <c r="B1597" s="45" t="s">
        <v>1436</v>
      </c>
      <c r="C1597" s="34">
        <v>2</v>
      </c>
      <c r="D1597" s="35" t="s">
        <v>1535</v>
      </c>
      <c r="E1597" s="36"/>
      <c r="F1597" s="45"/>
      <c r="G1597" s="37">
        <v>12.5</v>
      </c>
      <c r="H1597" s="38">
        <f t="shared" si="26"/>
        <v>12.5</v>
      </c>
      <c r="I1597" s="42"/>
    </row>
    <row r="1598" ht="12" customHeight="1" spans="1:9">
      <c r="A1598" s="28" t="s">
        <v>12</v>
      </c>
      <c r="B1598" s="45" t="s">
        <v>1436</v>
      </c>
      <c r="C1598" s="34">
        <v>2</v>
      </c>
      <c r="D1598" s="35" t="s">
        <v>1536</v>
      </c>
      <c r="E1598" s="36"/>
      <c r="F1598" s="45"/>
      <c r="G1598" s="37">
        <v>12.5</v>
      </c>
      <c r="H1598" s="38">
        <f t="shared" si="26"/>
        <v>12.5</v>
      </c>
      <c r="I1598" s="42"/>
    </row>
    <row r="1599" ht="12" customHeight="1" spans="1:9">
      <c r="A1599" s="28" t="s">
        <v>12</v>
      </c>
      <c r="B1599" s="45" t="s">
        <v>1436</v>
      </c>
      <c r="C1599" s="34">
        <v>2</v>
      </c>
      <c r="D1599" s="35" t="s">
        <v>1537</v>
      </c>
      <c r="E1599" s="36"/>
      <c r="F1599" s="45"/>
      <c r="G1599" s="37">
        <v>12.5</v>
      </c>
      <c r="H1599" s="38">
        <f t="shared" si="26"/>
        <v>12.5</v>
      </c>
      <c r="I1599" s="42"/>
    </row>
    <row r="1600" ht="12" customHeight="1" spans="1:9">
      <c r="A1600" s="28" t="s">
        <v>12</v>
      </c>
      <c r="B1600" s="45" t="s">
        <v>1436</v>
      </c>
      <c r="C1600" s="34">
        <v>2</v>
      </c>
      <c r="D1600" s="35" t="s">
        <v>1538</v>
      </c>
      <c r="E1600" s="36"/>
      <c r="F1600" s="45"/>
      <c r="G1600" s="37">
        <v>12.5</v>
      </c>
      <c r="H1600" s="38">
        <f t="shared" si="26"/>
        <v>12.5</v>
      </c>
      <c r="I1600" s="42"/>
    </row>
    <row r="1601" ht="12" customHeight="1" spans="1:9">
      <c r="A1601" s="28" t="s">
        <v>12</v>
      </c>
      <c r="B1601" s="45" t="s">
        <v>1436</v>
      </c>
      <c r="C1601" s="34">
        <v>2</v>
      </c>
      <c r="D1601" s="35" t="s">
        <v>1539</v>
      </c>
      <c r="E1601" s="36"/>
      <c r="F1601" s="45"/>
      <c r="G1601" s="37">
        <v>12.5</v>
      </c>
      <c r="H1601" s="38">
        <f t="shared" si="26"/>
        <v>12.5</v>
      </c>
      <c r="I1601" s="42"/>
    </row>
    <row r="1602" ht="12" customHeight="1" spans="1:9">
      <c r="A1602" s="28" t="s">
        <v>12</v>
      </c>
      <c r="B1602" s="45" t="s">
        <v>1436</v>
      </c>
      <c r="C1602" s="34">
        <v>3</v>
      </c>
      <c r="D1602" s="35" t="s">
        <v>1540</v>
      </c>
      <c r="E1602" s="36"/>
      <c r="F1602" s="45"/>
      <c r="G1602" s="37">
        <v>12.5</v>
      </c>
      <c r="H1602" s="38">
        <f t="shared" si="26"/>
        <v>12.5</v>
      </c>
      <c r="I1602" s="42"/>
    </row>
    <row r="1603" ht="12" customHeight="1" spans="1:9">
      <c r="A1603" s="28" t="s">
        <v>12</v>
      </c>
      <c r="B1603" s="45" t="s">
        <v>1436</v>
      </c>
      <c r="C1603" s="34">
        <v>3</v>
      </c>
      <c r="D1603" s="35" t="s">
        <v>1541</v>
      </c>
      <c r="E1603" s="36"/>
      <c r="F1603" s="45"/>
      <c r="G1603" s="37">
        <v>12.5</v>
      </c>
      <c r="H1603" s="38">
        <f t="shared" si="26"/>
        <v>12.5</v>
      </c>
      <c r="I1603" s="42"/>
    </row>
    <row r="1604" ht="12" customHeight="1" spans="1:9">
      <c r="A1604" s="28" t="s">
        <v>12</v>
      </c>
      <c r="B1604" s="45" t="s">
        <v>1436</v>
      </c>
      <c r="C1604" s="34">
        <v>3</v>
      </c>
      <c r="D1604" s="35" t="s">
        <v>1542</v>
      </c>
      <c r="E1604" s="36"/>
      <c r="F1604" s="45"/>
      <c r="G1604" s="37">
        <v>12.5</v>
      </c>
      <c r="H1604" s="38">
        <f t="shared" si="26"/>
        <v>12.5</v>
      </c>
      <c r="I1604" s="42"/>
    </row>
    <row r="1605" ht="12" customHeight="1" spans="1:9">
      <c r="A1605" s="28" t="s">
        <v>12</v>
      </c>
      <c r="B1605" s="45" t="s">
        <v>1436</v>
      </c>
      <c r="C1605" s="34">
        <v>3</v>
      </c>
      <c r="D1605" s="35" t="s">
        <v>1543</v>
      </c>
      <c r="E1605" s="36"/>
      <c r="F1605" s="45"/>
      <c r="G1605" s="37">
        <v>12.5</v>
      </c>
      <c r="H1605" s="38">
        <f t="shared" si="26"/>
        <v>12.5</v>
      </c>
      <c r="I1605" s="42"/>
    </row>
    <row r="1606" ht="12" customHeight="1" spans="1:9">
      <c r="A1606" s="28" t="s">
        <v>12</v>
      </c>
      <c r="B1606" s="45" t="s">
        <v>1436</v>
      </c>
      <c r="C1606" s="34">
        <v>3</v>
      </c>
      <c r="D1606" s="35" t="s">
        <v>1544</v>
      </c>
      <c r="E1606" s="36"/>
      <c r="F1606" s="45"/>
      <c r="G1606" s="37">
        <v>12.5</v>
      </c>
      <c r="H1606" s="38">
        <f t="shared" si="26"/>
        <v>12.5</v>
      </c>
      <c r="I1606" s="42"/>
    </row>
    <row r="1607" ht="12" customHeight="1" spans="1:9">
      <c r="A1607" s="28" t="s">
        <v>12</v>
      </c>
      <c r="B1607" s="45" t="s">
        <v>1436</v>
      </c>
      <c r="C1607" s="34">
        <v>3</v>
      </c>
      <c r="D1607" s="35" t="s">
        <v>592</v>
      </c>
      <c r="E1607" s="36"/>
      <c r="F1607" s="45"/>
      <c r="G1607" s="37">
        <v>12.5</v>
      </c>
      <c r="H1607" s="38">
        <f t="shared" si="26"/>
        <v>12.5</v>
      </c>
      <c r="I1607" s="42"/>
    </row>
    <row r="1608" ht="12" customHeight="1" spans="1:9">
      <c r="A1608" s="28" t="s">
        <v>12</v>
      </c>
      <c r="B1608" s="45" t="s">
        <v>1436</v>
      </c>
      <c r="C1608" s="34">
        <v>3</v>
      </c>
      <c r="D1608" s="35" t="s">
        <v>1545</v>
      </c>
      <c r="E1608" s="36"/>
      <c r="F1608" s="45"/>
      <c r="G1608" s="37">
        <v>12.5</v>
      </c>
      <c r="H1608" s="38">
        <f t="shared" si="26"/>
        <v>12.5</v>
      </c>
      <c r="I1608" s="42"/>
    </row>
    <row r="1609" ht="12" customHeight="1" spans="1:9">
      <c r="A1609" s="28" t="s">
        <v>12</v>
      </c>
      <c r="B1609" s="45" t="s">
        <v>1436</v>
      </c>
      <c r="C1609" s="34">
        <v>3</v>
      </c>
      <c r="D1609" s="35" t="s">
        <v>1546</v>
      </c>
      <c r="E1609" s="36"/>
      <c r="F1609" s="45"/>
      <c r="G1609" s="37">
        <v>12.5</v>
      </c>
      <c r="H1609" s="38">
        <f t="shared" si="26"/>
        <v>12.5</v>
      </c>
      <c r="I1609" s="42"/>
    </row>
    <row r="1610" ht="12" customHeight="1" spans="1:9">
      <c r="A1610" s="28" t="s">
        <v>12</v>
      </c>
      <c r="B1610" s="45" t="s">
        <v>1436</v>
      </c>
      <c r="C1610" s="34">
        <v>3</v>
      </c>
      <c r="D1610" s="35" t="s">
        <v>1547</v>
      </c>
      <c r="E1610" s="36"/>
      <c r="F1610" s="45"/>
      <c r="G1610" s="37">
        <v>12.5</v>
      </c>
      <c r="H1610" s="38">
        <f t="shared" si="26"/>
        <v>12.5</v>
      </c>
      <c r="I1610" s="42"/>
    </row>
    <row r="1611" ht="12" customHeight="1" spans="1:9">
      <c r="A1611" s="28" t="s">
        <v>12</v>
      </c>
      <c r="B1611" s="45" t="s">
        <v>1436</v>
      </c>
      <c r="C1611" s="34">
        <v>3</v>
      </c>
      <c r="D1611" s="35" t="s">
        <v>1548</v>
      </c>
      <c r="E1611" s="36"/>
      <c r="F1611" s="45"/>
      <c r="G1611" s="37">
        <v>12.5</v>
      </c>
      <c r="H1611" s="38">
        <f t="shared" si="26"/>
        <v>12.5</v>
      </c>
      <c r="I1611" s="42"/>
    </row>
    <row r="1612" ht="12" customHeight="1" spans="1:9">
      <c r="A1612" s="28" t="s">
        <v>12</v>
      </c>
      <c r="B1612" s="45" t="s">
        <v>1436</v>
      </c>
      <c r="C1612" s="34">
        <v>3</v>
      </c>
      <c r="D1612" s="35" t="s">
        <v>1549</v>
      </c>
      <c r="E1612" s="36"/>
      <c r="F1612" s="45"/>
      <c r="G1612" s="37">
        <v>12.5</v>
      </c>
      <c r="H1612" s="38">
        <f t="shared" si="26"/>
        <v>12.5</v>
      </c>
      <c r="I1612" s="42"/>
    </row>
    <row r="1613" ht="12" customHeight="1" spans="1:9">
      <c r="A1613" s="28" t="s">
        <v>12</v>
      </c>
      <c r="B1613" s="45" t="s">
        <v>1436</v>
      </c>
      <c r="C1613" s="34">
        <v>3</v>
      </c>
      <c r="D1613" s="35" t="s">
        <v>1550</v>
      </c>
      <c r="E1613" s="36"/>
      <c r="F1613" s="45"/>
      <c r="G1613" s="37">
        <v>12.5</v>
      </c>
      <c r="H1613" s="38">
        <f t="shared" si="26"/>
        <v>12.5</v>
      </c>
      <c r="I1613" s="42"/>
    </row>
    <row r="1614" ht="12" customHeight="1" spans="1:9">
      <c r="A1614" s="28" t="s">
        <v>12</v>
      </c>
      <c r="B1614" s="45" t="s">
        <v>1436</v>
      </c>
      <c r="C1614" s="34">
        <v>3</v>
      </c>
      <c r="D1614" s="35" t="s">
        <v>405</v>
      </c>
      <c r="E1614" s="36"/>
      <c r="F1614" s="45"/>
      <c r="G1614" s="37">
        <v>12.5</v>
      </c>
      <c r="H1614" s="38">
        <f t="shared" si="26"/>
        <v>12.5</v>
      </c>
      <c r="I1614" s="42"/>
    </row>
    <row r="1615" ht="12" customHeight="1" spans="1:9">
      <c r="A1615" s="28" t="s">
        <v>12</v>
      </c>
      <c r="B1615" s="45" t="s">
        <v>1436</v>
      </c>
      <c r="C1615" s="34">
        <v>3</v>
      </c>
      <c r="D1615" s="35" t="s">
        <v>1551</v>
      </c>
      <c r="E1615" s="36"/>
      <c r="F1615" s="45"/>
      <c r="G1615" s="37">
        <v>12.5</v>
      </c>
      <c r="H1615" s="38">
        <f t="shared" si="26"/>
        <v>12.5</v>
      </c>
      <c r="I1615" s="42"/>
    </row>
    <row r="1616" ht="12" customHeight="1" spans="1:9">
      <c r="A1616" s="28" t="s">
        <v>12</v>
      </c>
      <c r="B1616" s="45" t="s">
        <v>1436</v>
      </c>
      <c r="C1616" s="34">
        <v>3</v>
      </c>
      <c r="D1616" s="35" t="s">
        <v>1552</v>
      </c>
      <c r="E1616" s="36"/>
      <c r="F1616" s="45"/>
      <c r="G1616" s="37">
        <v>12.5</v>
      </c>
      <c r="H1616" s="38">
        <f t="shared" si="26"/>
        <v>12.5</v>
      </c>
      <c r="I1616" s="42"/>
    </row>
    <row r="1617" ht="12" customHeight="1" spans="1:9">
      <c r="A1617" s="28" t="s">
        <v>12</v>
      </c>
      <c r="B1617" s="45" t="s">
        <v>1436</v>
      </c>
      <c r="C1617" s="34">
        <v>3</v>
      </c>
      <c r="D1617" s="35" t="s">
        <v>1553</v>
      </c>
      <c r="E1617" s="36"/>
      <c r="F1617" s="45"/>
      <c r="G1617" s="37">
        <v>12.5</v>
      </c>
      <c r="H1617" s="38">
        <f t="shared" si="26"/>
        <v>12.5</v>
      </c>
      <c r="I1617" s="42"/>
    </row>
    <row r="1618" ht="12" customHeight="1" spans="1:9">
      <c r="A1618" s="28" t="s">
        <v>12</v>
      </c>
      <c r="B1618" s="45" t="s">
        <v>1436</v>
      </c>
      <c r="C1618" s="34">
        <v>3</v>
      </c>
      <c r="D1618" s="35" t="s">
        <v>1554</v>
      </c>
      <c r="E1618" s="36"/>
      <c r="F1618" s="45"/>
      <c r="G1618" s="37">
        <v>12.5</v>
      </c>
      <c r="H1618" s="38">
        <f t="shared" si="26"/>
        <v>12.5</v>
      </c>
      <c r="I1618" s="42"/>
    </row>
    <row r="1619" ht="12" customHeight="1" spans="1:9">
      <c r="A1619" s="28" t="s">
        <v>12</v>
      </c>
      <c r="B1619" s="45" t="s">
        <v>1436</v>
      </c>
      <c r="C1619" s="34">
        <v>3</v>
      </c>
      <c r="D1619" s="35" t="s">
        <v>1555</v>
      </c>
      <c r="E1619" s="36"/>
      <c r="F1619" s="45"/>
      <c r="G1619" s="37">
        <v>12.5</v>
      </c>
      <c r="H1619" s="38">
        <f t="shared" si="26"/>
        <v>12.5</v>
      </c>
      <c r="I1619" s="42"/>
    </row>
    <row r="1620" ht="12" customHeight="1" spans="1:9">
      <c r="A1620" s="28" t="s">
        <v>12</v>
      </c>
      <c r="B1620" s="45" t="s">
        <v>1436</v>
      </c>
      <c r="C1620" s="34">
        <v>3</v>
      </c>
      <c r="D1620" s="35" t="s">
        <v>1556</v>
      </c>
      <c r="E1620" s="36"/>
      <c r="F1620" s="45"/>
      <c r="G1620" s="37">
        <v>12.5</v>
      </c>
      <c r="H1620" s="38">
        <f t="shared" si="26"/>
        <v>12.5</v>
      </c>
      <c r="I1620" s="42"/>
    </row>
    <row r="1621" ht="12" customHeight="1" spans="1:9">
      <c r="A1621" s="28" t="s">
        <v>12</v>
      </c>
      <c r="B1621" s="45" t="s">
        <v>1436</v>
      </c>
      <c r="C1621" s="34">
        <v>3</v>
      </c>
      <c r="D1621" s="35" t="s">
        <v>1557</v>
      </c>
      <c r="E1621" s="36"/>
      <c r="F1621" s="45"/>
      <c r="G1621" s="37">
        <v>12.5</v>
      </c>
      <c r="H1621" s="38">
        <f t="shared" si="26"/>
        <v>12.5</v>
      </c>
      <c r="I1621" s="42"/>
    </row>
    <row r="1622" ht="12" customHeight="1" spans="1:9">
      <c r="A1622" s="28" t="s">
        <v>12</v>
      </c>
      <c r="B1622" s="45" t="s">
        <v>1436</v>
      </c>
      <c r="C1622" s="34">
        <v>3</v>
      </c>
      <c r="D1622" s="35" t="s">
        <v>1558</v>
      </c>
      <c r="E1622" s="36"/>
      <c r="F1622" s="45"/>
      <c r="G1622" s="37">
        <v>12.5</v>
      </c>
      <c r="H1622" s="38">
        <f t="shared" ref="H1622:H1685" si="27">F1622+G1622</f>
        <v>12.5</v>
      </c>
      <c r="I1622" s="42"/>
    </row>
    <row r="1623" ht="12" customHeight="1" spans="1:9">
      <c r="A1623" s="28" t="s">
        <v>12</v>
      </c>
      <c r="B1623" s="45" t="s">
        <v>1436</v>
      </c>
      <c r="C1623" s="34">
        <v>3</v>
      </c>
      <c r="D1623" s="35" t="s">
        <v>1559</v>
      </c>
      <c r="E1623" s="36"/>
      <c r="F1623" s="45"/>
      <c r="G1623" s="37">
        <v>12.5</v>
      </c>
      <c r="H1623" s="38">
        <f t="shared" si="27"/>
        <v>12.5</v>
      </c>
      <c r="I1623" s="42"/>
    </row>
    <row r="1624" ht="12" customHeight="1" spans="1:9">
      <c r="A1624" s="28" t="s">
        <v>12</v>
      </c>
      <c r="B1624" s="45" t="s">
        <v>1436</v>
      </c>
      <c r="C1624" s="34">
        <v>3</v>
      </c>
      <c r="D1624" s="35" t="s">
        <v>1560</v>
      </c>
      <c r="E1624" s="36"/>
      <c r="F1624" s="45"/>
      <c r="G1624" s="37">
        <v>12.5</v>
      </c>
      <c r="H1624" s="38">
        <f t="shared" si="27"/>
        <v>12.5</v>
      </c>
      <c r="I1624" s="42"/>
    </row>
    <row r="1625" ht="12" customHeight="1" spans="1:9">
      <c r="A1625" s="28" t="s">
        <v>12</v>
      </c>
      <c r="B1625" s="45" t="s">
        <v>1436</v>
      </c>
      <c r="C1625" s="34">
        <v>3</v>
      </c>
      <c r="D1625" s="35" t="s">
        <v>1561</v>
      </c>
      <c r="E1625" s="36"/>
      <c r="F1625" s="45"/>
      <c r="G1625" s="37">
        <v>12.5</v>
      </c>
      <c r="H1625" s="38">
        <f t="shared" si="27"/>
        <v>12.5</v>
      </c>
      <c r="I1625" s="42"/>
    </row>
    <row r="1626" ht="12" customHeight="1" spans="1:9">
      <c r="A1626" s="28" t="s">
        <v>12</v>
      </c>
      <c r="B1626" s="45" t="s">
        <v>1436</v>
      </c>
      <c r="C1626" s="34">
        <v>3</v>
      </c>
      <c r="D1626" s="35" t="s">
        <v>1562</v>
      </c>
      <c r="E1626" s="36"/>
      <c r="F1626" s="45"/>
      <c r="G1626" s="37">
        <v>12.5</v>
      </c>
      <c r="H1626" s="38">
        <f t="shared" si="27"/>
        <v>12.5</v>
      </c>
      <c r="I1626" s="42"/>
    </row>
    <row r="1627" ht="12" customHeight="1" spans="1:9">
      <c r="A1627" s="28" t="s">
        <v>12</v>
      </c>
      <c r="B1627" s="45" t="s">
        <v>1436</v>
      </c>
      <c r="C1627" s="34">
        <v>3</v>
      </c>
      <c r="D1627" s="35" t="s">
        <v>1563</v>
      </c>
      <c r="E1627" s="36"/>
      <c r="F1627" s="45"/>
      <c r="G1627" s="37">
        <v>12.5</v>
      </c>
      <c r="H1627" s="38">
        <f t="shared" si="27"/>
        <v>12.5</v>
      </c>
      <c r="I1627" s="42"/>
    </row>
    <row r="1628" ht="12" customHeight="1" spans="1:9">
      <c r="A1628" s="28" t="s">
        <v>12</v>
      </c>
      <c r="B1628" s="45" t="s">
        <v>1436</v>
      </c>
      <c r="C1628" s="34">
        <v>3</v>
      </c>
      <c r="D1628" s="35" t="s">
        <v>1564</v>
      </c>
      <c r="E1628" s="36"/>
      <c r="F1628" s="45"/>
      <c r="G1628" s="37">
        <v>12.5</v>
      </c>
      <c r="H1628" s="38">
        <f t="shared" si="27"/>
        <v>12.5</v>
      </c>
      <c r="I1628" s="42"/>
    </row>
    <row r="1629" ht="12" customHeight="1" spans="1:9">
      <c r="A1629" s="28" t="s">
        <v>12</v>
      </c>
      <c r="B1629" s="45" t="s">
        <v>1436</v>
      </c>
      <c r="C1629" s="34">
        <v>3</v>
      </c>
      <c r="D1629" s="35" t="s">
        <v>469</v>
      </c>
      <c r="E1629" s="36"/>
      <c r="F1629" s="45"/>
      <c r="G1629" s="37">
        <v>12.5</v>
      </c>
      <c r="H1629" s="38">
        <f t="shared" si="27"/>
        <v>12.5</v>
      </c>
      <c r="I1629" s="42"/>
    </row>
    <row r="1630" ht="12" customHeight="1" spans="1:9">
      <c r="A1630" s="28" t="s">
        <v>12</v>
      </c>
      <c r="B1630" s="45" t="s">
        <v>1436</v>
      </c>
      <c r="C1630" s="34">
        <v>3</v>
      </c>
      <c r="D1630" s="35" t="s">
        <v>1565</v>
      </c>
      <c r="E1630" s="36"/>
      <c r="F1630" s="45"/>
      <c r="G1630" s="37">
        <v>12.5</v>
      </c>
      <c r="H1630" s="38">
        <f t="shared" si="27"/>
        <v>12.5</v>
      </c>
      <c r="I1630" s="42"/>
    </row>
    <row r="1631" ht="12" customHeight="1" spans="1:9">
      <c r="A1631" s="28" t="s">
        <v>12</v>
      </c>
      <c r="B1631" s="45" t="s">
        <v>1436</v>
      </c>
      <c r="C1631" s="34">
        <v>3</v>
      </c>
      <c r="D1631" s="35" t="s">
        <v>1566</v>
      </c>
      <c r="E1631" s="36"/>
      <c r="F1631" s="45"/>
      <c r="G1631" s="37">
        <v>12.5</v>
      </c>
      <c r="H1631" s="38">
        <f t="shared" si="27"/>
        <v>12.5</v>
      </c>
      <c r="I1631" s="42"/>
    </row>
    <row r="1632" ht="12" customHeight="1" spans="1:9">
      <c r="A1632" s="28" t="s">
        <v>12</v>
      </c>
      <c r="B1632" s="45" t="s">
        <v>1436</v>
      </c>
      <c r="C1632" s="34">
        <v>3</v>
      </c>
      <c r="D1632" s="35" t="s">
        <v>1567</v>
      </c>
      <c r="E1632" s="36"/>
      <c r="F1632" s="45"/>
      <c r="G1632" s="37">
        <v>12.5</v>
      </c>
      <c r="H1632" s="38">
        <f t="shared" si="27"/>
        <v>12.5</v>
      </c>
      <c r="I1632" s="42"/>
    </row>
    <row r="1633" ht="12" customHeight="1" spans="1:9">
      <c r="A1633" s="28" t="s">
        <v>12</v>
      </c>
      <c r="B1633" s="45" t="s">
        <v>1436</v>
      </c>
      <c r="C1633" s="34">
        <v>3</v>
      </c>
      <c r="D1633" s="35" t="s">
        <v>1568</v>
      </c>
      <c r="E1633" s="36"/>
      <c r="F1633" s="45"/>
      <c r="G1633" s="37">
        <v>12.5</v>
      </c>
      <c r="H1633" s="38">
        <f t="shared" si="27"/>
        <v>12.5</v>
      </c>
      <c r="I1633" s="42"/>
    </row>
    <row r="1634" ht="12" customHeight="1" spans="1:9">
      <c r="A1634" s="28" t="s">
        <v>12</v>
      </c>
      <c r="B1634" s="45" t="s">
        <v>1436</v>
      </c>
      <c r="C1634" s="34">
        <v>3</v>
      </c>
      <c r="D1634" s="35" t="s">
        <v>1569</v>
      </c>
      <c r="E1634" s="36"/>
      <c r="F1634" s="45"/>
      <c r="G1634" s="37">
        <v>12.5</v>
      </c>
      <c r="H1634" s="38">
        <f t="shared" si="27"/>
        <v>12.5</v>
      </c>
      <c r="I1634" s="42"/>
    </row>
    <row r="1635" ht="12" customHeight="1" spans="1:9">
      <c r="A1635" s="28" t="s">
        <v>12</v>
      </c>
      <c r="B1635" s="45" t="s">
        <v>1436</v>
      </c>
      <c r="C1635" s="34">
        <v>3</v>
      </c>
      <c r="D1635" s="35" t="s">
        <v>1570</v>
      </c>
      <c r="E1635" s="36"/>
      <c r="F1635" s="45"/>
      <c r="G1635" s="37">
        <v>12.5</v>
      </c>
      <c r="H1635" s="38">
        <f t="shared" si="27"/>
        <v>12.5</v>
      </c>
      <c r="I1635" s="42"/>
    </row>
    <row r="1636" ht="12" customHeight="1" spans="1:9">
      <c r="A1636" s="28" t="s">
        <v>12</v>
      </c>
      <c r="B1636" s="45" t="s">
        <v>1436</v>
      </c>
      <c r="C1636" s="34">
        <v>3</v>
      </c>
      <c r="D1636" s="35" t="s">
        <v>1571</v>
      </c>
      <c r="E1636" s="36"/>
      <c r="F1636" s="45"/>
      <c r="G1636" s="37">
        <v>12.5</v>
      </c>
      <c r="H1636" s="38">
        <f t="shared" si="27"/>
        <v>12.5</v>
      </c>
      <c r="I1636" s="42"/>
    </row>
    <row r="1637" ht="12" customHeight="1" spans="1:9">
      <c r="A1637" s="28" t="s">
        <v>12</v>
      </c>
      <c r="B1637" s="45" t="s">
        <v>1436</v>
      </c>
      <c r="C1637" s="34">
        <v>3</v>
      </c>
      <c r="D1637" s="35" t="s">
        <v>1572</v>
      </c>
      <c r="E1637" s="36"/>
      <c r="F1637" s="45"/>
      <c r="G1637" s="37">
        <v>12.5</v>
      </c>
      <c r="H1637" s="38">
        <f t="shared" si="27"/>
        <v>12.5</v>
      </c>
      <c r="I1637" s="42"/>
    </row>
    <row r="1638" ht="12" customHeight="1" spans="1:9">
      <c r="A1638" s="28" t="s">
        <v>12</v>
      </c>
      <c r="B1638" s="45" t="s">
        <v>1436</v>
      </c>
      <c r="C1638" s="34">
        <v>3</v>
      </c>
      <c r="D1638" s="35" t="s">
        <v>1573</v>
      </c>
      <c r="E1638" s="36"/>
      <c r="F1638" s="45"/>
      <c r="G1638" s="37">
        <v>12.5</v>
      </c>
      <c r="H1638" s="38">
        <f t="shared" si="27"/>
        <v>12.5</v>
      </c>
      <c r="I1638" s="42"/>
    </row>
    <row r="1639" ht="12" customHeight="1" spans="1:9">
      <c r="A1639" s="28" t="s">
        <v>12</v>
      </c>
      <c r="B1639" s="45" t="s">
        <v>1436</v>
      </c>
      <c r="C1639" s="34">
        <v>3</v>
      </c>
      <c r="D1639" s="35" t="s">
        <v>1574</v>
      </c>
      <c r="E1639" s="36"/>
      <c r="F1639" s="45"/>
      <c r="G1639" s="37">
        <v>25</v>
      </c>
      <c r="H1639" s="38">
        <f t="shared" si="27"/>
        <v>25</v>
      </c>
      <c r="I1639" s="42"/>
    </row>
    <row r="1640" ht="12" customHeight="1" spans="1:9">
      <c r="A1640" s="28" t="s">
        <v>12</v>
      </c>
      <c r="B1640" s="45" t="s">
        <v>1436</v>
      </c>
      <c r="C1640" s="34">
        <v>3</v>
      </c>
      <c r="D1640" s="35" t="s">
        <v>1575</v>
      </c>
      <c r="E1640" s="36"/>
      <c r="F1640" s="45"/>
      <c r="G1640" s="37">
        <v>12.5</v>
      </c>
      <c r="H1640" s="38">
        <f t="shared" si="27"/>
        <v>12.5</v>
      </c>
      <c r="I1640" s="42"/>
    </row>
    <row r="1641" ht="12" customHeight="1" spans="1:9">
      <c r="A1641" s="28" t="s">
        <v>12</v>
      </c>
      <c r="B1641" s="45" t="s">
        <v>1436</v>
      </c>
      <c r="C1641" s="34">
        <v>3</v>
      </c>
      <c r="D1641" s="35" t="s">
        <v>1576</v>
      </c>
      <c r="E1641" s="36"/>
      <c r="F1641" s="45"/>
      <c r="G1641" s="37">
        <v>12.5</v>
      </c>
      <c r="H1641" s="38">
        <f t="shared" si="27"/>
        <v>12.5</v>
      </c>
      <c r="I1641" s="42"/>
    </row>
    <row r="1642" ht="12" customHeight="1" spans="1:9">
      <c r="A1642" s="28" t="s">
        <v>12</v>
      </c>
      <c r="B1642" s="45" t="s">
        <v>1436</v>
      </c>
      <c r="C1642" s="34">
        <v>3</v>
      </c>
      <c r="D1642" s="35" t="s">
        <v>1577</v>
      </c>
      <c r="E1642" s="36"/>
      <c r="F1642" s="45"/>
      <c r="G1642" s="37">
        <v>12.5</v>
      </c>
      <c r="H1642" s="38">
        <f t="shared" si="27"/>
        <v>12.5</v>
      </c>
      <c r="I1642" s="42"/>
    </row>
    <row r="1643" ht="12" customHeight="1" spans="1:9">
      <c r="A1643" s="28" t="s">
        <v>12</v>
      </c>
      <c r="B1643" s="45" t="s">
        <v>1436</v>
      </c>
      <c r="C1643" s="34">
        <v>3</v>
      </c>
      <c r="D1643" s="35" t="s">
        <v>1578</v>
      </c>
      <c r="E1643" s="36"/>
      <c r="F1643" s="45"/>
      <c r="G1643" s="37">
        <v>12.5</v>
      </c>
      <c r="H1643" s="38">
        <f t="shared" si="27"/>
        <v>12.5</v>
      </c>
      <c r="I1643" s="42"/>
    </row>
    <row r="1644" ht="12" customHeight="1" spans="1:9">
      <c r="A1644" s="28" t="s">
        <v>12</v>
      </c>
      <c r="B1644" s="45" t="s">
        <v>1436</v>
      </c>
      <c r="C1644" s="34">
        <v>3</v>
      </c>
      <c r="D1644" s="35" t="s">
        <v>1579</v>
      </c>
      <c r="E1644" s="36"/>
      <c r="F1644" s="45"/>
      <c r="G1644" s="37">
        <v>12.5</v>
      </c>
      <c r="H1644" s="38">
        <f t="shared" si="27"/>
        <v>12.5</v>
      </c>
      <c r="I1644" s="42"/>
    </row>
    <row r="1645" ht="12" customHeight="1" spans="1:9">
      <c r="A1645" s="28" t="s">
        <v>12</v>
      </c>
      <c r="B1645" s="45" t="s">
        <v>1436</v>
      </c>
      <c r="C1645" s="34">
        <v>3</v>
      </c>
      <c r="D1645" s="35" t="s">
        <v>1580</v>
      </c>
      <c r="E1645" s="36"/>
      <c r="F1645" s="45"/>
      <c r="G1645" s="37">
        <v>12.5</v>
      </c>
      <c r="H1645" s="38">
        <f t="shared" si="27"/>
        <v>12.5</v>
      </c>
      <c r="I1645" s="42"/>
    </row>
    <row r="1646" ht="12" customHeight="1" spans="1:9">
      <c r="A1646" s="28" t="s">
        <v>12</v>
      </c>
      <c r="B1646" s="45" t="s">
        <v>1436</v>
      </c>
      <c r="C1646" s="34">
        <v>3</v>
      </c>
      <c r="D1646" s="35" t="s">
        <v>1581</v>
      </c>
      <c r="E1646" s="36"/>
      <c r="F1646" s="45"/>
      <c r="G1646" s="37">
        <v>12.5</v>
      </c>
      <c r="H1646" s="38">
        <f t="shared" si="27"/>
        <v>12.5</v>
      </c>
      <c r="I1646" s="42"/>
    </row>
    <row r="1647" ht="12" customHeight="1" spans="1:9">
      <c r="A1647" s="28" t="s">
        <v>12</v>
      </c>
      <c r="B1647" s="45" t="s">
        <v>1436</v>
      </c>
      <c r="C1647" s="34">
        <v>3</v>
      </c>
      <c r="D1647" s="35" t="s">
        <v>1582</v>
      </c>
      <c r="E1647" s="36"/>
      <c r="F1647" s="45"/>
      <c r="G1647" s="37">
        <v>12.5</v>
      </c>
      <c r="H1647" s="38">
        <f t="shared" si="27"/>
        <v>12.5</v>
      </c>
      <c r="I1647" s="42"/>
    </row>
    <row r="1648" ht="12" customHeight="1" spans="1:9">
      <c r="A1648" s="28" t="s">
        <v>12</v>
      </c>
      <c r="B1648" s="45" t="s">
        <v>1436</v>
      </c>
      <c r="C1648" s="34">
        <v>3</v>
      </c>
      <c r="D1648" s="35" t="s">
        <v>1583</v>
      </c>
      <c r="E1648" s="36"/>
      <c r="F1648" s="45"/>
      <c r="G1648" s="37">
        <v>12.5</v>
      </c>
      <c r="H1648" s="38">
        <f t="shared" si="27"/>
        <v>12.5</v>
      </c>
      <c r="I1648" s="42"/>
    </row>
    <row r="1649" ht="12" customHeight="1" spans="1:9">
      <c r="A1649" s="28" t="s">
        <v>12</v>
      </c>
      <c r="B1649" s="45" t="s">
        <v>1436</v>
      </c>
      <c r="C1649" s="34">
        <v>3</v>
      </c>
      <c r="D1649" s="35" t="s">
        <v>1584</v>
      </c>
      <c r="E1649" s="36"/>
      <c r="F1649" s="45"/>
      <c r="G1649" s="37">
        <v>12.5</v>
      </c>
      <c r="H1649" s="38">
        <f t="shared" si="27"/>
        <v>12.5</v>
      </c>
      <c r="I1649" s="42"/>
    </row>
    <row r="1650" ht="12" customHeight="1" spans="1:9">
      <c r="A1650" s="28" t="s">
        <v>12</v>
      </c>
      <c r="B1650" s="45" t="s">
        <v>1436</v>
      </c>
      <c r="C1650" s="34">
        <v>4</v>
      </c>
      <c r="D1650" s="35" t="s">
        <v>473</v>
      </c>
      <c r="E1650" s="36"/>
      <c r="F1650" s="45"/>
      <c r="G1650" s="37">
        <v>12.5</v>
      </c>
      <c r="H1650" s="38">
        <f t="shared" si="27"/>
        <v>12.5</v>
      </c>
      <c r="I1650" s="42"/>
    </row>
    <row r="1651" ht="12" customHeight="1" spans="1:9">
      <c r="A1651" s="28" t="s">
        <v>12</v>
      </c>
      <c r="B1651" s="45" t="s">
        <v>1436</v>
      </c>
      <c r="C1651" s="34">
        <v>4</v>
      </c>
      <c r="D1651" s="35" t="s">
        <v>1585</v>
      </c>
      <c r="E1651" s="36"/>
      <c r="F1651" s="45"/>
      <c r="G1651" s="37">
        <v>12.5</v>
      </c>
      <c r="H1651" s="38">
        <f t="shared" si="27"/>
        <v>12.5</v>
      </c>
      <c r="I1651" s="42"/>
    </row>
    <row r="1652" ht="12" customHeight="1" spans="1:9">
      <c r="A1652" s="28" t="s">
        <v>12</v>
      </c>
      <c r="B1652" s="45" t="s">
        <v>1436</v>
      </c>
      <c r="C1652" s="34">
        <v>4</v>
      </c>
      <c r="D1652" s="35" t="s">
        <v>1586</v>
      </c>
      <c r="E1652" s="36"/>
      <c r="F1652" s="45"/>
      <c r="G1652" s="37">
        <v>12.5</v>
      </c>
      <c r="H1652" s="38">
        <f t="shared" si="27"/>
        <v>12.5</v>
      </c>
      <c r="I1652" s="42"/>
    </row>
    <row r="1653" ht="12" customHeight="1" spans="1:9">
      <c r="A1653" s="28" t="s">
        <v>12</v>
      </c>
      <c r="B1653" s="45" t="s">
        <v>1436</v>
      </c>
      <c r="C1653" s="34">
        <v>4</v>
      </c>
      <c r="D1653" s="35" t="s">
        <v>1587</v>
      </c>
      <c r="E1653" s="36"/>
      <c r="F1653" s="45"/>
      <c r="G1653" s="37">
        <v>12.5</v>
      </c>
      <c r="H1653" s="38">
        <f t="shared" si="27"/>
        <v>12.5</v>
      </c>
      <c r="I1653" s="42"/>
    </row>
    <row r="1654" ht="12" customHeight="1" spans="1:9">
      <c r="A1654" s="28" t="s">
        <v>12</v>
      </c>
      <c r="B1654" s="45" t="s">
        <v>1436</v>
      </c>
      <c r="C1654" s="34">
        <v>4</v>
      </c>
      <c r="D1654" s="35" t="s">
        <v>474</v>
      </c>
      <c r="E1654" s="36"/>
      <c r="F1654" s="45"/>
      <c r="G1654" s="37">
        <v>12.5</v>
      </c>
      <c r="H1654" s="38">
        <f t="shared" si="27"/>
        <v>12.5</v>
      </c>
      <c r="I1654" s="42"/>
    </row>
    <row r="1655" ht="12" customHeight="1" spans="1:9">
      <c r="A1655" s="28" t="s">
        <v>12</v>
      </c>
      <c r="B1655" s="45" t="s">
        <v>1436</v>
      </c>
      <c r="C1655" s="34">
        <v>4</v>
      </c>
      <c r="D1655" s="35" t="s">
        <v>1588</v>
      </c>
      <c r="E1655" s="36"/>
      <c r="F1655" s="45"/>
      <c r="G1655" s="37">
        <v>12.5</v>
      </c>
      <c r="H1655" s="38">
        <f t="shared" si="27"/>
        <v>12.5</v>
      </c>
      <c r="I1655" s="42"/>
    </row>
    <row r="1656" ht="12" customHeight="1" spans="1:9">
      <c r="A1656" s="28" t="s">
        <v>12</v>
      </c>
      <c r="B1656" s="45" t="s">
        <v>1436</v>
      </c>
      <c r="C1656" s="34">
        <v>4</v>
      </c>
      <c r="D1656" s="35" t="s">
        <v>1589</v>
      </c>
      <c r="E1656" s="36"/>
      <c r="F1656" s="45"/>
      <c r="G1656" s="37">
        <v>12.5</v>
      </c>
      <c r="H1656" s="38">
        <f t="shared" si="27"/>
        <v>12.5</v>
      </c>
      <c r="I1656" s="42"/>
    </row>
    <row r="1657" ht="12" customHeight="1" spans="1:9">
      <c r="A1657" s="28" t="s">
        <v>12</v>
      </c>
      <c r="B1657" s="45" t="s">
        <v>1436</v>
      </c>
      <c r="C1657" s="34">
        <v>4</v>
      </c>
      <c r="D1657" s="35" t="s">
        <v>1590</v>
      </c>
      <c r="E1657" s="36"/>
      <c r="F1657" s="45"/>
      <c r="G1657" s="37">
        <v>12.5</v>
      </c>
      <c r="H1657" s="38">
        <f t="shared" si="27"/>
        <v>12.5</v>
      </c>
      <c r="I1657" s="42"/>
    </row>
    <row r="1658" ht="12" customHeight="1" spans="1:9">
      <c r="A1658" s="28" t="s">
        <v>12</v>
      </c>
      <c r="B1658" s="45" t="s">
        <v>1436</v>
      </c>
      <c r="C1658" s="34">
        <v>4</v>
      </c>
      <c r="D1658" s="35" t="s">
        <v>1591</v>
      </c>
      <c r="E1658" s="36"/>
      <c r="F1658" s="45"/>
      <c r="G1658" s="37">
        <v>12.5</v>
      </c>
      <c r="H1658" s="38">
        <f t="shared" si="27"/>
        <v>12.5</v>
      </c>
      <c r="I1658" s="42"/>
    </row>
    <row r="1659" ht="12" customHeight="1" spans="1:9">
      <c r="A1659" s="28" t="s">
        <v>12</v>
      </c>
      <c r="B1659" s="45" t="s">
        <v>1436</v>
      </c>
      <c r="C1659" s="34">
        <v>4</v>
      </c>
      <c r="D1659" s="35" t="s">
        <v>510</v>
      </c>
      <c r="E1659" s="36"/>
      <c r="F1659" s="45"/>
      <c r="G1659" s="37">
        <v>12.5</v>
      </c>
      <c r="H1659" s="38">
        <f t="shared" si="27"/>
        <v>12.5</v>
      </c>
      <c r="I1659" s="42"/>
    </row>
    <row r="1660" ht="12" customHeight="1" spans="1:9">
      <c r="A1660" s="28" t="s">
        <v>12</v>
      </c>
      <c r="B1660" s="45" t="s">
        <v>1436</v>
      </c>
      <c r="C1660" s="34">
        <v>4</v>
      </c>
      <c r="D1660" s="35" t="s">
        <v>1592</v>
      </c>
      <c r="E1660" s="36"/>
      <c r="F1660" s="45"/>
      <c r="G1660" s="37">
        <v>12.5</v>
      </c>
      <c r="H1660" s="38">
        <f t="shared" si="27"/>
        <v>12.5</v>
      </c>
      <c r="I1660" s="42"/>
    </row>
    <row r="1661" ht="12" customHeight="1" spans="1:9">
      <c r="A1661" s="28" t="s">
        <v>12</v>
      </c>
      <c r="B1661" s="45" t="s">
        <v>1436</v>
      </c>
      <c r="C1661" s="34">
        <v>4</v>
      </c>
      <c r="D1661" s="35" t="s">
        <v>1593</v>
      </c>
      <c r="E1661" s="36"/>
      <c r="F1661" s="45"/>
      <c r="G1661" s="37">
        <v>12.5</v>
      </c>
      <c r="H1661" s="38">
        <f t="shared" si="27"/>
        <v>12.5</v>
      </c>
      <c r="I1661" s="42"/>
    </row>
    <row r="1662" ht="12" customHeight="1" spans="1:9">
      <c r="A1662" s="28" t="s">
        <v>12</v>
      </c>
      <c r="B1662" s="45" t="s">
        <v>1436</v>
      </c>
      <c r="C1662" s="34">
        <v>4</v>
      </c>
      <c r="D1662" s="35" t="s">
        <v>1594</v>
      </c>
      <c r="E1662" s="36"/>
      <c r="F1662" s="45"/>
      <c r="G1662" s="37">
        <v>12.5</v>
      </c>
      <c r="H1662" s="38">
        <f t="shared" si="27"/>
        <v>12.5</v>
      </c>
      <c r="I1662" s="42"/>
    </row>
    <row r="1663" ht="12" customHeight="1" spans="1:9">
      <c r="A1663" s="28" t="s">
        <v>12</v>
      </c>
      <c r="B1663" s="45" t="s">
        <v>1436</v>
      </c>
      <c r="C1663" s="34">
        <v>4</v>
      </c>
      <c r="D1663" s="35" t="s">
        <v>1595</v>
      </c>
      <c r="E1663" s="36"/>
      <c r="F1663" s="45"/>
      <c r="G1663" s="37">
        <v>12.5</v>
      </c>
      <c r="H1663" s="38">
        <f t="shared" si="27"/>
        <v>12.5</v>
      </c>
      <c r="I1663" s="42"/>
    </row>
    <row r="1664" ht="12" customHeight="1" spans="1:9">
      <c r="A1664" s="28" t="s">
        <v>12</v>
      </c>
      <c r="B1664" s="45" t="s">
        <v>1436</v>
      </c>
      <c r="C1664" s="34">
        <v>4</v>
      </c>
      <c r="D1664" s="35" t="s">
        <v>1596</v>
      </c>
      <c r="E1664" s="36"/>
      <c r="F1664" s="45"/>
      <c r="G1664" s="37">
        <v>12.5</v>
      </c>
      <c r="H1664" s="38">
        <f t="shared" si="27"/>
        <v>12.5</v>
      </c>
      <c r="I1664" s="42"/>
    </row>
    <row r="1665" ht="12" customHeight="1" spans="1:9">
      <c r="A1665" s="28" t="s">
        <v>12</v>
      </c>
      <c r="B1665" s="45" t="s">
        <v>1436</v>
      </c>
      <c r="C1665" s="34">
        <v>4</v>
      </c>
      <c r="D1665" s="35" t="s">
        <v>1597</v>
      </c>
      <c r="E1665" s="36"/>
      <c r="F1665" s="45"/>
      <c r="G1665" s="37">
        <v>12.5</v>
      </c>
      <c r="H1665" s="38">
        <f t="shared" si="27"/>
        <v>12.5</v>
      </c>
      <c r="I1665" s="42"/>
    </row>
    <row r="1666" ht="12" customHeight="1" spans="1:9">
      <c r="A1666" s="28" t="s">
        <v>12</v>
      </c>
      <c r="B1666" s="45" t="s">
        <v>1436</v>
      </c>
      <c r="C1666" s="34">
        <v>4</v>
      </c>
      <c r="D1666" s="35" t="s">
        <v>1598</v>
      </c>
      <c r="E1666" s="36"/>
      <c r="F1666" s="45"/>
      <c r="G1666" s="37">
        <v>12.5</v>
      </c>
      <c r="H1666" s="38">
        <f t="shared" si="27"/>
        <v>12.5</v>
      </c>
      <c r="I1666" s="42"/>
    </row>
    <row r="1667" ht="12" customHeight="1" spans="1:9">
      <c r="A1667" s="28" t="s">
        <v>12</v>
      </c>
      <c r="B1667" s="45" t="s">
        <v>1436</v>
      </c>
      <c r="C1667" s="34">
        <v>4</v>
      </c>
      <c r="D1667" s="35" t="s">
        <v>1599</v>
      </c>
      <c r="E1667" s="36"/>
      <c r="F1667" s="45"/>
      <c r="G1667" s="37">
        <v>12.5</v>
      </c>
      <c r="H1667" s="38">
        <f t="shared" si="27"/>
        <v>12.5</v>
      </c>
      <c r="I1667" s="42"/>
    </row>
    <row r="1668" ht="12" customHeight="1" spans="1:9">
      <c r="A1668" s="28" t="s">
        <v>12</v>
      </c>
      <c r="B1668" s="45" t="s">
        <v>1436</v>
      </c>
      <c r="C1668" s="34">
        <v>4</v>
      </c>
      <c r="D1668" s="35" t="s">
        <v>1600</v>
      </c>
      <c r="E1668" s="36"/>
      <c r="F1668" s="45"/>
      <c r="G1668" s="37">
        <v>12.5</v>
      </c>
      <c r="H1668" s="38">
        <f t="shared" si="27"/>
        <v>12.5</v>
      </c>
      <c r="I1668" s="42"/>
    </row>
    <row r="1669" ht="12" customHeight="1" spans="1:9">
      <c r="A1669" s="28" t="s">
        <v>12</v>
      </c>
      <c r="B1669" s="45" t="s">
        <v>1436</v>
      </c>
      <c r="C1669" s="34">
        <v>4</v>
      </c>
      <c r="D1669" s="35" t="s">
        <v>1601</v>
      </c>
      <c r="E1669" s="36"/>
      <c r="F1669" s="45"/>
      <c r="G1669" s="37">
        <v>12.5</v>
      </c>
      <c r="H1669" s="38">
        <f t="shared" si="27"/>
        <v>12.5</v>
      </c>
      <c r="I1669" s="42"/>
    </row>
    <row r="1670" ht="12" customHeight="1" spans="1:9">
      <c r="A1670" s="28" t="s">
        <v>12</v>
      </c>
      <c r="B1670" s="45" t="s">
        <v>1436</v>
      </c>
      <c r="C1670" s="34">
        <v>4</v>
      </c>
      <c r="D1670" s="35" t="s">
        <v>1602</v>
      </c>
      <c r="E1670" s="36"/>
      <c r="F1670" s="45"/>
      <c r="G1670" s="37">
        <v>12.5</v>
      </c>
      <c r="H1670" s="38">
        <f t="shared" si="27"/>
        <v>12.5</v>
      </c>
      <c r="I1670" s="42"/>
    </row>
    <row r="1671" ht="12" customHeight="1" spans="1:9">
      <c r="A1671" s="28" t="s">
        <v>12</v>
      </c>
      <c r="B1671" s="45" t="s">
        <v>1436</v>
      </c>
      <c r="C1671" s="34">
        <v>4</v>
      </c>
      <c r="D1671" s="35" t="s">
        <v>1603</v>
      </c>
      <c r="E1671" s="36"/>
      <c r="F1671" s="45"/>
      <c r="G1671" s="37">
        <v>12.5</v>
      </c>
      <c r="H1671" s="38">
        <f t="shared" si="27"/>
        <v>12.5</v>
      </c>
      <c r="I1671" s="42"/>
    </row>
    <row r="1672" ht="12" customHeight="1" spans="1:9">
      <c r="A1672" s="28" t="s">
        <v>12</v>
      </c>
      <c r="B1672" s="45" t="s">
        <v>1436</v>
      </c>
      <c r="C1672" s="34">
        <v>4</v>
      </c>
      <c r="D1672" s="35" t="s">
        <v>1604</v>
      </c>
      <c r="E1672" s="36"/>
      <c r="F1672" s="45"/>
      <c r="G1672" s="37">
        <v>12.5</v>
      </c>
      <c r="H1672" s="38">
        <f t="shared" si="27"/>
        <v>12.5</v>
      </c>
      <c r="I1672" s="42"/>
    </row>
    <row r="1673" ht="12" customHeight="1" spans="1:9">
      <c r="A1673" s="28" t="s">
        <v>12</v>
      </c>
      <c r="B1673" s="45" t="s">
        <v>1436</v>
      </c>
      <c r="C1673" s="34">
        <v>4</v>
      </c>
      <c r="D1673" s="35" t="s">
        <v>1605</v>
      </c>
      <c r="E1673" s="36"/>
      <c r="F1673" s="45"/>
      <c r="G1673" s="37">
        <v>12.5</v>
      </c>
      <c r="H1673" s="38">
        <f t="shared" si="27"/>
        <v>12.5</v>
      </c>
      <c r="I1673" s="42"/>
    </row>
    <row r="1674" ht="12" customHeight="1" spans="1:9">
      <c r="A1674" s="28" t="s">
        <v>12</v>
      </c>
      <c r="B1674" s="45" t="s">
        <v>1436</v>
      </c>
      <c r="C1674" s="34">
        <v>4</v>
      </c>
      <c r="D1674" s="35" t="s">
        <v>410</v>
      </c>
      <c r="E1674" s="36"/>
      <c r="F1674" s="45"/>
      <c r="G1674" s="37">
        <v>12.5</v>
      </c>
      <c r="H1674" s="38">
        <f t="shared" si="27"/>
        <v>12.5</v>
      </c>
      <c r="I1674" s="42"/>
    </row>
    <row r="1675" ht="12" customHeight="1" spans="1:9">
      <c r="A1675" s="28" t="s">
        <v>12</v>
      </c>
      <c r="B1675" s="45" t="s">
        <v>1436</v>
      </c>
      <c r="C1675" s="34">
        <v>4</v>
      </c>
      <c r="D1675" s="35" t="s">
        <v>1606</v>
      </c>
      <c r="E1675" s="36"/>
      <c r="F1675" s="45"/>
      <c r="G1675" s="37">
        <v>12.5</v>
      </c>
      <c r="H1675" s="38">
        <f t="shared" si="27"/>
        <v>12.5</v>
      </c>
      <c r="I1675" s="42"/>
    </row>
    <row r="1676" ht="12" customHeight="1" spans="1:9">
      <c r="A1676" s="28" t="s">
        <v>12</v>
      </c>
      <c r="B1676" s="45" t="s">
        <v>1436</v>
      </c>
      <c r="C1676" s="34">
        <v>4</v>
      </c>
      <c r="D1676" s="35" t="s">
        <v>1607</v>
      </c>
      <c r="E1676" s="36"/>
      <c r="F1676" s="45"/>
      <c r="G1676" s="37">
        <v>12.5</v>
      </c>
      <c r="H1676" s="38">
        <f t="shared" si="27"/>
        <v>12.5</v>
      </c>
      <c r="I1676" s="42"/>
    </row>
    <row r="1677" ht="12" customHeight="1" spans="1:9">
      <c r="A1677" s="28" t="s">
        <v>12</v>
      </c>
      <c r="B1677" s="45" t="s">
        <v>1436</v>
      </c>
      <c r="C1677" s="34">
        <v>4</v>
      </c>
      <c r="D1677" s="35" t="s">
        <v>1608</v>
      </c>
      <c r="E1677" s="36"/>
      <c r="F1677" s="45"/>
      <c r="G1677" s="37">
        <v>12.5</v>
      </c>
      <c r="H1677" s="38">
        <f t="shared" si="27"/>
        <v>12.5</v>
      </c>
      <c r="I1677" s="42"/>
    </row>
    <row r="1678" ht="12" customHeight="1" spans="1:9">
      <c r="A1678" s="28" t="s">
        <v>12</v>
      </c>
      <c r="B1678" s="45" t="s">
        <v>1436</v>
      </c>
      <c r="C1678" s="34">
        <v>4</v>
      </c>
      <c r="D1678" s="35" t="s">
        <v>419</v>
      </c>
      <c r="E1678" s="36"/>
      <c r="F1678" s="45"/>
      <c r="G1678" s="37">
        <v>12.5</v>
      </c>
      <c r="H1678" s="38">
        <f t="shared" si="27"/>
        <v>12.5</v>
      </c>
      <c r="I1678" s="42"/>
    </row>
    <row r="1679" ht="12" customHeight="1" spans="1:9">
      <c r="A1679" s="28" t="s">
        <v>12</v>
      </c>
      <c r="B1679" s="45" t="s">
        <v>1436</v>
      </c>
      <c r="C1679" s="34">
        <v>4</v>
      </c>
      <c r="D1679" s="35" t="s">
        <v>1609</v>
      </c>
      <c r="E1679" s="36"/>
      <c r="F1679" s="45"/>
      <c r="G1679" s="37">
        <v>20</v>
      </c>
      <c r="H1679" s="38">
        <f t="shared" si="27"/>
        <v>20</v>
      </c>
      <c r="I1679" s="42"/>
    </row>
    <row r="1680" ht="12" customHeight="1" spans="1:9">
      <c r="A1680" s="28" t="s">
        <v>12</v>
      </c>
      <c r="B1680" s="45" t="s">
        <v>1436</v>
      </c>
      <c r="C1680" s="34">
        <v>4</v>
      </c>
      <c r="D1680" s="35" t="s">
        <v>1610</v>
      </c>
      <c r="E1680" s="36"/>
      <c r="F1680" s="45"/>
      <c r="G1680" s="37">
        <v>12.5</v>
      </c>
      <c r="H1680" s="38">
        <f t="shared" si="27"/>
        <v>12.5</v>
      </c>
      <c r="I1680" s="42"/>
    </row>
    <row r="1681" ht="12" customHeight="1" spans="1:9">
      <c r="A1681" s="28" t="s">
        <v>12</v>
      </c>
      <c r="B1681" s="45" t="s">
        <v>1436</v>
      </c>
      <c r="C1681" s="34">
        <v>4</v>
      </c>
      <c r="D1681" s="35" t="s">
        <v>1611</v>
      </c>
      <c r="E1681" s="36"/>
      <c r="F1681" s="45"/>
      <c r="G1681" s="37">
        <v>12.5</v>
      </c>
      <c r="H1681" s="38">
        <f t="shared" si="27"/>
        <v>12.5</v>
      </c>
      <c r="I1681" s="42"/>
    </row>
    <row r="1682" ht="12" customHeight="1" spans="1:9">
      <c r="A1682" s="28" t="s">
        <v>12</v>
      </c>
      <c r="B1682" s="45" t="s">
        <v>1436</v>
      </c>
      <c r="C1682" s="34">
        <v>4</v>
      </c>
      <c r="D1682" s="35" t="s">
        <v>1612</v>
      </c>
      <c r="E1682" s="36"/>
      <c r="F1682" s="45"/>
      <c r="G1682" s="37">
        <v>12.5</v>
      </c>
      <c r="H1682" s="38">
        <f t="shared" si="27"/>
        <v>12.5</v>
      </c>
      <c r="I1682" s="42"/>
    </row>
    <row r="1683" ht="12" customHeight="1" spans="1:9">
      <c r="A1683" s="28" t="s">
        <v>12</v>
      </c>
      <c r="B1683" s="45" t="s">
        <v>1436</v>
      </c>
      <c r="C1683" s="34">
        <v>4</v>
      </c>
      <c r="D1683" s="35" t="s">
        <v>1613</v>
      </c>
      <c r="E1683" s="36"/>
      <c r="F1683" s="45"/>
      <c r="G1683" s="37">
        <v>12.5</v>
      </c>
      <c r="H1683" s="38">
        <f t="shared" si="27"/>
        <v>12.5</v>
      </c>
      <c r="I1683" s="42"/>
    </row>
    <row r="1684" ht="12" customHeight="1" spans="1:9">
      <c r="A1684" s="28" t="s">
        <v>12</v>
      </c>
      <c r="B1684" s="45" t="s">
        <v>1436</v>
      </c>
      <c r="C1684" s="34">
        <v>4</v>
      </c>
      <c r="D1684" s="35" t="s">
        <v>1614</v>
      </c>
      <c r="E1684" s="36"/>
      <c r="F1684" s="45"/>
      <c r="G1684" s="37">
        <v>12.5</v>
      </c>
      <c r="H1684" s="38">
        <f t="shared" si="27"/>
        <v>12.5</v>
      </c>
      <c r="I1684" s="42"/>
    </row>
    <row r="1685" ht="12" customHeight="1" spans="1:9">
      <c r="A1685" s="28" t="s">
        <v>12</v>
      </c>
      <c r="B1685" s="45" t="s">
        <v>1436</v>
      </c>
      <c r="C1685" s="34">
        <v>4</v>
      </c>
      <c r="D1685" s="35" t="s">
        <v>1615</v>
      </c>
      <c r="E1685" s="36"/>
      <c r="F1685" s="45"/>
      <c r="G1685" s="37">
        <v>12.5</v>
      </c>
      <c r="H1685" s="38">
        <f t="shared" ref="H1685:H1748" si="28">F1685+G1685</f>
        <v>12.5</v>
      </c>
      <c r="I1685" s="42"/>
    </row>
    <row r="1686" ht="12" customHeight="1" spans="1:9">
      <c r="A1686" s="28" t="s">
        <v>12</v>
      </c>
      <c r="B1686" s="45" t="s">
        <v>1436</v>
      </c>
      <c r="C1686" s="34">
        <v>4</v>
      </c>
      <c r="D1686" s="35" t="s">
        <v>1616</v>
      </c>
      <c r="E1686" s="36"/>
      <c r="F1686" s="45"/>
      <c r="G1686" s="37">
        <v>12.5</v>
      </c>
      <c r="H1686" s="38">
        <f t="shared" si="28"/>
        <v>12.5</v>
      </c>
      <c r="I1686" s="42"/>
    </row>
    <row r="1687" ht="12" customHeight="1" spans="1:9">
      <c r="A1687" s="28" t="s">
        <v>12</v>
      </c>
      <c r="B1687" s="45" t="s">
        <v>1436</v>
      </c>
      <c r="C1687" s="34">
        <v>4</v>
      </c>
      <c r="D1687" s="35" t="s">
        <v>1617</v>
      </c>
      <c r="E1687" s="36"/>
      <c r="F1687" s="45"/>
      <c r="G1687" s="37">
        <v>12.5</v>
      </c>
      <c r="H1687" s="38">
        <f t="shared" si="28"/>
        <v>12.5</v>
      </c>
      <c r="I1687" s="42"/>
    </row>
    <row r="1688" ht="12" customHeight="1" spans="1:9">
      <c r="A1688" s="28" t="s">
        <v>12</v>
      </c>
      <c r="B1688" s="45" t="s">
        <v>1436</v>
      </c>
      <c r="C1688" s="34">
        <v>4</v>
      </c>
      <c r="D1688" s="35" t="s">
        <v>1618</v>
      </c>
      <c r="E1688" s="36"/>
      <c r="F1688" s="45"/>
      <c r="G1688" s="37">
        <v>12.5</v>
      </c>
      <c r="H1688" s="38">
        <f t="shared" si="28"/>
        <v>12.5</v>
      </c>
      <c r="I1688" s="42"/>
    </row>
    <row r="1689" ht="12" customHeight="1" spans="1:9">
      <c r="A1689" s="28" t="s">
        <v>12</v>
      </c>
      <c r="B1689" s="45" t="s">
        <v>1436</v>
      </c>
      <c r="C1689" s="34">
        <v>4</v>
      </c>
      <c r="D1689" s="35" t="s">
        <v>1619</v>
      </c>
      <c r="E1689" s="36"/>
      <c r="F1689" s="45"/>
      <c r="G1689" s="37">
        <v>12.5</v>
      </c>
      <c r="H1689" s="38">
        <f t="shared" si="28"/>
        <v>12.5</v>
      </c>
      <c r="I1689" s="42"/>
    </row>
    <row r="1690" ht="12" customHeight="1" spans="1:9">
      <c r="A1690" s="28" t="s">
        <v>12</v>
      </c>
      <c r="B1690" s="45" t="s">
        <v>1436</v>
      </c>
      <c r="C1690" s="34">
        <v>4</v>
      </c>
      <c r="D1690" s="35" t="s">
        <v>1620</v>
      </c>
      <c r="E1690" s="36"/>
      <c r="F1690" s="45"/>
      <c r="G1690" s="37">
        <v>12.5</v>
      </c>
      <c r="H1690" s="38">
        <f t="shared" si="28"/>
        <v>12.5</v>
      </c>
      <c r="I1690" s="42"/>
    </row>
    <row r="1691" ht="12" customHeight="1" spans="1:9">
      <c r="A1691" s="28" t="s">
        <v>12</v>
      </c>
      <c r="B1691" s="45" t="s">
        <v>1436</v>
      </c>
      <c r="C1691" s="34">
        <v>4</v>
      </c>
      <c r="D1691" s="35" t="s">
        <v>1621</v>
      </c>
      <c r="E1691" s="36"/>
      <c r="F1691" s="45"/>
      <c r="G1691" s="37">
        <v>12.5</v>
      </c>
      <c r="H1691" s="38">
        <f t="shared" si="28"/>
        <v>12.5</v>
      </c>
      <c r="I1691" s="42"/>
    </row>
    <row r="1692" ht="12" customHeight="1" spans="1:9">
      <c r="A1692" s="28" t="s">
        <v>12</v>
      </c>
      <c r="B1692" s="45" t="s">
        <v>1436</v>
      </c>
      <c r="C1692" s="34">
        <v>4</v>
      </c>
      <c r="D1692" s="35" t="s">
        <v>1622</v>
      </c>
      <c r="E1692" s="36"/>
      <c r="F1692" s="45"/>
      <c r="G1692" s="37">
        <v>12.5</v>
      </c>
      <c r="H1692" s="38">
        <f t="shared" si="28"/>
        <v>12.5</v>
      </c>
      <c r="I1692" s="42"/>
    </row>
    <row r="1693" ht="12" customHeight="1" spans="1:9">
      <c r="A1693" s="28" t="s">
        <v>12</v>
      </c>
      <c r="B1693" s="45" t="s">
        <v>1436</v>
      </c>
      <c r="C1693" s="34">
        <v>4</v>
      </c>
      <c r="D1693" s="35" t="s">
        <v>1623</v>
      </c>
      <c r="E1693" s="36"/>
      <c r="F1693" s="45"/>
      <c r="G1693" s="37">
        <v>12.5</v>
      </c>
      <c r="H1693" s="38">
        <f t="shared" si="28"/>
        <v>12.5</v>
      </c>
      <c r="I1693" s="42"/>
    </row>
    <row r="1694" ht="12" customHeight="1" spans="1:9">
      <c r="A1694" s="28" t="s">
        <v>12</v>
      </c>
      <c r="B1694" s="45" t="s">
        <v>1436</v>
      </c>
      <c r="C1694" s="34">
        <v>4</v>
      </c>
      <c r="D1694" s="35" t="s">
        <v>466</v>
      </c>
      <c r="E1694" s="36"/>
      <c r="F1694" s="45"/>
      <c r="G1694" s="37">
        <v>12.5</v>
      </c>
      <c r="H1694" s="38">
        <f t="shared" si="28"/>
        <v>12.5</v>
      </c>
      <c r="I1694" s="42"/>
    </row>
    <row r="1695" ht="12" customHeight="1" spans="1:9">
      <c r="A1695" s="28" t="s">
        <v>12</v>
      </c>
      <c r="B1695" s="45" t="s">
        <v>1436</v>
      </c>
      <c r="C1695" s="34">
        <v>4</v>
      </c>
      <c r="D1695" s="35" t="s">
        <v>1624</v>
      </c>
      <c r="E1695" s="36"/>
      <c r="F1695" s="45"/>
      <c r="G1695" s="37">
        <v>12.5</v>
      </c>
      <c r="H1695" s="38">
        <f t="shared" si="28"/>
        <v>12.5</v>
      </c>
      <c r="I1695" s="42"/>
    </row>
    <row r="1696" ht="12" customHeight="1" spans="1:9">
      <c r="A1696" s="28" t="s">
        <v>12</v>
      </c>
      <c r="B1696" s="45" t="s">
        <v>1436</v>
      </c>
      <c r="C1696" s="34">
        <v>4</v>
      </c>
      <c r="D1696" s="35" t="s">
        <v>1625</v>
      </c>
      <c r="E1696" s="36"/>
      <c r="F1696" s="45"/>
      <c r="G1696" s="37">
        <v>12.5</v>
      </c>
      <c r="H1696" s="38">
        <f t="shared" si="28"/>
        <v>12.5</v>
      </c>
      <c r="I1696" s="42"/>
    </row>
    <row r="1697" ht="12" customHeight="1" spans="1:9">
      <c r="A1697" s="28" t="s">
        <v>12</v>
      </c>
      <c r="B1697" s="45" t="s">
        <v>1436</v>
      </c>
      <c r="C1697" s="34">
        <v>4</v>
      </c>
      <c r="D1697" s="35" t="s">
        <v>1626</v>
      </c>
      <c r="E1697" s="36"/>
      <c r="F1697" s="45"/>
      <c r="G1697" s="37">
        <v>12.5</v>
      </c>
      <c r="H1697" s="38">
        <f t="shared" si="28"/>
        <v>12.5</v>
      </c>
      <c r="I1697" s="42"/>
    </row>
    <row r="1698" ht="12" customHeight="1" spans="1:9">
      <c r="A1698" s="28" t="s">
        <v>12</v>
      </c>
      <c r="B1698" s="45" t="s">
        <v>1436</v>
      </c>
      <c r="C1698" s="34">
        <v>4</v>
      </c>
      <c r="D1698" s="35" t="s">
        <v>469</v>
      </c>
      <c r="E1698" s="36"/>
      <c r="F1698" s="45"/>
      <c r="G1698" s="37">
        <v>12.5</v>
      </c>
      <c r="H1698" s="38">
        <f t="shared" si="28"/>
        <v>12.5</v>
      </c>
      <c r="I1698" s="42"/>
    </row>
    <row r="1699" ht="12" customHeight="1" spans="1:9">
      <c r="A1699" s="28" t="s">
        <v>12</v>
      </c>
      <c r="B1699" s="45" t="s">
        <v>1436</v>
      </c>
      <c r="C1699" s="34">
        <v>4</v>
      </c>
      <c r="D1699" s="35" t="s">
        <v>1627</v>
      </c>
      <c r="E1699" s="36"/>
      <c r="F1699" s="45"/>
      <c r="G1699" s="37">
        <v>12.5</v>
      </c>
      <c r="H1699" s="38">
        <f t="shared" si="28"/>
        <v>12.5</v>
      </c>
      <c r="I1699" s="42"/>
    </row>
    <row r="1700" ht="12" customHeight="1" spans="1:9">
      <c r="A1700" s="28" t="s">
        <v>12</v>
      </c>
      <c r="B1700" s="45" t="s">
        <v>1436</v>
      </c>
      <c r="C1700" s="34">
        <v>4</v>
      </c>
      <c r="D1700" s="35" t="s">
        <v>1628</v>
      </c>
      <c r="E1700" s="36"/>
      <c r="F1700" s="45"/>
      <c r="G1700" s="37">
        <v>20</v>
      </c>
      <c r="H1700" s="38">
        <f t="shared" si="28"/>
        <v>20</v>
      </c>
      <c r="I1700" s="42"/>
    </row>
    <row r="1701" ht="12" customHeight="1" spans="1:9">
      <c r="A1701" s="28" t="s">
        <v>12</v>
      </c>
      <c r="B1701" s="45" t="s">
        <v>1436</v>
      </c>
      <c r="C1701" s="34">
        <v>4</v>
      </c>
      <c r="D1701" s="35" t="s">
        <v>1629</v>
      </c>
      <c r="E1701" s="36"/>
      <c r="F1701" s="45"/>
      <c r="G1701" s="37">
        <v>12.5</v>
      </c>
      <c r="H1701" s="38">
        <f t="shared" si="28"/>
        <v>12.5</v>
      </c>
      <c r="I1701" s="42"/>
    </row>
    <row r="1702" ht="12" customHeight="1" spans="1:9">
      <c r="A1702" s="28" t="s">
        <v>12</v>
      </c>
      <c r="B1702" s="45" t="s">
        <v>1436</v>
      </c>
      <c r="C1702" s="34">
        <v>4</v>
      </c>
      <c r="D1702" s="35" t="s">
        <v>404</v>
      </c>
      <c r="E1702" s="36"/>
      <c r="F1702" s="45"/>
      <c r="G1702" s="37">
        <v>12.5</v>
      </c>
      <c r="H1702" s="38">
        <f t="shared" si="28"/>
        <v>12.5</v>
      </c>
      <c r="I1702" s="42"/>
    </row>
    <row r="1703" ht="12" customHeight="1" spans="1:9">
      <c r="A1703" s="28" t="s">
        <v>12</v>
      </c>
      <c r="B1703" s="45" t="s">
        <v>1436</v>
      </c>
      <c r="C1703" s="34">
        <v>4</v>
      </c>
      <c r="D1703" s="35" t="s">
        <v>1630</v>
      </c>
      <c r="E1703" s="36"/>
      <c r="F1703" s="36"/>
      <c r="G1703" s="37">
        <v>12.5</v>
      </c>
      <c r="H1703" s="38">
        <f t="shared" si="28"/>
        <v>12.5</v>
      </c>
      <c r="I1703" s="42"/>
    </row>
    <row r="1704" ht="12" customHeight="1" spans="1:9">
      <c r="A1704" s="28" t="s">
        <v>12</v>
      </c>
      <c r="B1704" s="45" t="s">
        <v>1436</v>
      </c>
      <c r="C1704" s="34">
        <v>4</v>
      </c>
      <c r="D1704" s="35" t="s">
        <v>1631</v>
      </c>
      <c r="E1704" s="36"/>
      <c r="F1704" s="36"/>
      <c r="G1704" s="37">
        <v>12.5</v>
      </c>
      <c r="H1704" s="38">
        <f t="shared" si="28"/>
        <v>12.5</v>
      </c>
      <c r="I1704" s="42"/>
    </row>
    <row r="1705" ht="12" customHeight="1" spans="1:9">
      <c r="A1705" s="28" t="s">
        <v>12</v>
      </c>
      <c r="B1705" s="45" t="s">
        <v>1436</v>
      </c>
      <c r="C1705" s="34">
        <v>4</v>
      </c>
      <c r="D1705" s="35" t="s">
        <v>1632</v>
      </c>
      <c r="E1705" s="36"/>
      <c r="F1705" s="36"/>
      <c r="G1705" s="37">
        <v>12.5</v>
      </c>
      <c r="H1705" s="38">
        <f t="shared" si="28"/>
        <v>12.5</v>
      </c>
      <c r="I1705" s="42"/>
    </row>
    <row r="1706" ht="12" customHeight="1" spans="1:9">
      <c r="A1706" s="28" t="s">
        <v>12</v>
      </c>
      <c r="B1706" s="45" t="s">
        <v>1436</v>
      </c>
      <c r="C1706" s="34">
        <v>4</v>
      </c>
      <c r="D1706" s="35" t="s">
        <v>1633</v>
      </c>
      <c r="E1706" s="36"/>
      <c r="F1706" s="36"/>
      <c r="G1706" s="37">
        <v>12.5</v>
      </c>
      <c r="H1706" s="38">
        <f t="shared" si="28"/>
        <v>12.5</v>
      </c>
      <c r="I1706" s="42"/>
    </row>
    <row r="1707" ht="12" customHeight="1" spans="1:9">
      <c r="A1707" s="28" t="s">
        <v>12</v>
      </c>
      <c r="B1707" s="45" t="s">
        <v>1436</v>
      </c>
      <c r="C1707" s="34">
        <v>4</v>
      </c>
      <c r="D1707" s="35" t="s">
        <v>1634</v>
      </c>
      <c r="E1707" s="36"/>
      <c r="F1707" s="36"/>
      <c r="G1707" s="37">
        <v>12.5</v>
      </c>
      <c r="H1707" s="38">
        <f t="shared" si="28"/>
        <v>12.5</v>
      </c>
      <c r="I1707" s="42"/>
    </row>
    <row r="1708" ht="12" customHeight="1" spans="1:9">
      <c r="A1708" s="28" t="s">
        <v>12</v>
      </c>
      <c r="B1708" s="45" t="s">
        <v>1436</v>
      </c>
      <c r="C1708" s="34">
        <v>4</v>
      </c>
      <c r="D1708" s="35" t="s">
        <v>1635</v>
      </c>
      <c r="E1708" s="36"/>
      <c r="F1708" s="36"/>
      <c r="G1708" s="37">
        <v>12.5</v>
      </c>
      <c r="H1708" s="38">
        <f t="shared" si="28"/>
        <v>12.5</v>
      </c>
      <c r="I1708" s="42"/>
    </row>
    <row r="1709" ht="12" customHeight="1" spans="1:9">
      <c r="A1709" s="28" t="s">
        <v>12</v>
      </c>
      <c r="B1709" s="45" t="s">
        <v>1436</v>
      </c>
      <c r="C1709" s="34">
        <v>4</v>
      </c>
      <c r="D1709" s="35" t="s">
        <v>1636</v>
      </c>
      <c r="E1709" s="36"/>
      <c r="F1709" s="36"/>
      <c r="G1709" s="37">
        <v>12.5</v>
      </c>
      <c r="H1709" s="38">
        <f t="shared" si="28"/>
        <v>12.5</v>
      </c>
      <c r="I1709" s="42"/>
    </row>
    <row r="1710" ht="12" customHeight="1" spans="1:9">
      <c r="A1710" s="28" t="s">
        <v>12</v>
      </c>
      <c r="B1710" s="45" t="s">
        <v>1436</v>
      </c>
      <c r="C1710" s="34">
        <v>4</v>
      </c>
      <c r="D1710" s="35" t="s">
        <v>1637</v>
      </c>
      <c r="E1710" s="36"/>
      <c r="F1710" s="36"/>
      <c r="G1710" s="37">
        <v>12.5</v>
      </c>
      <c r="H1710" s="38">
        <f t="shared" si="28"/>
        <v>12.5</v>
      </c>
      <c r="I1710" s="42"/>
    </row>
    <row r="1711" ht="12" customHeight="1" spans="1:9">
      <c r="A1711" s="28" t="s">
        <v>12</v>
      </c>
      <c r="B1711" s="45" t="s">
        <v>1436</v>
      </c>
      <c r="C1711" s="34">
        <v>4</v>
      </c>
      <c r="D1711" s="35" t="s">
        <v>1638</v>
      </c>
      <c r="E1711" s="36"/>
      <c r="F1711" s="36"/>
      <c r="G1711" s="37">
        <v>12.5</v>
      </c>
      <c r="H1711" s="38">
        <f t="shared" si="28"/>
        <v>12.5</v>
      </c>
      <c r="I1711" s="42"/>
    </row>
    <row r="1712" ht="12" customHeight="1" spans="1:9">
      <c r="A1712" s="28" t="s">
        <v>12</v>
      </c>
      <c r="B1712" s="45" t="s">
        <v>1436</v>
      </c>
      <c r="C1712" s="34">
        <v>4</v>
      </c>
      <c r="D1712" s="35" t="s">
        <v>1639</v>
      </c>
      <c r="E1712" s="36"/>
      <c r="F1712" s="36"/>
      <c r="G1712" s="37">
        <v>12.5</v>
      </c>
      <c r="H1712" s="38">
        <f t="shared" si="28"/>
        <v>12.5</v>
      </c>
      <c r="I1712" s="42"/>
    </row>
    <row r="1713" ht="12" customHeight="1" spans="1:9">
      <c r="A1713" s="28" t="s">
        <v>12</v>
      </c>
      <c r="B1713" s="45" t="s">
        <v>1436</v>
      </c>
      <c r="C1713" s="34">
        <v>4</v>
      </c>
      <c r="D1713" s="35" t="s">
        <v>1640</v>
      </c>
      <c r="E1713" s="36"/>
      <c r="F1713" s="36"/>
      <c r="G1713" s="37">
        <v>12.5</v>
      </c>
      <c r="H1713" s="38">
        <f t="shared" si="28"/>
        <v>12.5</v>
      </c>
      <c r="I1713" s="42"/>
    </row>
    <row r="1714" ht="12" customHeight="1" spans="1:9">
      <c r="A1714" s="28" t="s">
        <v>12</v>
      </c>
      <c r="B1714" s="45" t="s">
        <v>1436</v>
      </c>
      <c r="C1714" s="34">
        <v>4</v>
      </c>
      <c r="D1714" s="35" t="s">
        <v>1641</v>
      </c>
      <c r="E1714" s="36"/>
      <c r="F1714" s="36"/>
      <c r="G1714" s="37">
        <v>12.5</v>
      </c>
      <c r="H1714" s="38">
        <f t="shared" si="28"/>
        <v>12.5</v>
      </c>
      <c r="I1714" s="42"/>
    </row>
    <row r="1715" ht="12" customHeight="1" spans="1:9">
      <c r="A1715" s="28" t="s">
        <v>12</v>
      </c>
      <c r="B1715" s="45" t="s">
        <v>1436</v>
      </c>
      <c r="C1715" s="34">
        <v>4</v>
      </c>
      <c r="D1715" s="35" t="s">
        <v>1642</v>
      </c>
      <c r="E1715" s="36"/>
      <c r="F1715" s="36"/>
      <c r="G1715" s="37">
        <v>12.5</v>
      </c>
      <c r="H1715" s="38">
        <f t="shared" si="28"/>
        <v>12.5</v>
      </c>
      <c r="I1715" s="42"/>
    </row>
    <row r="1716" ht="12" customHeight="1" spans="1:9">
      <c r="A1716" s="28" t="s">
        <v>12</v>
      </c>
      <c r="B1716" s="45" t="s">
        <v>1436</v>
      </c>
      <c r="C1716" s="34">
        <v>4</v>
      </c>
      <c r="D1716" s="35" t="s">
        <v>1643</v>
      </c>
      <c r="E1716" s="36"/>
      <c r="F1716" s="36"/>
      <c r="G1716" s="37">
        <v>12.5</v>
      </c>
      <c r="H1716" s="38">
        <f t="shared" si="28"/>
        <v>12.5</v>
      </c>
      <c r="I1716" s="42"/>
    </row>
    <row r="1717" ht="12" customHeight="1" spans="1:9">
      <c r="A1717" s="28" t="s">
        <v>12</v>
      </c>
      <c r="B1717" s="45" t="s">
        <v>1436</v>
      </c>
      <c r="C1717" s="34">
        <v>4</v>
      </c>
      <c r="D1717" s="35" t="s">
        <v>1644</v>
      </c>
      <c r="E1717" s="36"/>
      <c r="F1717" s="36"/>
      <c r="G1717" s="37">
        <v>12.5</v>
      </c>
      <c r="H1717" s="38">
        <f t="shared" si="28"/>
        <v>12.5</v>
      </c>
      <c r="I1717" s="42"/>
    </row>
    <row r="1718" ht="12" customHeight="1" spans="1:9">
      <c r="A1718" s="28" t="s">
        <v>12</v>
      </c>
      <c r="B1718" s="45" t="s">
        <v>1436</v>
      </c>
      <c r="C1718" s="34">
        <v>4</v>
      </c>
      <c r="D1718" s="35" t="s">
        <v>1645</v>
      </c>
      <c r="E1718" s="36"/>
      <c r="F1718" s="36"/>
      <c r="G1718" s="37">
        <v>12.5</v>
      </c>
      <c r="H1718" s="38">
        <f t="shared" si="28"/>
        <v>12.5</v>
      </c>
      <c r="I1718" s="42"/>
    </row>
    <row r="1719" ht="12" customHeight="1" spans="1:9">
      <c r="A1719" s="28" t="s">
        <v>12</v>
      </c>
      <c r="B1719" s="45" t="s">
        <v>1436</v>
      </c>
      <c r="C1719" s="34">
        <v>4</v>
      </c>
      <c r="D1719" s="35" t="s">
        <v>1646</v>
      </c>
      <c r="E1719" s="36"/>
      <c r="F1719" s="36"/>
      <c r="G1719" s="37">
        <v>12.5</v>
      </c>
      <c r="H1719" s="38">
        <f t="shared" si="28"/>
        <v>12.5</v>
      </c>
      <c r="I1719" s="42"/>
    </row>
    <row r="1720" ht="12" customHeight="1" spans="1:9">
      <c r="A1720" s="28" t="s">
        <v>12</v>
      </c>
      <c r="B1720" s="45" t="s">
        <v>1436</v>
      </c>
      <c r="C1720" s="34">
        <v>4</v>
      </c>
      <c r="D1720" s="35" t="s">
        <v>1647</v>
      </c>
      <c r="E1720" s="36"/>
      <c r="F1720" s="36"/>
      <c r="G1720" s="37">
        <v>12.5</v>
      </c>
      <c r="H1720" s="38">
        <f t="shared" si="28"/>
        <v>12.5</v>
      </c>
      <c r="I1720" s="42"/>
    </row>
    <row r="1721" ht="12" customHeight="1" spans="1:9">
      <c r="A1721" s="28" t="s">
        <v>12</v>
      </c>
      <c r="B1721" s="45" t="s">
        <v>1436</v>
      </c>
      <c r="C1721" s="34">
        <v>4</v>
      </c>
      <c r="D1721" s="35" t="s">
        <v>1648</v>
      </c>
      <c r="E1721" s="36"/>
      <c r="F1721" s="36"/>
      <c r="G1721" s="37">
        <v>12.5</v>
      </c>
      <c r="H1721" s="38">
        <f t="shared" si="28"/>
        <v>12.5</v>
      </c>
      <c r="I1721" s="42"/>
    </row>
    <row r="1722" ht="12" customHeight="1" spans="1:9">
      <c r="A1722" s="28" t="s">
        <v>12</v>
      </c>
      <c r="B1722" s="45" t="s">
        <v>1436</v>
      </c>
      <c r="C1722" s="34">
        <v>4</v>
      </c>
      <c r="D1722" s="35" t="s">
        <v>1649</v>
      </c>
      <c r="E1722" s="36"/>
      <c r="F1722" s="36"/>
      <c r="G1722" s="37">
        <v>12.5</v>
      </c>
      <c r="H1722" s="38">
        <f t="shared" si="28"/>
        <v>12.5</v>
      </c>
      <c r="I1722" s="42"/>
    </row>
    <row r="1723" ht="12" customHeight="1" spans="1:9">
      <c r="A1723" s="28" t="s">
        <v>12</v>
      </c>
      <c r="B1723" s="45" t="s">
        <v>1436</v>
      </c>
      <c r="C1723" s="34">
        <v>4</v>
      </c>
      <c r="D1723" s="35" t="s">
        <v>1650</v>
      </c>
      <c r="E1723" s="36"/>
      <c r="F1723" s="36"/>
      <c r="G1723" s="37">
        <v>12.5</v>
      </c>
      <c r="H1723" s="38">
        <f t="shared" si="28"/>
        <v>12.5</v>
      </c>
      <c r="I1723" s="42"/>
    </row>
    <row r="1724" ht="12" customHeight="1" spans="1:9">
      <c r="A1724" s="28" t="s">
        <v>12</v>
      </c>
      <c r="B1724" s="45" t="s">
        <v>1436</v>
      </c>
      <c r="C1724" s="34">
        <v>4</v>
      </c>
      <c r="D1724" s="35" t="s">
        <v>1651</v>
      </c>
      <c r="E1724" s="36"/>
      <c r="F1724" s="36"/>
      <c r="G1724" s="37">
        <v>12.5</v>
      </c>
      <c r="H1724" s="38">
        <f t="shared" si="28"/>
        <v>12.5</v>
      </c>
      <c r="I1724" s="42"/>
    </row>
    <row r="1725" ht="12" customHeight="1" spans="1:9">
      <c r="A1725" s="28" t="s">
        <v>12</v>
      </c>
      <c r="B1725" s="45" t="s">
        <v>1436</v>
      </c>
      <c r="C1725" s="34">
        <v>4</v>
      </c>
      <c r="D1725" s="35" t="s">
        <v>1652</v>
      </c>
      <c r="E1725" s="36"/>
      <c r="F1725" s="36"/>
      <c r="G1725" s="37">
        <v>12.5</v>
      </c>
      <c r="H1725" s="38">
        <f t="shared" si="28"/>
        <v>12.5</v>
      </c>
      <c r="I1725" s="42"/>
    </row>
    <row r="1726" ht="12" customHeight="1" spans="1:9">
      <c r="A1726" s="28" t="s">
        <v>12</v>
      </c>
      <c r="B1726" s="45" t="s">
        <v>1436</v>
      </c>
      <c r="C1726" s="34">
        <v>4</v>
      </c>
      <c r="D1726" s="35" t="s">
        <v>1653</v>
      </c>
      <c r="E1726" s="36"/>
      <c r="F1726" s="36"/>
      <c r="G1726" s="37">
        <v>12.5</v>
      </c>
      <c r="H1726" s="38">
        <f t="shared" si="28"/>
        <v>12.5</v>
      </c>
      <c r="I1726" s="42"/>
    </row>
    <row r="1727" ht="12" customHeight="1" spans="1:9">
      <c r="A1727" s="28" t="s">
        <v>12</v>
      </c>
      <c r="B1727" s="45" t="s">
        <v>1436</v>
      </c>
      <c r="C1727" s="34">
        <v>4</v>
      </c>
      <c r="D1727" s="35" t="s">
        <v>1654</v>
      </c>
      <c r="E1727" s="36"/>
      <c r="F1727" s="36"/>
      <c r="G1727" s="37">
        <v>12.5</v>
      </c>
      <c r="H1727" s="38">
        <f t="shared" si="28"/>
        <v>12.5</v>
      </c>
      <c r="I1727" s="42"/>
    </row>
    <row r="1728" ht="12" customHeight="1" spans="1:9">
      <c r="A1728" s="28" t="s">
        <v>12</v>
      </c>
      <c r="B1728" s="45" t="s">
        <v>1436</v>
      </c>
      <c r="C1728" s="34">
        <v>4</v>
      </c>
      <c r="D1728" s="35" t="s">
        <v>1655</v>
      </c>
      <c r="E1728" s="36"/>
      <c r="F1728" s="36"/>
      <c r="G1728" s="37">
        <v>12.5</v>
      </c>
      <c r="H1728" s="38">
        <f t="shared" si="28"/>
        <v>12.5</v>
      </c>
      <c r="I1728" s="42"/>
    </row>
    <row r="1729" ht="12" customHeight="1" spans="1:9">
      <c r="A1729" s="28" t="s">
        <v>12</v>
      </c>
      <c r="B1729" s="45" t="s">
        <v>1436</v>
      </c>
      <c r="C1729" s="34">
        <v>4</v>
      </c>
      <c r="D1729" s="35" t="s">
        <v>1656</v>
      </c>
      <c r="E1729" s="36"/>
      <c r="F1729" s="36"/>
      <c r="G1729" s="37">
        <v>12.5</v>
      </c>
      <c r="H1729" s="38">
        <f t="shared" si="28"/>
        <v>12.5</v>
      </c>
      <c r="I1729" s="42"/>
    </row>
    <row r="1730" ht="12" customHeight="1" spans="1:9">
      <c r="A1730" s="28" t="s">
        <v>12</v>
      </c>
      <c r="B1730" s="45" t="s">
        <v>1436</v>
      </c>
      <c r="C1730" s="34">
        <v>4</v>
      </c>
      <c r="D1730" s="35" t="s">
        <v>1657</v>
      </c>
      <c r="E1730" s="36"/>
      <c r="F1730" s="36"/>
      <c r="G1730" s="37">
        <v>12.5</v>
      </c>
      <c r="H1730" s="38">
        <f t="shared" si="28"/>
        <v>12.5</v>
      </c>
      <c r="I1730" s="42"/>
    </row>
    <row r="1731" ht="12" customHeight="1" spans="1:9">
      <c r="A1731" s="28" t="s">
        <v>12</v>
      </c>
      <c r="B1731" s="45" t="s">
        <v>1436</v>
      </c>
      <c r="C1731" s="34">
        <v>4</v>
      </c>
      <c r="D1731" s="35" t="s">
        <v>1658</v>
      </c>
      <c r="E1731" s="36"/>
      <c r="F1731" s="36"/>
      <c r="G1731" s="37">
        <v>13</v>
      </c>
      <c r="H1731" s="38">
        <f t="shared" si="28"/>
        <v>13</v>
      </c>
      <c r="I1731" s="42"/>
    </row>
    <row r="1732" ht="12" customHeight="1" spans="1:9">
      <c r="A1732" s="28" t="s">
        <v>12</v>
      </c>
      <c r="B1732" s="45" t="s">
        <v>1436</v>
      </c>
      <c r="C1732" s="34">
        <v>4</v>
      </c>
      <c r="D1732" s="35" t="s">
        <v>1587</v>
      </c>
      <c r="E1732" s="36"/>
      <c r="F1732" s="36"/>
      <c r="G1732" s="37">
        <v>12.5</v>
      </c>
      <c r="H1732" s="38">
        <f t="shared" si="28"/>
        <v>12.5</v>
      </c>
      <c r="I1732" s="42"/>
    </row>
    <row r="1733" ht="12" customHeight="1" spans="1:9">
      <c r="A1733" s="28" t="s">
        <v>12</v>
      </c>
      <c r="B1733" s="45" t="s">
        <v>1436</v>
      </c>
      <c r="C1733" s="34">
        <v>4</v>
      </c>
      <c r="D1733" s="35" t="s">
        <v>1659</v>
      </c>
      <c r="E1733" s="36"/>
      <c r="F1733" s="36"/>
      <c r="G1733" s="37">
        <v>12.5</v>
      </c>
      <c r="H1733" s="38">
        <f t="shared" si="28"/>
        <v>12.5</v>
      </c>
      <c r="I1733" s="42"/>
    </row>
    <row r="1734" ht="12" customHeight="1" spans="1:9">
      <c r="A1734" s="28" t="s">
        <v>12</v>
      </c>
      <c r="B1734" s="45" t="s">
        <v>1436</v>
      </c>
      <c r="C1734" s="34">
        <v>4</v>
      </c>
      <c r="D1734" s="35" t="s">
        <v>1660</v>
      </c>
      <c r="E1734" s="36"/>
      <c r="F1734" s="36"/>
      <c r="G1734" s="37">
        <v>12.5</v>
      </c>
      <c r="H1734" s="38">
        <f t="shared" si="28"/>
        <v>12.5</v>
      </c>
      <c r="I1734" s="42"/>
    </row>
    <row r="1735" ht="12" customHeight="1" spans="1:9">
      <c r="A1735" s="28" t="s">
        <v>12</v>
      </c>
      <c r="B1735" s="45" t="s">
        <v>1436</v>
      </c>
      <c r="C1735" s="34">
        <v>4</v>
      </c>
      <c r="D1735" s="35" t="s">
        <v>1661</v>
      </c>
      <c r="E1735" s="36"/>
      <c r="F1735" s="36"/>
      <c r="G1735" s="37">
        <v>12.5</v>
      </c>
      <c r="H1735" s="38">
        <f t="shared" si="28"/>
        <v>12.5</v>
      </c>
      <c r="I1735" s="42"/>
    </row>
    <row r="1736" ht="12" customHeight="1" spans="1:9">
      <c r="A1736" s="28" t="s">
        <v>12</v>
      </c>
      <c r="B1736" s="45" t="s">
        <v>1436</v>
      </c>
      <c r="C1736" s="34">
        <v>4</v>
      </c>
      <c r="D1736" s="35" t="s">
        <v>1662</v>
      </c>
      <c r="E1736" s="36"/>
      <c r="F1736" s="36"/>
      <c r="G1736" s="37">
        <v>12.5</v>
      </c>
      <c r="H1736" s="38">
        <f t="shared" si="28"/>
        <v>12.5</v>
      </c>
      <c r="I1736" s="42"/>
    </row>
    <row r="1737" ht="12" customHeight="1" spans="1:9">
      <c r="A1737" s="28" t="s">
        <v>12</v>
      </c>
      <c r="B1737" s="45" t="s">
        <v>1436</v>
      </c>
      <c r="C1737" s="34">
        <v>4</v>
      </c>
      <c r="D1737" s="35" t="s">
        <v>1663</v>
      </c>
      <c r="E1737" s="36"/>
      <c r="F1737" s="36"/>
      <c r="G1737" s="37">
        <v>12.5</v>
      </c>
      <c r="H1737" s="38">
        <f t="shared" si="28"/>
        <v>12.5</v>
      </c>
      <c r="I1737" s="42"/>
    </row>
    <row r="1738" ht="12" customHeight="1" spans="1:9">
      <c r="A1738" s="28" t="s">
        <v>12</v>
      </c>
      <c r="B1738" s="45" t="s">
        <v>1436</v>
      </c>
      <c r="C1738" s="34">
        <v>4</v>
      </c>
      <c r="D1738" s="35" t="s">
        <v>1664</v>
      </c>
      <c r="E1738" s="36"/>
      <c r="F1738" s="36"/>
      <c r="G1738" s="37">
        <v>12.5</v>
      </c>
      <c r="H1738" s="38">
        <f t="shared" si="28"/>
        <v>12.5</v>
      </c>
      <c r="I1738" s="42"/>
    </row>
    <row r="1739" ht="12" customHeight="1" spans="1:9">
      <c r="A1739" s="28" t="s">
        <v>12</v>
      </c>
      <c r="B1739" s="45" t="s">
        <v>1436</v>
      </c>
      <c r="C1739" s="34">
        <v>5</v>
      </c>
      <c r="D1739" s="35" t="s">
        <v>1665</v>
      </c>
      <c r="E1739" s="36"/>
      <c r="F1739" s="36"/>
      <c r="G1739" s="37">
        <v>12.5</v>
      </c>
      <c r="H1739" s="38">
        <f t="shared" si="28"/>
        <v>12.5</v>
      </c>
      <c r="I1739" s="42"/>
    </row>
    <row r="1740" ht="12" customHeight="1" spans="1:9">
      <c r="A1740" s="28" t="s">
        <v>12</v>
      </c>
      <c r="B1740" s="45" t="s">
        <v>1436</v>
      </c>
      <c r="C1740" s="34">
        <v>5</v>
      </c>
      <c r="D1740" s="35" t="s">
        <v>1666</v>
      </c>
      <c r="E1740" s="36"/>
      <c r="F1740" s="36"/>
      <c r="G1740" s="37">
        <v>12.5</v>
      </c>
      <c r="H1740" s="38">
        <f t="shared" si="28"/>
        <v>12.5</v>
      </c>
      <c r="I1740" s="42"/>
    </row>
    <row r="1741" ht="12" customHeight="1" spans="1:9">
      <c r="A1741" s="28" t="s">
        <v>12</v>
      </c>
      <c r="B1741" s="45" t="s">
        <v>1436</v>
      </c>
      <c r="C1741" s="34">
        <v>5</v>
      </c>
      <c r="D1741" s="35" t="s">
        <v>1667</v>
      </c>
      <c r="E1741" s="36"/>
      <c r="F1741" s="36"/>
      <c r="G1741" s="37">
        <v>12.5</v>
      </c>
      <c r="H1741" s="38">
        <f t="shared" si="28"/>
        <v>12.5</v>
      </c>
      <c r="I1741" s="42"/>
    </row>
    <row r="1742" ht="12" customHeight="1" spans="1:9">
      <c r="A1742" s="28" t="s">
        <v>12</v>
      </c>
      <c r="B1742" s="45" t="s">
        <v>1436</v>
      </c>
      <c r="C1742" s="34">
        <v>5</v>
      </c>
      <c r="D1742" s="35" t="s">
        <v>1668</v>
      </c>
      <c r="E1742" s="36"/>
      <c r="F1742" s="36"/>
      <c r="G1742" s="37">
        <v>12.5</v>
      </c>
      <c r="H1742" s="38">
        <f t="shared" si="28"/>
        <v>12.5</v>
      </c>
      <c r="I1742" s="42"/>
    </row>
    <row r="1743" ht="12" customHeight="1" spans="1:9">
      <c r="A1743" s="28" t="s">
        <v>12</v>
      </c>
      <c r="B1743" s="45" t="s">
        <v>1436</v>
      </c>
      <c r="C1743" s="34">
        <v>5</v>
      </c>
      <c r="D1743" s="35" t="s">
        <v>1669</v>
      </c>
      <c r="E1743" s="36"/>
      <c r="F1743" s="36"/>
      <c r="G1743" s="37">
        <v>12.5</v>
      </c>
      <c r="H1743" s="38">
        <f t="shared" si="28"/>
        <v>12.5</v>
      </c>
      <c r="I1743" s="42"/>
    </row>
    <row r="1744" ht="12" customHeight="1" spans="1:9">
      <c r="A1744" s="28" t="s">
        <v>12</v>
      </c>
      <c r="B1744" s="45" t="s">
        <v>1436</v>
      </c>
      <c r="C1744" s="34">
        <v>5</v>
      </c>
      <c r="D1744" s="35" t="s">
        <v>1670</v>
      </c>
      <c r="E1744" s="36"/>
      <c r="F1744" s="36"/>
      <c r="G1744" s="37">
        <v>25</v>
      </c>
      <c r="H1744" s="38">
        <f t="shared" si="28"/>
        <v>25</v>
      </c>
      <c r="I1744" s="42"/>
    </row>
    <row r="1745" ht="12" customHeight="1" spans="1:9">
      <c r="A1745" s="28" t="s">
        <v>12</v>
      </c>
      <c r="B1745" s="45" t="s">
        <v>1436</v>
      </c>
      <c r="C1745" s="34">
        <v>5</v>
      </c>
      <c r="D1745" s="35" t="s">
        <v>1671</v>
      </c>
      <c r="E1745" s="36"/>
      <c r="F1745" s="36"/>
      <c r="G1745" s="37">
        <v>12.5</v>
      </c>
      <c r="H1745" s="38">
        <f t="shared" si="28"/>
        <v>12.5</v>
      </c>
      <c r="I1745" s="42"/>
    </row>
    <row r="1746" ht="12" customHeight="1" spans="1:9">
      <c r="A1746" s="28" t="s">
        <v>12</v>
      </c>
      <c r="B1746" s="45" t="s">
        <v>1436</v>
      </c>
      <c r="C1746" s="34">
        <v>5</v>
      </c>
      <c r="D1746" s="35" t="s">
        <v>1672</v>
      </c>
      <c r="E1746" s="36"/>
      <c r="F1746" s="36"/>
      <c r="G1746" s="37">
        <v>12.5</v>
      </c>
      <c r="H1746" s="38">
        <f t="shared" si="28"/>
        <v>12.5</v>
      </c>
      <c r="I1746" s="42"/>
    </row>
    <row r="1747" ht="12" customHeight="1" spans="1:9">
      <c r="A1747" s="28" t="s">
        <v>12</v>
      </c>
      <c r="B1747" s="45" t="s">
        <v>1436</v>
      </c>
      <c r="C1747" s="34">
        <v>5</v>
      </c>
      <c r="D1747" s="35" t="s">
        <v>1673</v>
      </c>
      <c r="E1747" s="36"/>
      <c r="F1747" s="36"/>
      <c r="G1747" s="37">
        <v>12.5</v>
      </c>
      <c r="H1747" s="38">
        <f t="shared" si="28"/>
        <v>12.5</v>
      </c>
      <c r="I1747" s="42"/>
    </row>
    <row r="1748" ht="12" customHeight="1" spans="1:9">
      <c r="A1748" s="28" t="s">
        <v>12</v>
      </c>
      <c r="B1748" s="45" t="s">
        <v>1436</v>
      </c>
      <c r="C1748" s="34">
        <v>5</v>
      </c>
      <c r="D1748" s="35" t="s">
        <v>1674</v>
      </c>
      <c r="E1748" s="36"/>
      <c r="F1748" s="36"/>
      <c r="G1748" s="37">
        <v>12.5</v>
      </c>
      <c r="H1748" s="38">
        <f t="shared" si="28"/>
        <v>12.5</v>
      </c>
      <c r="I1748" s="42"/>
    </row>
    <row r="1749" ht="12" customHeight="1" spans="1:9">
      <c r="A1749" s="28" t="s">
        <v>12</v>
      </c>
      <c r="B1749" s="45" t="s">
        <v>1436</v>
      </c>
      <c r="C1749" s="34">
        <v>5</v>
      </c>
      <c r="D1749" s="35" t="s">
        <v>1675</v>
      </c>
      <c r="E1749" s="36"/>
      <c r="F1749" s="36"/>
      <c r="G1749" s="37">
        <v>12.5</v>
      </c>
      <c r="H1749" s="38">
        <f t="shared" ref="H1749:H1812" si="29">F1749+G1749</f>
        <v>12.5</v>
      </c>
      <c r="I1749" s="42"/>
    </row>
    <row r="1750" ht="12" customHeight="1" spans="1:9">
      <c r="A1750" s="28" t="s">
        <v>12</v>
      </c>
      <c r="B1750" s="45" t="s">
        <v>1436</v>
      </c>
      <c r="C1750" s="34">
        <v>5</v>
      </c>
      <c r="D1750" s="35" t="s">
        <v>1676</v>
      </c>
      <c r="E1750" s="36"/>
      <c r="F1750" s="36"/>
      <c r="G1750" s="37">
        <v>12.5</v>
      </c>
      <c r="H1750" s="38">
        <f t="shared" si="29"/>
        <v>12.5</v>
      </c>
      <c r="I1750" s="42"/>
    </row>
    <row r="1751" ht="12" customHeight="1" spans="1:9">
      <c r="A1751" s="28" t="s">
        <v>12</v>
      </c>
      <c r="B1751" s="45" t="s">
        <v>1436</v>
      </c>
      <c r="C1751" s="34">
        <v>5</v>
      </c>
      <c r="D1751" s="35" t="s">
        <v>1568</v>
      </c>
      <c r="E1751" s="36"/>
      <c r="F1751" s="36"/>
      <c r="G1751" s="37">
        <v>12.5</v>
      </c>
      <c r="H1751" s="38">
        <f t="shared" si="29"/>
        <v>12.5</v>
      </c>
      <c r="I1751" s="42"/>
    </row>
    <row r="1752" ht="12" customHeight="1" spans="1:9">
      <c r="A1752" s="28" t="s">
        <v>12</v>
      </c>
      <c r="B1752" s="45" t="s">
        <v>1436</v>
      </c>
      <c r="C1752" s="34">
        <v>5</v>
      </c>
      <c r="D1752" s="35" t="s">
        <v>1677</v>
      </c>
      <c r="E1752" s="36"/>
      <c r="F1752" s="36"/>
      <c r="G1752" s="37">
        <v>12.5</v>
      </c>
      <c r="H1752" s="38">
        <f t="shared" si="29"/>
        <v>12.5</v>
      </c>
      <c r="I1752" s="42"/>
    </row>
    <row r="1753" ht="12" customHeight="1" spans="1:9">
      <c r="A1753" s="28" t="s">
        <v>12</v>
      </c>
      <c r="B1753" s="45" t="s">
        <v>1436</v>
      </c>
      <c r="C1753" s="34">
        <v>5</v>
      </c>
      <c r="D1753" s="35" t="s">
        <v>1678</v>
      </c>
      <c r="E1753" s="36"/>
      <c r="F1753" s="36"/>
      <c r="G1753" s="37">
        <v>25</v>
      </c>
      <c r="H1753" s="38">
        <f t="shared" si="29"/>
        <v>25</v>
      </c>
      <c r="I1753" s="42"/>
    </row>
    <row r="1754" ht="12" customHeight="1" spans="1:9">
      <c r="A1754" s="28" t="s">
        <v>12</v>
      </c>
      <c r="B1754" s="45" t="s">
        <v>1436</v>
      </c>
      <c r="C1754" s="34">
        <v>5</v>
      </c>
      <c r="D1754" s="35" t="s">
        <v>1302</v>
      </c>
      <c r="E1754" s="36"/>
      <c r="F1754" s="36"/>
      <c r="G1754" s="37">
        <v>12.5</v>
      </c>
      <c r="H1754" s="38">
        <f t="shared" si="29"/>
        <v>12.5</v>
      </c>
      <c r="I1754" s="42"/>
    </row>
    <row r="1755" ht="12" customHeight="1" spans="1:9">
      <c r="A1755" s="28" t="s">
        <v>12</v>
      </c>
      <c r="B1755" s="45" t="s">
        <v>1436</v>
      </c>
      <c r="C1755" s="34">
        <v>5</v>
      </c>
      <c r="D1755" s="35" t="s">
        <v>1679</v>
      </c>
      <c r="E1755" s="36"/>
      <c r="F1755" s="36"/>
      <c r="G1755" s="37">
        <v>12.5</v>
      </c>
      <c r="H1755" s="38">
        <f t="shared" si="29"/>
        <v>12.5</v>
      </c>
      <c r="I1755" s="42"/>
    </row>
    <row r="1756" ht="12" customHeight="1" spans="1:9">
      <c r="A1756" s="28" t="s">
        <v>12</v>
      </c>
      <c r="B1756" s="45" t="s">
        <v>1436</v>
      </c>
      <c r="C1756" s="34">
        <v>5</v>
      </c>
      <c r="D1756" s="35" t="s">
        <v>1680</v>
      </c>
      <c r="E1756" s="36"/>
      <c r="F1756" s="36"/>
      <c r="G1756" s="37">
        <v>12.5</v>
      </c>
      <c r="H1756" s="38">
        <f t="shared" si="29"/>
        <v>12.5</v>
      </c>
      <c r="I1756" s="42"/>
    </row>
    <row r="1757" ht="12" customHeight="1" spans="1:9">
      <c r="A1757" s="28" t="s">
        <v>12</v>
      </c>
      <c r="B1757" s="45" t="s">
        <v>1436</v>
      </c>
      <c r="C1757" s="34">
        <v>5</v>
      </c>
      <c r="D1757" s="35" t="s">
        <v>474</v>
      </c>
      <c r="E1757" s="36"/>
      <c r="F1757" s="36"/>
      <c r="G1757" s="37">
        <v>12.5</v>
      </c>
      <c r="H1757" s="38">
        <f t="shared" si="29"/>
        <v>12.5</v>
      </c>
      <c r="I1757" s="42"/>
    </row>
    <row r="1758" ht="12" customHeight="1" spans="1:9">
      <c r="A1758" s="28" t="s">
        <v>12</v>
      </c>
      <c r="B1758" s="45" t="s">
        <v>1436</v>
      </c>
      <c r="C1758" s="34">
        <v>5</v>
      </c>
      <c r="D1758" s="35" t="s">
        <v>1681</v>
      </c>
      <c r="E1758" s="36"/>
      <c r="F1758" s="36"/>
      <c r="G1758" s="37">
        <v>13</v>
      </c>
      <c r="H1758" s="38">
        <f t="shared" si="29"/>
        <v>13</v>
      </c>
      <c r="I1758" s="42"/>
    </row>
    <row r="1759" ht="12" customHeight="1" spans="1:9">
      <c r="A1759" s="28" t="s">
        <v>12</v>
      </c>
      <c r="B1759" s="45" t="s">
        <v>1436</v>
      </c>
      <c r="C1759" s="34">
        <v>5</v>
      </c>
      <c r="D1759" s="35" t="s">
        <v>1682</v>
      </c>
      <c r="E1759" s="36"/>
      <c r="F1759" s="36"/>
      <c r="G1759" s="37">
        <v>12.5</v>
      </c>
      <c r="H1759" s="38">
        <f t="shared" si="29"/>
        <v>12.5</v>
      </c>
      <c r="I1759" s="42"/>
    </row>
    <row r="1760" ht="12" customHeight="1" spans="1:9">
      <c r="A1760" s="28" t="s">
        <v>12</v>
      </c>
      <c r="B1760" s="45" t="s">
        <v>1436</v>
      </c>
      <c r="C1760" s="34">
        <v>5</v>
      </c>
      <c r="D1760" s="35" t="s">
        <v>1683</v>
      </c>
      <c r="E1760" s="36"/>
      <c r="F1760" s="36"/>
      <c r="G1760" s="37">
        <v>12.5</v>
      </c>
      <c r="H1760" s="38">
        <f t="shared" si="29"/>
        <v>12.5</v>
      </c>
      <c r="I1760" s="42"/>
    </row>
    <row r="1761" ht="12" customHeight="1" spans="1:9">
      <c r="A1761" s="28" t="s">
        <v>12</v>
      </c>
      <c r="B1761" s="45" t="s">
        <v>1436</v>
      </c>
      <c r="C1761" s="34">
        <v>5</v>
      </c>
      <c r="D1761" s="35" t="s">
        <v>502</v>
      </c>
      <c r="E1761" s="36"/>
      <c r="F1761" s="36"/>
      <c r="G1761" s="37">
        <v>12.5</v>
      </c>
      <c r="H1761" s="38">
        <f t="shared" si="29"/>
        <v>12.5</v>
      </c>
      <c r="I1761" s="42"/>
    </row>
    <row r="1762" ht="12" customHeight="1" spans="1:9">
      <c r="A1762" s="28" t="s">
        <v>12</v>
      </c>
      <c r="B1762" s="45" t="s">
        <v>1436</v>
      </c>
      <c r="C1762" s="34">
        <v>5</v>
      </c>
      <c r="D1762" s="35" t="s">
        <v>1684</v>
      </c>
      <c r="E1762" s="36"/>
      <c r="F1762" s="36"/>
      <c r="G1762" s="37">
        <v>12.5</v>
      </c>
      <c r="H1762" s="38">
        <f t="shared" si="29"/>
        <v>12.5</v>
      </c>
      <c r="I1762" s="42"/>
    </row>
    <row r="1763" ht="12" customHeight="1" spans="1:9">
      <c r="A1763" s="28" t="s">
        <v>12</v>
      </c>
      <c r="B1763" s="45" t="s">
        <v>1436</v>
      </c>
      <c r="C1763" s="34">
        <v>5</v>
      </c>
      <c r="D1763" s="35" t="s">
        <v>1685</v>
      </c>
      <c r="E1763" s="36"/>
      <c r="F1763" s="36"/>
      <c r="G1763" s="37">
        <v>12.5</v>
      </c>
      <c r="H1763" s="38">
        <f t="shared" si="29"/>
        <v>12.5</v>
      </c>
      <c r="I1763" s="42"/>
    </row>
    <row r="1764" ht="12" customHeight="1" spans="1:9">
      <c r="A1764" s="28" t="s">
        <v>12</v>
      </c>
      <c r="B1764" s="45" t="s">
        <v>1436</v>
      </c>
      <c r="C1764" s="34">
        <v>5</v>
      </c>
      <c r="D1764" s="35" t="s">
        <v>1686</v>
      </c>
      <c r="E1764" s="36"/>
      <c r="F1764" s="36"/>
      <c r="G1764" s="37">
        <v>12.5</v>
      </c>
      <c r="H1764" s="38">
        <f t="shared" si="29"/>
        <v>12.5</v>
      </c>
      <c r="I1764" s="42"/>
    </row>
    <row r="1765" ht="12" customHeight="1" spans="1:9">
      <c r="A1765" s="28" t="s">
        <v>12</v>
      </c>
      <c r="B1765" s="45" t="s">
        <v>1436</v>
      </c>
      <c r="C1765" s="34">
        <v>5</v>
      </c>
      <c r="D1765" s="35" t="s">
        <v>1687</v>
      </c>
      <c r="E1765" s="36"/>
      <c r="F1765" s="36"/>
      <c r="G1765" s="37">
        <v>12.5</v>
      </c>
      <c r="H1765" s="38">
        <f t="shared" si="29"/>
        <v>12.5</v>
      </c>
      <c r="I1765" s="42"/>
    </row>
    <row r="1766" ht="12" customHeight="1" spans="1:9">
      <c r="A1766" s="28" t="s">
        <v>12</v>
      </c>
      <c r="B1766" s="45" t="s">
        <v>1436</v>
      </c>
      <c r="C1766" s="34">
        <v>5</v>
      </c>
      <c r="D1766" s="35" t="s">
        <v>1688</v>
      </c>
      <c r="E1766" s="36"/>
      <c r="F1766" s="36"/>
      <c r="G1766" s="37">
        <v>12.5</v>
      </c>
      <c r="H1766" s="38">
        <f t="shared" si="29"/>
        <v>12.5</v>
      </c>
      <c r="I1766" s="42"/>
    </row>
    <row r="1767" ht="12" customHeight="1" spans="1:9">
      <c r="A1767" s="28" t="s">
        <v>12</v>
      </c>
      <c r="B1767" s="45" t="s">
        <v>1436</v>
      </c>
      <c r="C1767" s="34">
        <v>5</v>
      </c>
      <c r="D1767" s="35" t="s">
        <v>1689</v>
      </c>
      <c r="E1767" s="36"/>
      <c r="F1767" s="36"/>
      <c r="G1767" s="37">
        <v>12.5</v>
      </c>
      <c r="H1767" s="38">
        <f t="shared" si="29"/>
        <v>12.5</v>
      </c>
      <c r="I1767" s="42"/>
    </row>
    <row r="1768" ht="12" customHeight="1" spans="1:9">
      <c r="A1768" s="28" t="s">
        <v>12</v>
      </c>
      <c r="B1768" s="45" t="s">
        <v>1436</v>
      </c>
      <c r="C1768" s="34">
        <v>5</v>
      </c>
      <c r="D1768" s="35" t="s">
        <v>1690</v>
      </c>
      <c r="E1768" s="36"/>
      <c r="F1768" s="36"/>
      <c r="G1768" s="37">
        <v>12.5</v>
      </c>
      <c r="H1768" s="38">
        <f t="shared" si="29"/>
        <v>12.5</v>
      </c>
      <c r="I1768" s="42"/>
    </row>
    <row r="1769" ht="12" customHeight="1" spans="1:9">
      <c r="A1769" s="28" t="s">
        <v>12</v>
      </c>
      <c r="B1769" s="45" t="s">
        <v>1436</v>
      </c>
      <c r="C1769" s="34">
        <v>5</v>
      </c>
      <c r="D1769" s="35" t="s">
        <v>1691</v>
      </c>
      <c r="E1769" s="36"/>
      <c r="F1769" s="36"/>
      <c r="G1769" s="37">
        <v>12.5</v>
      </c>
      <c r="H1769" s="38">
        <f t="shared" si="29"/>
        <v>12.5</v>
      </c>
      <c r="I1769" s="42"/>
    </row>
    <row r="1770" ht="12" customHeight="1" spans="1:9">
      <c r="A1770" s="28" t="s">
        <v>12</v>
      </c>
      <c r="B1770" s="45" t="s">
        <v>1436</v>
      </c>
      <c r="C1770" s="34">
        <v>5</v>
      </c>
      <c r="D1770" s="35" t="s">
        <v>1692</v>
      </c>
      <c r="E1770" s="36"/>
      <c r="F1770" s="36"/>
      <c r="G1770" s="37">
        <v>12.5</v>
      </c>
      <c r="H1770" s="38">
        <f t="shared" si="29"/>
        <v>12.5</v>
      </c>
      <c r="I1770" s="42"/>
    </row>
    <row r="1771" ht="12" customHeight="1" spans="1:9">
      <c r="A1771" s="28" t="s">
        <v>12</v>
      </c>
      <c r="B1771" s="45" t="s">
        <v>1436</v>
      </c>
      <c r="C1771" s="34">
        <v>5</v>
      </c>
      <c r="D1771" s="35" t="s">
        <v>1693</v>
      </c>
      <c r="E1771" s="36"/>
      <c r="F1771" s="36"/>
      <c r="G1771" s="37">
        <v>12.5</v>
      </c>
      <c r="H1771" s="38">
        <f t="shared" si="29"/>
        <v>12.5</v>
      </c>
      <c r="I1771" s="42"/>
    </row>
    <row r="1772" ht="12" customHeight="1" spans="1:9">
      <c r="A1772" s="28" t="s">
        <v>12</v>
      </c>
      <c r="B1772" s="45" t="s">
        <v>1436</v>
      </c>
      <c r="C1772" s="34">
        <v>5</v>
      </c>
      <c r="D1772" s="35" t="s">
        <v>1694</v>
      </c>
      <c r="E1772" s="36"/>
      <c r="F1772" s="36"/>
      <c r="G1772" s="37">
        <v>12.5</v>
      </c>
      <c r="H1772" s="38">
        <f t="shared" si="29"/>
        <v>12.5</v>
      </c>
      <c r="I1772" s="42"/>
    </row>
    <row r="1773" ht="12" customHeight="1" spans="1:9">
      <c r="A1773" s="28" t="s">
        <v>12</v>
      </c>
      <c r="B1773" s="45" t="s">
        <v>1436</v>
      </c>
      <c r="C1773" s="34">
        <v>5</v>
      </c>
      <c r="D1773" s="35" t="s">
        <v>1695</v>
      </c>
      <c r="E1773" s="36"/>
      <c r="F1773" s="36"/>
      <c r="G1773" s="37">
        <v>13</v>
      </c>
      <c r="H1773" s="38">
        <f t="shared" si="29"/>
        <v>13</v>
      </c>
      <c r="I1773" s="42"/>
    </row>
    <row r="1774" ht="12" customHeight="1" spans="1:9">
      <c r="A1774" s="28" t="s">
        <v>12</v>
      </c>
      <c r="B1774" s="45" t="s">
        <v>1436</v>
      </c>
      <c r="C1774" s="34">
        <v>5</v>
      </c>
      <c r="D1774" s="35" t="s">
        <v>1696</v>
      </c>
      <c r="E1774" s="36"/>
      <c r="F1774" s="36"/>
      <c r="G1774" s="37">
        <v>12.5</v>
      </c>
      <c r="H1774" s="38">
        <f t="shared" si="29"/>
        <v>12.5</v>
      </c>
      <c r="I1774" s="42"/>
    </row>
    <row r="1775" ht="12" customHeight="1" spans="1:9">
      <c r="A1775" s="28" t="s">
        <v>12</v>
      </c>
      <c r="B1775" s="45" t="s">
        <v>1436</v>
      </c>
      <c r="C1775" s="34">
        <v>5</v>
      </c>
      <c r="D1775" s="35" t="s">
        <v>1697</v>
      </c>
      <c r="E1775" s="36"/>
      <c r="F1775" s="36"/>
      <c r="G1775" s="37">
        <v>12.5</v>
      </c>
      <c r="H1775" s="38">
        <f t="shared" si="29"/>
        <v>12.5</v>
      </c>
      <c r="I1775" s="42"/>
    </row>
    <row r="1776" ht="12" customHeight="1" spans="1:9">
      <c r="A1776" s="28" t="s">
        <v>12</v>
      </c>
      <c r="B1776" s="45" t="s">
        <v>1436</v>
      </c>
      <c r="C1776" s="34">
        <v>5</v>
      </c>
      <c r="D1776" s="35" t="s">
        <v>1698</v>
      </c>
      <c r="E1776" s="36"/>
      <c r="F1776" s="36"/>
      <c r="G1776" s="37">
        <v>12.5</v>
      </c>
      <c r="H1776" s="38">
        <f t="shared" si="29"/>
        <v>12.5</v>
      </c>
      <c r="I1776" s="42"/>
    </row>
    <row r="1777" ht="12" customHeight="1" spans="1:9">
      <c r="A1777" s="28" t="s">
        <v>12</v>
      </c>
      <c r="B1777" s="45" t="s">
        <v>1436</v>
      </c>
      <c r="C1777" s="34">
        <v>5</v>
      </c>
      <c r="D1777" s="35" t="s">
        <v>1699</v>
      </c>
      <c r="E1777" s="36"/>
      <c r="F1777" s="36"/>
      <c r="G1777" s="37">
        <v>12.5</v>
      </c>
      <c r="H1777" s="38">
        <f t="shared" si="29"/>
        <v>12.5</v>
      </c>
      <c r="I1777" s="42"/>
    </row>
    <row r="1778" ht="12" customHeight="1" spans="1:9">
      <c r="A1778" s="28" t="s">
        <v>12</v>
      </c>
      <c r="B1778" s="45" t="s">
        <v>1436</v>
      </c>
      <c r="C1778" s="34">
        <v>5</v>
      </c>
      <c r="D1778" s="35" t="s">
        <v>1700</v>
      </c>
      <c r="E1778" s="36"/>
      <c r="F1778" s="36"/>
      <c r="G1778" s="37">
        <v>12.5</v>
      </c>
      <c r="H1778" s="38">
        <f t="shared" si="29"/>
        <v>12.5</v>
      </c>
      <c r="I1778" s="42"/>
    </row>
    <row r="1779" ht="12" customHeight="1" spans="1:9">
      <c r="A1779" s="28" t="s">
        <v>12</v>
      </c>
      <c r="B1779" s="45" t="s">
        <v>1436</v>
      </c>
      <c r="C1779" s="34">
        <v>5</v>
      </c>
      <c r="D1779" s="35" t="s">
        <v>1701</v>
      </c>
      <c r="E1779" s="36"/>
      <c r="F1779" s="36"/>
      <c r="G1779" s="37">
        <v>12.5</v>
      </c>
      <c r="H1779" s="38">
        <f t="shared" si="29"/>
        <v>12.5</v>
      </c>
      <c r="I1779" s="42"/>
    </row>
    <row r="1780" ht="12" customHeight="1" spans="1:9">
      <c r="A1780" s="28" t="s">
        <v>12</v>
      </c>
      <c r="B1780" s="45" t="s">
        <v>1436</v>
      </c>
      <c r="C1780" s="34">
        <v>5</v>
      </c>
      <c r="D1780" s="35" t="s">
        <v>1702</v>
      </c>
      <c r="E1780" s="36"/>
      <c r="F1780" s="36"/>
      <c r="G1780" s="37">
        <v>12.5</v>
      </c>
      <c r="H1780" s="38">
        <f t="shared" si="29"/>
        <v>12.5</v>
      </c>
      <c r="I1780" s="42"/>
    </row>
    <row r="1781" ht="12" customHeight="1" spans="1:9">
      <c r="A1781" s="28" t="s">
        <v>12</v>
      </c>
      <c r="B1781" s="45" t="s">
        <v>1436</v>
      </c>
      <c r="C1781" s="34">
        <v>5</v>
      </c>
      <c r="D1781" s="35" t="s">
        <v>1703</v>
      </c>
      <c r="E1781" s="36"/>
      <c r="F1781" s="36"/>
      <c r="G1781" s="37">
        <v>12.5</v>
      </c>
      <c r="H1781" s="38">
        <f t="shared" si="29"/>
        <v>12.5</v>
      </c>
      <c r="I1781" s="42"/>
    </row>
    <row r="1782" ht="12" customHeight="1" spans="1:9">
      <c r="A1782" s="28" t="s">
        <v>12</v>
      </c>
      <c r="B1782" s="45" t="s">
        <v>1436</v>
      </c>
      <c r="C1782" s="34">
        <v>5</v>
      </c>
      <c r="D1782" s="35" t="s">
        <v>1704</v>
      </c>
      <c r="E1782" s="36"/>
      <c r="F1782" s="36"/>
      <c r="G1782" s="37">
        <v>12.5</v>
      </c>
      <c r="H1782" s="38">
        <f t="shared" si="29"/>
        <v>12.5</v>
      </c>
      <c r="I1782" s="42"/>
    </row>
    <row r="1783" ht="12" customHeight="1" spans="1:9">
      <c r="A1783" s="28" t="s">
        <v>12</v>
      </c>
      <c r="B1783" s="45" t="s">
        <v>1436</v>
      </c>
      <c r="C1783" s="34">
        <v>5</v>
      </c>
      <c r="D1783" s="35" t="s">
        <v>1705</v>
      </c>
      <c r="E1783" s="36"/>
      <c r="F1783" s="36"/>
      <c r="G1783" s="37">
        <v>12.5</v>
      </c>
      <c r="H1783" s="38">
        <f t="shared" si="29"/>
        <v>12.5</v>
      </c>
      <c r="I1783" s="42"/>
    </row>
    <row r="1784" ht="12" customHeight="1" spans="1:9">
      <c r="A1784" s="28" t="s">
        <v>12</v>
      </c>
      <c r="B1784" s="45" t="s">
        <v>1436</v>
      </c>
      <c r="C1784" s="34">
        <v>5</v>
      </c>
      <c r="D1784" s="35" t="s">
        <v>1610</v>
      </c>
      <c r="E1784" s="36"/>
      <c r="F1784" s="36"/>
      <c r="G1784" s="37">
        <v>12.5</v>
      </c>
      <c r="H1784" s="38">
        <f t="shared" si="29"/>
        <v>12.5</v>
      </c>
      <c r="I1784" s="42"/>
    </row>
    <row r="1785" ht="12" customHeight="1" spans="1:9">
      <c r="A1785" s="28" t="s">
        <v>12</v>
      </c>
      <c r="B1785" s="45" t="s">
        <v>1436</v>
      </c>
      <c r="C1785" s="34">
        <v>5</v>
      </c>
      <c r="D1785" s="35" t="s">
        <v>1706</v>
      </c>
      <c r="E1785" s="36"/>
      <c r="F1785" s="36"/>
      <c r="G1785" s="37">
        <v>12.5</v>
      </c>
      <c r="H1785" s="38">
        <f t="shared" si="29"/>
        <v>12.5</v>
      </c>
      <c r="I1785" s="42"/>
    </row>
    <row r="1786" ht="12" customHeight="1" spans="1:9">
      <c r="A1786" s="28" t="s">
        <v>12</v>
      </c>
      <c r="B1786" s="45" t="s">
        <v>1436</v>
      </c>
      <c r="C1786" s="34">
        <v>5</v>
      </c>
      <c r="D1786" s="35" t="s">
        <v>1707</v>
      </c>
      <c r="E1786" s="36"/>
      <c r="F1786" s="36"/>
      <c r="G1786" s="37">
        <v>12.5</v>
      </c>
      <c r="H1786" s="38">
        <f t="shared" si="29"/>
        <v>12.5</v>
      </c>
      <c r="I1786" s="42"/>
    </row>
    <row r="1787" ht="12" customHeight="1" spans="1:9">
      <c r="A1787" s="28" t="s">
        <v>12</v>
      </c>
      <c r="B1787" s="45" t="s">
        <v>1436</v>
      </c>
      <c r="C1787" s="34">
        <v>5</v>
      </c>
      <c r="D1787" s="35" t="s">
        <v>1708</v>
      </c>
      <c r="E1787" s="36"/>
      <c r="F1787" s="36"/>
      <c r="G1787" s="37">
        <v>12.5</v>
      </c>
      <c r="H1787" s="38">
        <f t="shared" si="29"/>
        <v>12.5</v>
      </c>
      <c r="I1787" s="42"/>
    </row>
    <row r="1788" ht="12" customHeight="1" spans="1:9">
      <c r="A1788" s="28" t="s">
        <v>12</v>
      </c>
      <c r="B1788" s="45" t="s">
        <v>1436</v>
      </c>
      <c r="C1788" s="34">
        <v>5</v>
      </c>
      <c r="D1788" s="35" t="s">
        <v>1709</v>
      </c>
      <c r="E1788" s="36"/>
      <c r="F1788" s="36"/>
      <c r="G1788" s="37">
        <v>12.5</v>
      </c>
      <c r="H1788" s="38">
        <f t="shared" si="29"/>
        <v>12.5</v>
      </c>
      <c r="I1788" s="42"/>
    </row>
    <row r="1789" ht="12" customHeight="1" spans="1:9">
      <c r="A1789" s="28" t="s">
        <v>12</v>
      </c>
      <c r="B1789" s="45" t="s">
        <v>1436</v>
      </c>
      <c r="C1789" s="34">
        <v>5</v>
      </c>
      <c r="D1789" s="35" t="s">
        <v>1710</v>
      </c>
      <c r="E1789" s="36"/>
      <c r="F1789" s="36"/>
      <c r="G1789" s="37">
        <v>12.5</v>
      </c>
      <c r="H1789" s="38">
        <f t="shared" si="29"/>
        <v>12.5</v>
      </c>
      <c r="I1789" s="42"/>
    </row>
    <row r="1790" ht="12" customHeight="1" spans="1:9">
      <c r="A1790" s="28" t="s">
        <v>12</v>
      </c>
      <c r="B1790" s="45" t="s">
        <v>1436</v>
      </c>
      <c r="C1790" s="34">
        <v>6</v>
      </c>
      <c r="D1790" s="35" t="s">
        <v>1711</v>
      </c>
      <c r="E1790" s="36"/>
      <c r="F1790" s="36"/>
      <c r="G1790" s="37">
        <v>12.5</v>
      </c>
      <c r="H1790" s="38">
        <f t="shared" si="29"/>
        <v>12.5</v>
      </c>
      <c r="I1790" s="42"/>
    </row>
    <row r="1791" ht="12" customHeight="1" spans="1:9">
      <c r="A1791" s="28" t="s">
        <v>12</v>
      </c>
      <c r="B1791" s="45" t="s">
        <v>1436</v>
      </c>
      <c r="C1791" s="34">
        <v>6</v>
      </c>
      <c r="D1791" s="35" t="s">
        <v>1712</v>
      </c>
      <c r="E1791" s="36"/>
      <c r="F1791" s="36"/>
      <c r="G1791" s="37">
        <v>13</v>
      </c>
      <c r="H1791" s="38">
        <f t="shared" si="29"/>
        <v>13</v>
      </c>
      <c r="I1791" s="42"/>
    </row>
    <row r="1792" ht="12" customHeight="1" spans="1:9">
      <c r="A1792" s="28" t="s">
        <v>12</v>
      </c>
      <c r="B1792" s="45" t="s">
        <v>1436</v>
      </c>
      <c r="C1792" s="34">
        <v>6</v>
      </c>
      <c r="D1792" s="35" t="s">
        <v>1713</v>
      </c>
      <c r="E1792" s="36"/>
      <c r="F1792" s="36"/>
      <c r="G1792" s="37">
        <v>12.5</v>
      </c>
      <c r="H1792" s="38">
        <f t="shared" si="29"/>
        <v>12.5</v>
      </c>
      <c r="I1792" s="42"/>
    </row>
    <row r="1793" ht="12" customHeight="1" spans="1:9">
      <c r="A1793" s="28" t="s">
        <v>12</v>
      </c>
      <c r="B1793" s="45" t="s">
        <v>1436</v>
      </c>
      <c r="C1793" s="34">
        <v>6</v>
      </c>
      <c r="D1793" s="35" t="s">
        <v>1714</v>
      </c>
      <c r="E1793" s="36"/>
      <c r="F1793" s="36"/>
      <c r="G1793" s="37">
        <v>12.5</v>
      </c>
      <c r="H1793" s="38">
        <f t="shared" si="29"/>
        <v>12.5</v>
      </c>
      <c r="I1793" s="42"/>
    </row>
    <row r="1794" ht="12" customHeight="1" spans="1:9">
      <c r="A1794" s="28" t="s">
        <v>12</v>
      </c>
      <c r="B1794" s="45" t="s">
        <v>1436</v>
      </c>
      <c r="C1794" s="34">
        <v>6</v>
      </c>
      <c r="D1794" s="35" t="s">
        <v>1715</v>
      </c>
      <c r="E1794" s="36"/>
      <c r="F1794" s="36"/>
      <c r="G1794" s="37">
        <v>12.5</v>
      </c>
      <c r="H1794" s="38">
        <f t="shared" si="29"/>
        <v>12.5</v>
      </c>
      <c r="I1794" s="42"/>
    </row>
    <row r="1795" ht="12" customHeight="1" spans="1:9">
      <c r="A1795" s="28" t="s">
        <v>12</v>
      </c>
      <c r="B1795" s="45" t="s">
        <v>1436</v>
      </c>
      <c r="C1795" s="34">
        <v>6</v>
      </c>
      <c r="D1795" s="35" t="s">
        <v>1282</v>
      </c>
      <c r="E1795" s="36"/>
      <c r="F1795" s="36"/>
      <c r="G1795" s="37">
        <v>25</v>
      </c>
      <c r="H1795" s="38">
        <f t="shared" si="29"/>
        <v>25</v>
      </c>
      <c r="I1795" s="42"/>
    </row>
    <row r="1796" ht="12" customHeight="1" spans="1:9">
      <c r="A1796" s="28" t="s">
        <v>12</v>
      </c>
      <c r="B1796" s="45" t="s">
        <v>1436</v>
      </c>
      <c r="C1796" s="34">
        <v>6</v>
      </c>
      <c r="D1796" s="35" t="s">
        <v>1716</v>
      </c>
      <c r="E1796" s="36"/>
      <c r="F1796" s="36"/>
      <c r="G1796" s="37">
        <v>12.5</v>
      </c>
      <c r="H1796" s="38">
        <f t="shared" si="29"/>
        <v>12.5</v>
      </c>
      <c r="I1796" s="42"/>
    </row>
    <row r="1797" ht="12" customHeight="1" spans="1:9">
      <c r="A1797" s="28" t="s">
        <v>12</v>
      </c>
      <c r="B1797" s="45" t="s">
        <v>1436</v>
      </c>
      <c r="C1797" s="34">
        <v>6</v>
      </c>
      <c r="D1797" s="35" t="s">
        <v>1717</v>
      </c>
      <c r="E1797" s="36"/>
      <c r="F1797" s="36"/>
      <c r="G1797" s="37">
        <v>12.5</v>
      </c>
      <c r="H1797" s="38">
        <f t="shared" si="29"/>
        <v>12.5</v>
      </c>
      <c r="I1797" s="42"/>
    </row>
    <row r="1798" ht="12" customHeight="1" spans="1:9">
      <c r="A1798" s="28" t="s">
        <v>12</v>
      </c>
      <c r="B1798" s="45" t="s">
        <v>1436</v>
      </c>
      <c r="C1798" s="34">
        <v>6</v>
      </c>
      <c r="D1798" s="35" t="s">
        <v>1718</v>
      </c>
      <c r="E1798" s="36"/>
      <c r="F1798" s="36"/>
      <c r="G1798" s="37">
        <v>12.5</v>
      </c>
      <c r="H1798" s="38">
        <f t="shared" si="29"/>
        <v>12.5</v>
      </c>
      <c r="I1798" s="42"/>
    </row>
    <row r="1799" ht="12" customHeight="1" spans="1:9">
      <c r="A1799" s="28" t="s">
        <v>12</v>
      </c>
      <c r="B1799" s="45" t="s">
        <v>1436</v>
      </c>
      <c r="C1799" s="34">
        <v>6</v>
      </c>
      <c r="D1799" s="35" t="s">
        <v>1719</v>
      </c>
      <c r="E1799" s="36"/>
      <c r="F1799" s="36"/>
      <c r="G1799" s="37">
        <v>12.5</v>
      </c>
      <c r="H1799" s="38">
        <f t="shared" si="29"/>
        <v>12.5</v>
      </c>
      <c r="I1799" s="42"/>
    </row>
    <row r="1800" ht="12" customHeight="1" spans="1:9">
      <c r="A1800" s="28" t="s">
        <v>12</v>
      </c>
      <c r="B1800" s="45" t="s">
        <v>1436</v>
      </c>
      <c r="C1800" s="34">
        <v>6</v>
      </c>
      <c r="D1800" s="35" t="s">
        <v>1720</v>
      </c>
      <c r="E1800" s="36"/>
      <c r="F1800" s="36"/>
      <c r="G1800" s="37">
        <v>12.5</v>
      </c>
      <c r="H1800" s="38">
        <f t="shared" si="29"/>
        <v>12.5</v>
      </c>
      <c r="I1800" s="42"/>
    </row>
    <row r="1801" ht="12" customHeight="1" spans="1:9">
      <c r="A1801" s="28" t="s">
        <v>12</v>
      </c>
      <c r="B1801" s="45" t="s">
        <v>1436</v>
      </c>
      <c r="C1801" s="34">
        <v>6</v>
      </c>
      <c r="D1801" s="35" t="s">
        <v>1222</v>
      </c>
      <c r="E1801" s="36"/>
      <c r="F1801" s="36"/>
      <c r="G1801" s="37">
        <v>12.5</v>
      </c>
      <c r="H1801" s="38">
        <f t="shared" si="29"/>
        <v>12.5</v>
      </c>
      <c r="I1801" s="42"/>
    </row>
    <row r="1802" ht="12" customHeight="1" spans="1:9">
      <c r="A1802" s="28" t="s">
        <v>12</v>
      </c>
      <c r="B1802" s="45" t="s">
        <v>1436</v>
      </c>
      <c r="C1802" s="34">
        <v>6</v>
      </c>
      <c r="D1802" s="35" t="s">
        <v>1721</v>
      </c>
      <c r="E1802" s="36"/>
      <c r="F1802" s="36"/>
      <c r="G1802" s="37">
        <v>13</v>
      </c>
      <c r="H1802" s="38">
        <f t="shared" si="29"/>
        <v>13</v>
      </c>
      <c r="I1802" s="42"/>
    </row>
    <row r="1803" ht="12" customHeight="1" spans="1:9">
      <c r="A1803" s="28" t="s">
        <v>12</v>
      </c>
      <c r="B1803" s="45" t="s">
        <v>1436</v>
      </c>
      <c r="C1803" s="34">
        <v>6</v>
      </c>
      <c r="D1803" s="35" t="s">
        <v>1722</v>
      </c>
      <c r="E1803" s="36"/>
      <c r="F1803" s="36"/>
      <c r="G1803" s="37">
        <v>12.5</v>
      </c>
      <c r="H1803" s="38">
        <f t="shared" si="29"/>
        <v>12.5</v>
      </c>
      <c r="I1803" s="42"/>
    </row>
    <row r="1804" ht="12" customHeight="1" spans="1:9">
      <c r="A1804" s="28" t="s">
        <v>12</v>
      </c>
      <c r="B1804" s="45" t="s">
        <v>1436</v>
      </c>
      <c r="C1804" s="34">
        <v>6</v>
      </c>
      <c r="D1804" s="35" t="s">
        <v>1723</v>
      </c>
      <c r="E1804" s="36"/>
      <c r="F1804" s="36"/>
      <c r="G1804" s="37">
        <v>12.5</v>
      </c>
      <c r="H1804" s="38">
        <f t="shared" si="29"/>
        <v>12.5</v>
      </c>
      <c r="I1804" s="42"/>
    </row>
    <row r="1805" ht="12" customHeight="1" spans="1:9">
      <c r="A1805" s="28" t="s">
        <v>12</v>
      </c>
      <c r="B1805" s="45" t="s">
        <v>1436</v>
      </c>
      <c r="C1805" s="34">
        <v>6</v>
      </c>
      <c r="D1805" s="35" t="s">
        <v>1724</v>
      </c>
      <c r="E1805" s="36"/>
      <c r="F1805" s="36"/>
      <c r="G1805" s="37">
        <v>25</v>
      </c>
      <c r="H1805" s="38">
        <f t="shared" si="29"/>
        <v>25</v>
      </c>
      <c r="I1805" s="42"/>
    </row>
    <row r="1806" ht="12" customHeight="1" spans="1:9">
      <c r="A1806" s="28" t="s">
        <v>12</v>
      </c>
      <c r="B1806" s="45" t="s">
        <v>1436</v>
      </c>
      <c r="C1806" s="34">
        <v>6</v>
      </c>
      <c r="D1806" s="35" t="s">
        <v>1725</v>
      </c>
      <c r="E1806" s="36"/>
      <c r="F1806" s="36"/>
      <c r="G1806" s="37">
        <v>12.5</v>
      </c>
      <c r="H1806" s="38">
        <f t="shared" si="29"/>
        <v>12.5</v>
      </c>
      <c r="I1806" s="42"/>
    </row>
    <row r="1807" ht="12" customHeight="1" spans="1:9">
      <c r="A1807" s="28" t="s">
        <v>12</v>
      </c>
      <c r="B1807" s="45" t="s">
        <v>1436</v>
      </c>
      <c r="C1807" s="34">
        <v>6</v>
      </c>
      <c r="D1807" s="35" t="s">
        <v>1726</v>
      </c>
      <c r="E1807" s="36"/>
      <c r="F1807" s="36"/>
      <c r="G1807" s="37">
        <v>12.5</v>
      </c>
      <c r="H1807" s="38">
        <f t="shared" si="29"/>
        <v>12.5</v>
      </c>
      <c r="I1807" s="42"/>
    </row>
    <row r="1808" ht="12" customHeight="1" spans="1:9">
      <c r="A1808" s="28" t="s">
        <v>12</v>
      </c>
      <c r="B1808" s="45" t="s">
        <v>1436</v>
      </c>
      <c r="C1808" s="34">
        <v>6</v>
      </c>
      <c r="D1808" s="35" t="s">
        <v>1727</v>
      </c>
      <c r="E1808" s="36"/>
      <c r="F1808" s="36"/>
      <c r="G1808" s="37">
        <v>12.5</v>
      </c>
      <c r="H1808" s="38">
        <f t="shared" si="29"/>
        <v>12.5</v>
      </c>
      <c r="I1808" s="42"/>
    </row>
    <row r="1809" ht="12" customHeight="1" spans="1:9">
      <c r="A1809" s="28" t="s">
        <v>12</v>
      </c>
      <c r="B1809" s="45" t="s">
        <v>1436</v>
      </c>
      <c r="C1809" s="34">
        <v>6</v>
      </c>
      <c r="D1809" s="35" t="s">
        <v>1728</v>
      </c>
      <c r="E1809" s="36"/>
      <c r="F1809" s="36"/>
      <c r="G1809" s="37">
        <v>12.5</v>
      </c>
      <c r="H1809" s="38">
        <f t="shared" si="29"/>
        <v>12.5</v>
      </c>
      <c r="I1809" s="42"/>
    </row>
    <row r="1810" ht="12" customHeight="1" spans="1:9">
      <c r="A1810" s="28" t="s">
        <v>12</v>
      </c>
      <c r="B1810" s="45" t="s">
        <v>1436</v>
      </c>
      <c r="C1810" s="34">
        <v>6</v>
      </c>
      <c r="D1810" s="35" t="s">
        <v>1729</v>
      </c>
      <c r="E1810" s="36"/>
      <c r="F1810" s="36"/>
      <c r="G1810" s="37">
        <v>12.5</v>
      </c>
      <c r="H1810" s="38">
        <f t="shared" si="29"/>
        <v>12.5</v>
      </c>
      <c r="I1810" s="42"/>
    </row>
    <row r="1811" ht="12" customHeight="1" spans="1:9">
      <c r="A1811" s="28" t="s">
        <v>12</v>
      </c>
      <c r="B1811" s="45" t="s">
        <v>1436</v>
      </c>
      <c r="C1811" s="34">
        <v>6</v>
      </c>
      <c r="D1811" s="35" t="s">
        <v>1730</v>
      </c>
      <c r="E1811" s="36"/>
      <c r="F1811" s="36"/>
      <c r="G1811" s="37">
        <v>12.5</v>
      </c>
      <c r="H1811" s="38">
        <f t="shared" si="29"/>
        <v>12.5</v>
      </c>
      <c r="I1811" s="42"/>
    </row>
    <row r="1812" ht="12" customHeight="1" spans="1:9">
      <c r="A1812" s="28" t="s">
        <v>12</v>
      </c>
      <c r="B1812" s="45" t="s">
        <v>1436</v>
      </c>
      <c r="C1812" s="34">
        <v>6</v>
      </c>
      <c r="D1812" s="35" t="s">
        <v>1731</v>
      </c>
      <c r="E1812" s="36"/>
      <c r="F1812" s="36"/>
      <c r="G1812" s="37">
        <v>12.5</v>
      </c>
      <c r="H1812" s="38">
        <f t="shared" si="29"/>
        <v>12.5</v>
      </c>
      <c r="I1812" s="42"/>
    </row>
    <row r="1813" ht="12" customHeight="1" spans="1:9">
      <c r="A1813" s="28" t="s">
        <v>12</v>
      </c>
      <c r="B1813" s="45" t="s">
        <v>1436</v>
      </c>
      <c r="C1813" s="34">
        <v>6</v>
      </c>
      <c r="D1813" s="35" t="s">
        <v>1732</v>
      </c>
      <c r="E1813" s="36"/>
      <c r="F1813" s="36"/>
      <c r="G1813" s="37">
        <v>12.5</v>
      </c>
      <c r="H1813" s="38">
        <f t="shared" ref="H1813:H1876" si="30">F1813+G1813</f>
        <v>12.5</v>
      </c>
      <c r="I1813" s="42"/>
    </row>
    <row r="1814" ht="12" customHeight="1" spans="1:9">
      <c r="A1814" s="28" t="s">
        <v>12</v>
      </c>
      <c r="B1814" s="45" t="s">
        <v>1436</v>
      </c>
      <c r="C1814" s="34">
        <v>6</v>
      </c>
      <c r="D1814" s="35" t="s">
        <v>1733</v>
      </c>
      <c r="E1814" s="36"/>
      <c r="F1814" s="36"/>
      <c r="G1814" s="37">
        <v>12.5</v>
      </c>
      <c r="H1814" s="38">
        <f t="shared" si="30"/>
        <v>12.5</v>
      </c>
      <c r="I1814" s="42"/>
    </row>
    <row r="1815" ht="12" customHeight="1" spans="1:9">
      <c r="A1815" s="28" t="s">
        <v>12</v>
      </c>
      <c r="B1815" s="45" t="s">
        <v>1436</v>
      </c>
      <c r="C1815" s="34">
        <v>6</v>
      </c>
      <c r="D1815" s="35" t="s">
        <v>1734</v>
      </c>
      <c r="E1815" s="36"/>
      <c r="F1815" s="36"/>
      <c r="G1815" s="37">
        <v>12.5</v>
      </c>
      <c r="H1815" s="38">
        <f t="shared" si="30"/>
        <v>12.5</v>
      </c>
      <c r="I1815" s="42"/>
    </row>
    <row r="1816" ht="12" customHeight="1" spans="1:9">
      <c r="A1816" s="28" t="s">
        <v>12</v>
      </c>
      <c r="B1816" s="45" t="s">
        <v>1436</v>
      </c>
      <c r="C1816" s="34">
        <v>6</v>
      </c>
      <c r="D1816" s="35" t="s">
        <v>1735</v>
      </c>
      <c r="E1816" s="36"/>
      <c r="F1816" s="36"/>
      <c r="G1816" s="37">
        <v>12.5</v>
      </c>
      <c r="H1816" s="38">
        <f t="shared" si="30"/>
        <v>12.5</v>
      </c>
      <c r="I1816" s="42"/>
    </row>
    <row r="1817" ht="12" customHeight="1" spans="1:9">
      <c r="A1817" s="28" t="s">
        <v>12</v>
      </c>
      <c r="B1817" s="45" t="s">
        <v>1436</v>
      </c>
      <c r="C1817" s="34">
        <v>6</v>
      </c>
      <c r="D1817" s="35" t="s">
        <v>520</v>
      </c>
      <c r="E1817" s="36"/>
      <c r="F1817" s="36"/>
      <c r="G1817" s="37">
        <v>12.5</v>
      </c>
      <c r="H1817" s="38">
        <f t="shared" si="30"/>
        <v>12.5</v>
      </c>
      <c r="I1817" s="42"/>
    </row>
    <row r="1818" ht="12" customHeight="1" spans="1:9">
      <c r="A1818" s="28" t="s">
        <v>12</v>
      </c>
      <c r="B1818" s="45" t="s">
        <v>1436</v>
      </c>
      <c r="C1818" s="34">
        <v>6</v>
      </c>
      <c r="D1818" s="35" t="s">
        <v>1736</v>
      </c>
      <c r="E1818" s="36"/>
      <c r="F1818" s="36"/>
      <c r="G1818" s="37">
        <v>12.5</v>
      </c>
      <c r="H1818" s="38">
        <f t="shared" si="30"/>
        <v>12.5</v>
      </c>
      <c r="I1818" s="42"/>
    </row>
    <row r="1819" ht="12" customHeight="1" spans="1:9">
      <c r="A1819" s="28" t="s">
        <v>12</v>
      </c>
      <c r="B1819" s="45" t="s">
        <v>1436</v>
      </c>
      <c r="C1819" s="34">
        <v>6</v>
      </c>
      <c r="D1819" s="35" t="s">
        <v>1737</v>
      </c>
      <c r="E1819" s="36"/>
      <c r="F1819" s="36"/>
      <c r="G1819" s="37">
        <v>12.5</v>
      </c>
      <c r="H1819" s="38">
        <f t="shared" si="30"/>
        <v>12.5</v>
      </c>
      <c r="I1819" s="42"/>
    </row>
    <row r="1820" ht="12" customHeight="1" spans="1:9">
      <c r="A1820" s="28" t="s">
        <v>12</v>
      </c>
      <c r="B1820" s="45" t="s">
        <v>1436</v>
      </c>
      <c r="C1820" s="34">
        <v>6</v>
      </c>
      <c r="D1820" s="35" t="s">
        <v>1738</v>
      </c>
      <c r="E1820" s="36"/>
      <c r="F1820" s="36"/>
      <c r="G1820" s="37">
        <v>13</v>
      </c>
      <c r="H1820" s="38">
        <f t="shared" si="30"/>
        <v>13</v>
      </c>
      <c r="I1820" s="42"/>
    </row>
    <row r="1821" ht="12" customHeight="1" spans="1:9">
      <c r="A1821" s="28" t="s">
        <v>12</v>
      </c>
      <c r="B1821" s="45" t="s">
        <v>1436</v>
      </c>
      <c r="C1821" s="34">
        <v>6</v>
      </c>
      <c r="D1821" s="35" t="s">
        <v>1739</v>
      </c>
      <c r="E1821" s="36"/>
      <c r="F1821" s="36"/>
      <c r="G1821" s="37">
        <v>13</v>
      </c>
      <c r="H1821" s="38">
        <f t="shared" si="30"/>
        <v>13</v>
      </c>
      <c r="I1821" s="42"/>
    </row>
    <row r="1822" ht="12" customHeight="1" spans="1:9">
      <c r="A1822" s="28" t="s">
        <v>12</v>
      </c>
      <c r="B1822" s="45" t="s">
        <v>1436</v>
      </c>
      <c r="C1822" s="34">
        <v>6</v>
      </c>
      <c r="D1822" s="35" t="s">
        <v>1740</v>
      </c>
      <c r="E1822" s="36"/>
      <c r="F1822" s="36"/>
      <c r="G1822" s="37">
        <v>12.5</v>
      </c>
      <c r="H1822" s="38">
        <f t="shared" si="30"/>
        <v>12.5</v>
      </c>
      <c r="I1822" s="42"/>
    </row>
    <row r="1823" ht="12" customHeight="1" spans="1:9">
      <c r="A1823" s="28" t="s">
        <v>12</v>
      </c>
      <c r="B1823" s="45" t="s">
        <v>1436</v>
      </c>
      <c r="C1823" s="34">
        <v>6</v>
      </c>
      <c r="D1823" s="35" t="s">
        <v>1741</v>
      </c>
      <c r="E1823" s="36"/>
      <c r="F1823" s="36"/>
      <c r="G1823" s="37">
        <v>12.5</v>
      </c>
      <c r="H1823" s="38">
        <f t="shared" si="30"/>
        <v>12.5</v>
      </c>
      <c r="I1823" s="42"/>
    </row>
    <row r="1824" ht="12" customHeight="1" spans="1:9">
      <c r="A1824" s="28" t="s">
        <v>12</v>
      </c>
      <c r="B1824" s="45" t="s">
        <v>1436</v>
      </c>
      <c r="C1824" s="34">
        <v>6</v>
      </c>
      <c r="D1824" s="35" t="s">
        <v>1742</v>
      </c>
      <c r="E1824" s="36"/>
      <c r="F1824" s="36"/>
      <c r="G1824" s="37">
        <v>12.5</v>
      </c>
      <c r="H1824" s="38">
        <f t="shared" si="30"/>
        <v>12.5</v>
      </c>
      <c r="I1824" s="42"/>
    </row>
    <row r="1825" ht="12" customHeight="1" spans="1:9">
      <c r="A1825" s="28" t="s">
        <v>12</v>
      </c>
      <c r="B1825" s="45" t="s">
        <v>1436</v>
      </c>
      <c r="C1825" s="34">
        <v>6</v>
      </c>
      <c r="D1825" s="35" t="s">
        <v>1743</v>
      </c>
      <c r="E1825" s="36"/>
      <c r="F1825" s="36"/>
      <c r="G1825" s="37">
        <v>12.5</v>
      </c>
      <c r="H1825" s="38">
        <f t="shared" si="30"/>
        <v>12.5</v>
      </c>
      <c r="I1825" s="42"/>
    </row>
    <row r="1826" ht="12" customHeight="1" spans="1:9">
      <c r="A1826" s="28" t="s">
        <v>12</v>
      </c>
      <c r="B1826" s="45" t="s">
        <v>1436</v>
      </c>
      <c r="C1826" s="34">
        <v>6</v>
      </c>
      <c r="D1826" s="35" t="s">
        <v>1744</v>
      </c>
      <c r="E1826" s="36"/>
      <c r="F1826" s="36"/>
      <c r="G1826" s="37">
        <v>12.5</v>
      </c>
      <c r="H1826" s="38">
        <f t="shared" si="30"/>
        <v>12.5</v>
      </c>
      <c r="I1826" s="42"/>
    </row>
    <row r="1827" ht="12" customHeight="1" spans="1:9">
      <c r="A1827" s="28" t="s">
        <v>12</v>
      </c>
      <c r="B1827" s="45" t="s">
        <v>1436</v>
      </c>
      <c r="C1827" s="34">
        <v>6</v>
      </c>
      <c r="D1827" s="35" t="s">
        <v>1745</v>
      </c>
      <c r="E1827" s="36"/>
      <c r="F1827" s="36"/>
      <c r="G1827" s="37">
        <v>12.5</v>
      </c>
      <c r="H1827" s="38">
        <f t="shared" si="30"/>
        <v>12.5</v>
      </c>
      <c r="I1827" s="42"/>
    </row>
    <row r="1828" ht="12" customHeight="1" spans="1:9">
      <c r="A1828" s="28" t="s">
        <v>12</v>
      </c>
      <c r="B1828" s="45" t="s">
        <v>1436</v>
      </c>
      <c r="C1828" s="34">
        <v>6</v>
      </c>
      <c r="D1828" s="35" t="s">
        <v>1746</v>
      </c>
      <c r="E1828" s="36"/>
      <c r="F1828" s="36"/>
      <c r="G1828" s="37">
        <v>12.5</v>
      </c>
      <c r="H1828" s="38">
        <f t="shared" si="30"/>
        <v>12.5</v>
      </c>
      <c r="I1828" s="42"/>
    </row>
    <row r="1829" ht="12" customHeight="1" spans="1:9">
      <c r="A1829" s="28" t="s">
        <v>12</v>
      </c>
      <c r="B1829" s="45" t="s">
        <v>1436</v>
      </c>
      <c r="C1829" s="34">
        <v>6</v>
      </c>
      <c r="D1829" s="35" t="s">
        <v>1747</v>
      </c>
      <c r="E1829" s="36"/>
      <c r="F1829" s="36"/>
      <c r="G1829" s="37">
        <v>12.5</v>
      </c>
      <c r="H1829" s="38">
        <f t="shared" si="30"/>
        <v>12.5</v>
      </c>
      <c r="I1829" s="42"/>
    </row>
    <row r="1830" ht="12" customHeight="1" spans="1:9">
      <c r="A1830" s="28" t="s">
        <v>12</v>
      </c>
      <c r="B1830" s="45" t="s">
        <v>1436</v>
      </c>
      <c r="C1830" s="34">
        <v>6</v>
      </c>
      <c r="D1830" s="35" t="s">
        <v>1748</v>
      </c>
      <c r="E1830" s="36"/>
      <c r="F1830" s="36"/>
      <c r="G1830" s="37">
        <v>12.5</v>
      </c>
      <c r="H1830" s="38">
        <f t="shared" si="30"/>
        <v>12.5</v>
      </c>
      <c r="I1830" s="42"/>
    </row>
    <row r="1831" ht="12" customHeight="1" spans="1:9">
      <c r="A1831" s="28" t="s">
        <v>12</v>
      </c>
      <c r="B1831" s="45" t="s">
        <v>1436</v>
      </c>
      <c r="C1831" s="34">
        <v>6</v>
      </c>
      <c r="D1831" s="35" t="s">
        <v>1749</v>
      </c>
      <c r="E1831" s="36"/>
      <c r="F1831" s="36"/>
      <c r="G1831" s="37">
        <v>12.5</v>
      </c>
      <c r="H1831" s="38">
        <f t="shared" si="30"/>
        <v>12.5</v>
      </c>
      <c r="I1831" s="42"/>
    </row>
    <row r="1832" ht="12" customHeight="1" spans="1:9">
      <c r="A1832" s="28" t="s">
        <v>12</v>
      </c>
      <c r="B1832" s="45" t="s">
        <v>1436</v>
      </c>
      <c r="C1832" s="34">
        <v>6</v>
      </c>
      <c r="D1832" s="35" t="s">
        <v>1750</v>
      </c>
      <c r="E1832" s="36"/>
      <c r="F1832" s="36"/>
      <c r="G1832" s="37">
        <v>12.5</v>
      </c>
      <c r="H1832" s="38">
        <f t="shared" si="30"/>
        <v>12.5</v>
      </c>
      <c r="I1832" s="42"/>
    </row>
    <row r="1833" ht="12" customHeight="1" spans="1:9">
      <c r="A1833" s="28" t="s">
        <v>12</v>
      </c>
      <c r="B1833" s="45" t="s">
        <v>1436</v>
      </c>
      <c r="C1833" s="34">
        <v>6</v>
      </c>
      <c r="D1833" s="35" t="s">
        <v>1751</v>
      </c>
      <c r="E1833" s="36"/>
      <c r="F1833" s="36"/>
      <c r="G1833" s="37">
        <v>12.5</v>
      </c>
      <c r="H1833" s="38">
        <f t="shared" si="30"/>
        <v>12.5</v>
      </c>
      <c r="I1833" s="42"/>
    </row>
    <row r="1834" ht="12" customHeight="1" spans="1:9">
      <c r="A1834" s="28" t="s">
        <v>12</v>
      </c>
      <c r="B1834" s="45" t="s">
        <v>1436</v>
      </c>
      <c r="C1834" s="34">
        <v>6</v>
      </c>
      <c r="D1834" s="35" t="s">
        <v>1752</v>
      </c>
      <c r="E1834" s="36"/>
      <c r="F1834" s="36"/>
      <c r="G1834" s="37">
        <v>25</v>
      </c>
      <c r="H1834" s="38">
        <f t="shared" si="30"/>
        <v>25</v>
      </c>
      <c r="I1834" s="42"/>
    </row>
    <row r="1835" ht="12" customHeight="1" spans="1:9">
      <c r="A1835" s="28" t="s">
        <v>12</v>
      </c>
      <c r="B1835" s="45" t="s">
        <v>1436</v>
      </c>
      <c r="C1835" s="34">
        <v>6</v>
      </c>
      <c r="D1835" s="35" t="s">
        <v>1753</v>
      </c>
      <c r="E1835" s="36"/>
      <c r="F1835" s="36"/>
      <c r="G1835" s="37">
        <v>12.3</v>
      </c>
      <c r="H1835" s="38">
        <f t="shared" si="30"/>
        <v>12.3</v>
      </c>
      <c r="I1835" s="42"/>
    </row>
    <row r="1836" ht="12" customHeight="1" spans="1:9">
      <c r="A1836" s="28" t="s">
        <v>12</v>
      </c>
      <c r="B1836" s="45" t="s">
        <v>1436</v>
      </c>
      <c r="C1836" s="34">
        <v>6</v>
      </c>
      <c r="D1836" s="35" t="s">
        <v>1754</v>
      </c>
      <c r="E1836" s="36"/>
      <c r="F1836" s="36"/>
      <c r="G1836" s="37">
        <v>12.5</v>
      </c>
      <c r="H1836" s="38">
        <f t="shared" si="30"/>
        <v>12.5</v>
      </c>
      <c r="I1836" s="42"/>
    </row>
    <row r="1837" spans="1:9">
      <c r="A1837" s="28" t="s">
        <v>12</v>
      </c>
      <c r="B1837" s="45" t="s">
        <v>1436</v>
      </c>
      <c r="C1837" s="34">
        <v>6</v>
      </c>
      <c r="D1837" s="35" t="s">
        <v>1755</v>
      </c>
      <c r="E1837" s="36"/>
      <c r="F1837" s="36"/>
      <c r="G1837" s="37">
        <v>12.5</v>
      </c>
      <c r="H1837" s="38">
        <f t="shared" si="30"/>
        <v>12.5</v>
      </c>
      <c r="I1837" s="42"/>
    </row>
    <row r="1838" ht="12" customHeight="1" spans="1:9">
      <c r="A1838" s="28" t="s">
        <v>12</v>
      </c>
      <c r="B1838" s="45" t="s">
        <v>1436</v>
      </c>
      <c r="C1838" s="34">
        <v>5</v>
      </c>
      <c r="D1838" s="35" t="s">
        <v>1756</v>
      </c>
      <c r="E1838" s="36"/>
      <c r="F1838" s="36"/>
      <c r="G1838" s="37">
        <v>12.5</v>
      </c>
      <c r="H1838" s="38">
        <f t="shared" si="30"/>
        <v>12.5</v>
      </c>
      <c r="I1838" s="42"/>
    </row>
    <row r="1839" ht="12" customHeight="1" spans="1:9">
      <c r="A1839" s="28" t="s">
        <v>12</v>
      </c>
      <c r="B1839" s="45" t="s">
        <v>1436</v>
      </c>
      <c r="C1839" s="34" t="s">
        <v>3</v>
      </c>
      <c r="D1839" s="35" t="s">
        <v>1606</v>
      </c>
      <c r="E1839" s="36"/>
      <c r="F1839" s="36">
        <f>371.3-12.5+75.8-0.1</f>
        <v>434.5</v>
      </c>
      <c r="G1839" s="37"/>
      <c r="H1839" s="38">
        <f t="shared" si="30"/>
        <v>434.5</v>
      </c>
      <c r="I1839" s="42"/>
    </row>
    <row r="1840" ht="12" customHeight="1" spans="1:9">
      <c r="A1840" s="45" t="s">
        <v>12</v>
      </c>
      <c r="B1840" s="28" t="s">
        <v>1757</v>
      </c>
      <c r="C1840" s="75">
        <v>1</v>
      </c>
      <c r="D1840" s="35" t="s">
        <v>1758</v>
      </c>
      <c r="E1840" s="45"/>
      <c r="F1840" s="28"/>
      <c r="G1840" s="75">
        <v>14.6</v>
      </c>
      <c r="H1840" s="45">
        <f t="shared" si="30"/>
        <v>14.6</v>
      </c>
      <c r="I1840" s="45"/>
    </row>
    <row r="1841" ht="12" customHeight="1" spans="1:9">
      <c r="A1841" s="45" t="s">
        <v>12</v>
      </c>
      <c r="B1841" s="28" t="s">
        <v>1757</v>
      </c>
      <c r="C1841" s="76">
        <v>1</v>
      </c>
      <c r="D1841" s="35" t="s">
        <v>1759</v>
      </c>
      <c r="E1841" s="45"/>
      <c r="F1841" s="28"/>
      <c r="G1841" s="76">
        <v>8.4</v>
      </c>
      <c r="H1841" s="45">
        <f t="shared" si="30"/>
        <v>8.4</v>
      </c>
      <c r="I1841" s="45"/>
    </row>
    <row r="1842" ht="12" customHeight="1" spans="1:9">
      <c r="A1842" s="45" t="s">
        <v>12</v>
      </c>
      <c r="B1842" s="28" t="s">
        <v>1757</v>
      </c>
      <c r="C1842" s="75">
        <v>1</v>
      </c>
      <c r="D1842" s="35" t="s">
        <v>1760</v>
      </c>
      <c r="E1842" s="45"/>
      <c r="F1842" s="28"/>
      <c r="G1842" s="75">
        <v>4.3</v>
      </c>
      <c r="H1842" s="45">
        <f t="shared" si="30"/>
        <v>4.3</v>
      </c>
      <c r="I1842" s="45"/>
    </row>
    <row r="1843" ht="12" customHeight="1" spans="1:9">
      <c r="A1843" s="45" t="s">
        <v>12</v>
      </c>
      <c r="B1843" s="28" t="s">
        <v>1757</v>
      </c>
      <c r="C1843" s="76">
        <v>1</v>
      </c>
      <c r="D1843" s="35" t="s">
        <v>1761</v>
      </c>
      <c r="E1843" s="45"/>
      <c r="F1843" s="28"/>
      <c r="G1843" s="76">
        <v>8.4</v>
      </c>
      <c r="H1843" s="45">
        <f t="shared" si="30"/>
        <v>8.4</v>
      </c>
      <c r="I1843" s="45"/>
    </row>
    <row r="1844" ht="12" customHeight="1" spans="1:9">
      <c r="A1844" s="45" t="s">
        <v>12</v>
      </c>
      <c r="B1844" s="28" t="s">
        <v>1757</v>
      </c>
      <c r="C1844" s="75">
        <v>1</v>
      </c>
      <c r="D1844" s="35" t="s">
        <v>1762</v>
      </c>
      <c r="E1844" s="45"/>
      <c r="F1844" s="28"/>
      <c r="G1844" s="75">
        <v>10.5</v>
      </c>
      <c r="H1844" s="45">
        <f t="shared" si="30"/>
        <v>10.5</v>
      </c>
      <c r="I1844" s="45"/>
    </row>
    <row r="1845" ht="12" customHeight="1" spans="1:9">
      <c r="A1845" s="45" t="s">
        <v>12</v>
      </c>
      <c r="B1845" s="28" t="s">
        <v>1757</v>
      </c>
      <c r="C1845" s="76">
        <v>1</v>
      </c>
      <c r="D1845" s="35" t="s">
        <v>1763</v>
      </c>
      <c r="E1845" s="45"/>
      <c r="F1845" s="28"/>
      <c r="G1845" s="76">
        <v>8.4</v>
      </c>
      <c r="H1845" s="45">
        <f t="shared" si="30"/>
        <v>8.4</v>
      </c>
      <c r="I1845" s="45"/>
    </row>
    <row r="1846" ht="12" customHeight="1" spans="1:9">
      <c r="A1846" s="45" t="s">
        <v>12</v>
      </c>
      <c r="B1846" s="28" t="s">
        <v>1757</v>
      </c>
      <c r="C1846" s="75">
        <v>1</v>
      </c>
      <c r="D1846" s="35" t="s">
        <v>1764</v>
      </c>
      <c r="E1846" s="45"/>
      <c r="F1846" s="28"/>
      <c r="G1846" s="75">
        <v>14.6</v>
      </c>
      <c r="H1846" s="45">
        <f t="shared" si="30"/>
        <v>14.6</v>
      </c>
      <c r="I1846" s="45"/>
    </row>
    <row r="1847" ht="12" customHeight="1" spans="1:9">
      <c r="A1847" s="45" t="s">
        <v>12</v>
      </c>
      <c r="B1847" s="28" t="s">
        <v>1757</v>
      </c>
      <c r="C1847" s="76">
        <v>1</v>
      </c>
      <c r="D1847" s="35" t="s">
        <v>1765</v>
      </c>
      <c r="E1847" s="45"/>
      <c r="F1847" s="28"/>
      <c r="G1847" s="76">
        <v>12.6</v>
      </c>
      <c r="H1847" s="45">
        <f t="shared" si="30"/>
        <v>12.6</v>
      </c>
      <c r="I1847" s="45"/>
    </row>
    <row r="1848" ht="12" customHeight="1" spans="1:9">
      <c r="A1848" s="45" t="s">
        <v>12</v>
      </c>
      <c r="B1848" s="28" t="s">
        <v>1757</v>
      </c>
      <c r="C1848" s="75">
        <v>1</v>
      </c>
      <c r="D1848" s="35" t="s">
        <v>1766</v>
      </c>
      <c r="E1848" s="45"/>
      <c r="F1848" s="28"/>
      <c r="G1848" s="75">
        <v>4.3</v>
      </c>
      <c r="H1848" s="45">
        <f t="shared" si="30"/>
        <v>4.3</v>
      </c>
      <c r="I1848" s="45"/>
    </row>
    <row r="1849" ht="12" customHeight="1" spans="1:9">
      <c r="A1849" s="45" t="s">
        <v>12</v>
      </c>
      <c r="B1849" s="28" t="s">
        <v>1757</v>
      </c>
      <c r="C1849" s="76">
        <v>1</v>
      </c>
      <c r="D1849" s="35" t="s">
        <v>1767</v>
      </c>
      <c r="E1849" s="45"/>
      <c r="F1849" s="28"/>
      <c r="G1849" s="76">
        <v>2.3</v>
      </c>
      <c r="H1849" s="45">
        <f t="shared" si="30"/>
        <v>2.3</v>
      </c>
      <c r="I1849" s="45"/>
    </row>
    <row r="1850" ht="12" customHeight="1" spans="1:9">
      <c r="A1850" s="45" t="s">
        <v>12</v>
      </c>
      <c r="B1850" s="28" t="s">
        <v>1757</v>
      </c>
      <c r="C1850" s="75">
        <v>1</v>
      </c>
      <c r="D1850" s="35" t="s">
        <v>1768</v>
      </c>
      <c r="E1850" s="45"/>
      <c r="F1850" s="28"/>
      <c r="G1850" s="75">
        <v>4.3</v>
      </c>
      <c r="H1850" s="45">
        <f t="shared" si="30"/>
        <v>4.3</v>
      </c>
      <c r="I1850" s="45"/>
    </row>
    <row r="1851" ht="12" customHeight="1" spans="1:9">
      <c r="A1851" s="45" t="s">
        <v>12</v>
      </c>
      <c r="B1851" s="28" t="s">
        <v>1757</v>
      </c>
      <c r="C1851" s="76">
        <v>1</v>
      </c>
      <c r="D1851" s="35" t="s">
        <v>1769</v>
      </c>
      <c r="E1851" s="45"/>
      <c r="F1851" s="28"/>
      <c r="G1851" s="76">
        <v>6.4</v>
      </c>
      <c r="H1851" s="45">
        <f t="shared" si="30"/>
        <v>6.4</v>
      </c>
      <c r="I1851" s="45"/>
    </row>
    <row r="1852" ht="12" customHeight="1" spans="1:9">
      <c r="A1852" s="45" t="s">
        <v>12</v>
      </c>
      <c r="B1852" s="28" t="s">
        <v>1757</v>
      </c>
      <c r="C1852" s="75">
        <v>1</v>
      </c>
      <c r="D1852" s="35" t="s">
        <v>1770</v>
      </c>
      <c r="E1852" s="45"/>
      <c r="F1852" s="28"/>
      <c r="G1852" s="75">
        <v>6.4</v>
      </c>
      <c r="H1852" s="45">
        <f t="shared" si="30"/>
        <v>6.4</v>
      </c>
      <c r="I1852" s="45"/>
    </row>
    <row r="1853" ht="12" customHeight="1" spans="1:9">
      <c r="A1853" s="45" t="s">
        <v>12</v>
      </c>
      <c r="B1853" s="28" t="s">
        <v>1757</v>
      </c>
      <c r="C1853" s="76">
        <v>1</v>
      </c>
      <c r="D1853" s="35" t="s">
        <v>1771</v>
      </c>
      <c r="E1853" s="45"/>
      <c r="F1853" s="28"/>
      <c r="G1853" s="76">
        <v>8.4</v>
      </c>
      <c r="H1853" s="45">
        <f t="shared" si="30"/>
        <v>8.4</v>
      </c>
      <c r="I1853" s="45"/>
    </row>
    <row r="1854" ht="12" customHeight="1" spans="1:9">
      <c r="A1854" s="45" t="s">
        <v>12</v>
      </c>
      <c r="B1854" s="28" t="s">
        <v>1757</v>
      </c>
      <c r="C1854" s="75">
        <v>1</v>
      </c>
      <c r="D1854" s="35" t="s">
        <v>1772</v>
      </c>
      <c r="E1854" s="45"/>
      <c r="F1854" s="28"/>
      <c r="G1854" s="75">
        <v>10.5</v>
      </c>
      <c r="H1854" s="45">
        <f t="shared" si="30"/>
        <v>10.5</v>
      </c>
      <c r="I1854" s="45"/>
    </row>
    <row r="1855" ht="12" customHeight="1" spans="1:9">
      <c r="A1855" s="45" t="s">
        <v>12</v>
      </c>
      <c r="B1855" s="28" t="s">
        <v>1757</v>
      </c>
      <c r="C1855" s="76">
        <v>1</v>
      </c>
      <c r="D1855" s="35" t="s">
        <v>1773</v>
      </c>
      <c r="E1855" s="45"/>
      <c r="F1855" s="28"/>
      <c r="G1855" s="76">
        <v>6.4</v>
      </c>
      <c r="H1855" s="45">
        <f t="shared" si="30"/>
        <v>6.4</v>
      </c>
      <c r="I1855" s="45"/>
    </row>
    <row r="1856" ht="12" customHeight="1" spans="1:9">
      <c r="A1856" s="45" t="s">
        <v>12</v>
      </c>
      <c r="B1856" s="28" t="s">
        <v>1757</v>
      </c>
      <c r="C1856" s="75">
        <v>1</v>
      </c>
      <c r="D1856" s="35" t="s">
        <v>1774</v>
      </c>
      <c r="E1856" s="45"/>
      <c r="F1856" s="28"/>
      <c r="G1856" s="75">
        <v>4.3</v>
      </c>
      <c r="H1856" s="45">
        <f t="shared" si="30"/>
        <v>4.3</v>
      </c>
      <c r="I1856" s="45"/>
    </row>
    <row r="1857" ht="12" customHeight="1" spans="1:9">
      <c r="A1857" s="45" t="s">
        <v>12</v>
      </c>
      <c r="B1857" s="28" t="s">
        <v>1757</v>
      </c>
      <c r="C1857" s="76">
        <v>1</v>
      </c>
      <c r="D1857" s="35" t="s">
        <v>1775</v>
      </c>
      <c r="E1857" s="45"/>
      <c r="F1857" s="28"/>
      <c r="G1857" s="76">
        <v>12.7</v>
      </c>
      <c r="H1857" s="45">
        <f t="shared" si="30"/>
        <v>12.7</v>
      </c>
      <c r="I1857" s="45"/>
    </row>
    <row r="1858" ht="12" customHeight="1" spans="1:9">
      <c r="A1858" s="45" t="s">
        <v>12</v>
      </c>
      <c r="B1858" s="28" t="s">
        <v>1757</v>
      </c>
      <c r="C1858" s="75">
        <v>1</v>
      </c>
      <c r="D1858" s="35" t="s">
        <v>1776</v>
      </c>
      <c r="E1858" s="45"/>
      <c r="F1858" s="28"/>
      <c r="G1858" s="75">
        <v>12.7</v>
      </c>
      <c r="H1858" s="45">
        <f t="shared" si="30"/>
        <v>12.7</v>
      </c>
      <c r="I1858" s="45"/>
    </row>
    <row r="1859" ht="12" customHeight="1" spans="1:9">
      <c r="A1859" s="45" t="s">
        <v>12</v>
      </c>
      <c r="B1859" s="28" t="s">
        <v>1757</v>
      </c>
      <c r="C1859" s="76">
        <v>1</v>
      </c>
      <c r="D1859" s="35" t="s">
        <v>1777</v>
      </c>
      <c r="E1859" s="45"/>
      <c r="F1859" s="28"/>
      <c r="G1859" s="76">
        <v>10.5</v>
      </c>
      <c r="H1859" s="45">
        <f t="shared" si="30"/>
        <v>10.5</v>
      </c>
      <c r="I1859" s="45"/>
    </row>
    <row r="1860" ht="12" customHeight="1" spans="1:9">
      <c r="A1860" s="45" t="s">
        <v>12</v>
      </c>
      <c r="B1860" s="28" t="s">
        <v>1757</v>
      </c>
      <c r="C1860" s="75">
        <v>1</v>
      </c>
      <c r="D1860" s="35" t="s">
        <v>1778</v>
      </c>
      <c r="E1860" s="45"/>
      <c r="F1860" s="28"/>
      <c r="G1860" s="75">
        <v>6.4</v>
      </c>
      <c r="H1860" s="45">
        <f t="shared" si="30"/>
        <v>6.4</v>
      </c>
      <c r="I1860" s="45"/>
    </row>
    <row r="1861" ht="12" customHeight="1" spans="1:9">
      <c r="A1861" s="45" t="s">
        <v>12</v>
      </c>
      <c r="B1861" s="28" t="s">
        <v>1757</v>
      </c>
      <c r="C1861" s="76">
        <v>1</v>
      </c>
      <c r="D1861" s="35" t="s">
        <v>1779</v>
      </c>
      <c r="E1861" s="45"/>
      <c r="F1861" s="28"/>
      <c r="G1861" s="76">
        <v>6.4</v>
      </c>
      <c r="H1861" s="45">
        <f t="shared" si="30"/>
        <v>6.4</v>
      </c>
      <c r="I1861" s="45"/>
    </row>
    <row r="1862" ht="12" customHeight="1" spans="1:9">
      <c r="A1862" s="45" t="s">
        <v>12</v>
      </c>
      <c r="B1862" s="28" t="s">
        <v>1757</v>
      </c>
      <c r="C1862" s="75">
        <v>1</v>
      </c>
      <c r="D1862" s="35" t="s">
        <v>1780</v>
      </c>
      <c r="E1862" s="45"/>
      <c r="F1862" s="28"/>
      <c r="G1862" s="75">
        <v>10.5</v>
      </c>
      <c r="H1862" s="45">
        <f t="shared" si="30"/>
        <v>10.5</v>
      </c>
      <c r="I1862" s="45"/>
    </row>
    <row r="1863" ht="12" customHeight="1" spans="1:9">
      <c r="A1863" s="45" t="s">
        <v>12</v>
      </c>
      <c r="B1863" s="28" t="s">
        <v>1757</v>
      </c>
      <c r="C1863" s="76">
        <v>1</v>
      </c>
      <c r="D1863" s="35" t="s">
        <v>1781</v>
      </c>
      <c r="E1863" s="45"/>
      <c r="F1863" s="28"/>
      <c r="G1863" s="76">
        <v>4.3</v>
      </c>
      <c r="H1863" s="45">
        <f t="shared" si="30"/>
        <v>4.3</v>
      </c>
      <c r="I1863" s="45"/>
    </row>
    <row r="1864" ht="12" customHeight="1" spans="1:9">
      <c r="A1864" s="45" t="s">
        <v>12</v>
      </c>
      <c r="B1864" s="28" t="s">
        <v>1757</v>
      </c>
      <c r="C1864" s="75">
        <v>1</v>
      </c>
      <c r="D1864" s="35" t="s">
        <v>1782</v>
      </c>
      <c r="E1864" s="45"/>
      <c r="F1864" s="28"/>
      <c r="G1864" s="75">
        <v>10.5</v>
      </c>
      <c r="H1864" s="45">
        <f t="shared" si="30"/>
        <v>10.5</v>
      </c>
      <c r="I1864" s="45"/>
    </row>
    <row r="1865" ht="12" customHeight="1" spans="1:9">
      <c r="A1865" s="45" t="s">
        <v>12</v>
      </c>
      <c r="B1865" s="28" t="s">
        <v>1757</v>
      </c>
      <c r="C1865" s="76">
        <v>1</v>
      </c>
      <c r="D1865" s="77" t="s">
        <v>1783</v>
      </c>
      <c r="E1865" s="78"/>
      <c r="F1865" s="79"/>
      <c r="G1865" s="80">
        <v>22.9</v>
      </c>
      <c r="H1865" s="78">
        <f t="shared" si="30"/>
        <v>22.9</v>
      </c>
      <c r="I1865" s="78"/>
    </row>
    <row r="1866" ht="12" customHeight="1" spans="1:9">
      <c r="A1866" s="45" t="s">
        <v>12</v>
      </c>
      <c r="B1866" s="28" t="s">
        <v>1757</v>
      </c>
      <c r="C1866" s="75">
        <v>1</v>
      </c>
      <c r="D1866" s="35" t="s">
        <v>1784</v>
      </c>
      <c r="E1866" s="45"/>
      <c r="F1866" s="28"/>
      <c r="G1866" s="75">
        <v>6.4</v>
      </c>
      <c r="H1866" s="45">
        <f t="shared" si="30"/>
        <v>6.4</v>
      </c>
      <c r="I1866" s="45"/>
    </row>
    <row r="1867" ht="12" customHeight="1" spans="1:9">
      <c r="A1867" s="45" t="s">
        <v>12</v>
      </c>
      <c r="B1867" s="28" t="s">
        <v>1757</v>
      </c>
      <c r="C1867" s="76">
        <v>1</v>
      </c>
      <c r="D1867" s="35" t="s">
        <v>1785</v>
      </c>
      <c r="E1867" s="45"/>
      <c r="F1867" s="28"/>
      <c r="G1867" s="76">
        <v>6.4</v>
      </c>
      <c r="H1867" s="45">
        <f t="shared" si="30"/>
        <v>6.4</v>
      </c>
      <c r="I1867" s="45"/>
    </row>
    <row r="1868" ht="12" customHeight="1" spans="1:9">
      <c r="A1868" s="45" t="s">
        <v>12</v>
      </c>
      <c r="B1868" s="28" t="s">
        <v>1757</v>
      </c>
      <c r="C1868" s="75">
        <v>1</v>
      </c>
      <c r="D1868" s="35" t="s">
        <v>1786</v>
      </c>
      <c r="E1868" s="45"/>
      <c r="F1868" s="28"/>
      <c r="G1868" s="75">
        <v>12.6</v>
      </c>
      <c r="H1868" s="45">
        <f t="shared" si="30"/>
        <v>12.6</v>
      </c>
      <c r="I1868" s="45"/>
    </row>
    <row r="1869" ht="12" customHeight="1" spans="1:9">
      <c r="A1869" s="45" t="s">
        <v>12</v>
      </c>
      <c r="B1869" s="28" t="s">
        <v>1757</v>
      </c>
      <c r="C1869" s="76">
        <v>1</v>
      </c>
      <c r="D1869" s="35" t="s">
        <v>1787</v>
      </c>
      <c r="E1869" s="45"/>
      <c r="F1869" s="28"/>
      <c r="G1869" s="76">
        <v>10.5</v>
      </c>
      <c r="H1869" s="45">
        <f t="shared" si="30"/>
        <v>10.5</v>
      </c>
      <c r="I1869" s="45"/>
    </row>
    <row r="1870" ht="12" customHeight="1" spans="1:9">
      <c r="A1870" s="45" t="s">
        <v>12</v>
      </c>
      <c r="B1870" s="28" t="s">
        <v>1757</v>
      </c>
      <c r="C1870" s="75">
        <v>1</v>
      </c>
      <c r="D1870" s="35" t="s">
        <v>1788</v>
      </c>
      <c r="E1870" s="45"/>
      <c r="F1870" s="28"/>
      <c r="G1870" s="75">
        <v>3.7</v>
      </c>
      <c r="H1870" s="45">
        <f t="shared" si="30"/>
        <v>3.7</v>
      </c>
      <c r="I1870" s="45"/>
    </row>
    <row r="1871" ht="12" customHeight="1" spans="1:9">
      <c r="A1871" s="45" t="s">
        <v>12</v>
      </c>
      <c r="B1871" s="28" t="s">
        <v>1757</v>
      </c>
      <c r="C1871" s="76">
        <v>1</v>
      </c>
      <c r="D1871" s="35" t="s">
        <v>1789</v>
      </c>
      <c r="E1871" s="45"/>
      <c r="F1871" s="28"/>
      <c r="G1871" s="76">
        <v>3.7</v>
      </c>
      <c r="H1871" s="45">
        <f t="shared" si="30"/>
        <v>3.7</v>
      </c>
      <c r="I1871" s="45"/>
    </row>
    <row r="1872" ht="12" customHeight="1" spans="1:9">
      <c r="A1872" s="45" t="s">
        <v>12</v>
      </c>
      <c r="B1872" s="28" t="s">
        <v>1757</v>
      </c>
      <c r="C1872" s="75">
        <v>1</v>
      </c>
      <c r="D1872" s="35" t="s">
        <v>1790</v>
      </c>
      <c r="E1872" s="45"/>
      <c r="F1872" s="28"/>
      <c r="G1872" s="75">
        <v>3.7</v>
      </c>
      <c r="H1872" s="45">
        <f t="shared" si="30"/>
        <v>3.7</v>
      </c>
      <c r="I1872" s="45"/>
    </row>
    <row r="1873" ht="12" customHeight="1" spans="1:9">
      <c r="A1873" s="45" t="s">
        <v>12</v>
      </c>
      <c r="B1873" s="28" t="s">
        <v>1757</v>
      </c>
      <c r="C1873" s="76">
        <v>1</v>
      </c>
      <c r="D1873" s="35" t="s">
        <v>1791</v>
      </c>
      <c r="E1873" s="45"/>
      <c r="F1873" s="28"/>
      <c r="G1873" s="76">
        <v>6.4</v>
      </c>
      <c r="H1873" s="45">
        <f t="shared" si="30"/>
        <v>6.4</v>
      </c>
      <c r="I1873" s="45"/>
    </row>
    <row r="1874" ht="12" customHeight="1" spans="1:9">
      <c r="A1874" s="45" t="s">
        <v>12</v>
      </c>
      <c r="B1874" s="28" t="s">
        <v>1757</v>
      </c>
      <c r="C1874" s="75">
        <v>1</v>
      </c>
      <c r="D1874" s="35" t="s">
        <v>1792</v>
      </c>
      <c r="E1874" s="45"/>
      <c r="F1874" s="28"/>
      <c r="G1874" s="75">
        <v>8.4</v>
      </c>
      <c r="H1874" s="45">
        <f t="shared" si="30"/>
        <v>8.4</v>
      </c>
      <c r="I1874" s="45"/>
    </row>
    <row r="1875" ht="12" customHeight="1" spans="1:9">
      <c r="A1875" s="45" t="s">
        <v>12</v>
      </c>
      <c r="B1875" s="28" t="s">
        <v>1757</v>
      </c>
      <c r="C1875" s="76">
        <v>1</v>
      </c>
      <c r="D1875" s="35" t="s">
        <v>1793</v>
      </c>
      <c r="E1875" s="45"/>
      <c r="F1875" s="28"/>
      <c r="G1875" s="76">
        <v>4.3</v>
      </c>
      <c r="H1875" s="45">
        <f t="shared" si="30"/>
        <v>4.3</v>
      </c>
      <c r="I1875" s="45"/>
    </row>
    <row r="1876" ht="12" customHeight="1" spans="1:9">
      <c r="A1876" s="45" t="s">
        <v>12</v>
      </c>
      <c r="B1876" s="28" t="s">
        <v>1757</v>
      </c>
      <c r="C1876" s="75">
        <v>1</v>
      </c>
      <c r="D1876" s="35" t="s">
        <v>1794</v>
      </c>
      <c r="E1876" s="45"/>
      <c r="F1876" s="28"/>
      <c r="G1876" s="75">
        <v>6.4</v>
      </c>
      <c r="H1876" s="45">
        <f t="shared" si="30"/>
        <v>6.4</v>
      </c>
      <c r="I1876" s="45"/>
    </row>
    <row r="1877" ht="12" customHeight="1" spans="1:9">
      <c r="A1877" s="45" t="s">
        <v>12</v>
      </c>
      <c r="B1877" s="28" t="s">
        <v>1757</v>
      </c>
      <c r="C1877" s="76">
        <v>1</v>
      </c>
      <c r="D1877" s="35" t="s">
        <v>1795</v>
      </c>
      <c r="E1877" s="45"/>
      <c r="F1877" s="28"/>
      <c r="G1877" s="76">
        <v>4.3</v>
      </c>
      <c r="H1877" s="45">
        <f t="shared" ref="H1877:H1940" si="31">F1877+G1877</f>
        <v>4.3</v>
      </c>
      <c r="I1877" s="45"/>
    </row>
    <row r="1878" ht="12" customHeight="1" spans="1:9">
      <c r="A1878" s="45" t="s">
        <v>12</v>
      </c>
      <c r="B1878" s="28" t="s">
        <v>1757</v>
      </c>
      <c r="C1878" s="75">
        <v>1</v>
      </c>
      <c r="D1878" s="35" t="s">
        <v>1796</v>
      </c>
      <c r="E1878" s="45"/>
      <c r="F1878" s="28"/>
      <c r="G1878" s="75">
        <v>4.3</v>
      </c>
      <c r="H1878" s="45">
        <f t="shared" si="31"/>
        <v>4.3</v>
      </c>
      <c r="I1878" s="45"/>
    </row>
    <row r="1879" ht="12" customHeight="1" spans="1:9">
      <c r="A1879" s="45" t="s">
        <v>12</v>
      </c>
      <c r="B1879" s="28" t="s">
        <v>1757</v>
      </c>
      <c r="C1879" s="76">
        <v>1</v>
      </c>
      <c r="D1879" s="35" t="s">
        <v>1797</v>
      </c>
      <c r="E1879" s="45"/>
      <c r="F1879" s="28"/>
      <c r="G1879" s="76">
        <v>2.3</v>
      </c>
      <c r="H1879" s="45">
        <f t="shared" si="31"/>
        <v>2.3</v>
      </c>
      <c r="I1879" s="45"/>
    </row>
    <row r="1880" ht="12" customHeight="1" spans="1:9">
      <c r="A1880" s="45" t="s">
        <v>12</v>
      </c>
      <c r="B1880" s="28" t="s">
        <v>1757</v>
      </c>
      <c r="C1880" s="75">
        <v>1</v>
      </c>
      <c r="D1880" s="35" t="s">
        <v>1798</v>
      </c>
      <c r="E1880" s="45"/>
      <c r="F1880" s="28"/>
      <c r="G1880" s="75">
        <v>4.3</v>
      </c>
      <c r="H1880" s="45">
        <f t="shared" si="31"/>
        <v>4.3</v>
      </c>
      <c r="I1880" s="45"/>
    </row>
    <row r="1881" ht="12" customHeight="1" spans="1:9">
      <c r="A1881" s="45" t="s">
        <v>12</v>
      </c>
      <c r="B1881" s="28" t="s">
        <v>1757</v>
      </c>
      <c r="C1881" s="76">
        <v>1</v>
      </c>
      <c r="D1881" s="35" t="s">
        <v>1799</v>
      </c>
      <c r="E1881" s="45"/>
      <c r="F1881" s="28"/>
      <c r="G1881" s="76">
        <v>6.4</v>
      </c>
      <c r="H1881" s="45">
        <f t="shared" si="31"/>
        <v>6.4</v>
      </c>
      <c r="I1881" s="45"/>
    </row>
    <row r="1882" ht="12" customHeight="1" spans="1:9">
      <c r="A1882" s="45" t="s">
        <v>12</v>
      </c>
      <c r="B1882" s="28" t="s">
        <v>1757</v>
      </c>
      <c r="C1882" s="75">
        <v>1</v>
      </c>
      <c r="D1882" s="35" t="s">
        <v>1800</v>
      </c>
      <c r="E1882" s="45"/>
      <c r="F1882" s="28"/>
      <c r="G1882" s="75">
        <v>6.4</v>
      </c>
      <c r="H1882" s="45">
        <f t="shared" si="31"/>
        <v>6.4</v>
      </c>
      <c r="I1882" s="45"/>
    </row>
    <row r="1883" ht="12" customHeight="1" spans="1:9">
      <c r="A1883" s="45" t="s">
        <v>12</v>
      </c>
      <c r="B1883" s="28" t="s">
        <v>1757</v>
      </c>
      <c r="C1883" s="76">
        <v>1</v>
      </c>
      <c r="D1883" s="35" t="s">
        <v>1801</v>
      </c>
      <c r="E1883" s="45"/>
      <c r="F1883" s="28"/>
      <c r="G1883" s="76">
        <v>2.3</v>
      </c>
      <c r="H1883" s="45">
        <f t="shared" si="31"/>
        <v>2.3</v>
      </c>
      <c r="I1883" s="45"/>
    </row>
    <row r="1884" ht="12" customHeight="1" spans="1:9">
      <c r="A1884" s="45" t="s">
        <v>12</v>
      </c>
      <c r="B1884" s="28" t="s">
        <v>1757</v>
      </c>
      <c r="C1884" s="75">
        <v>1</v>
      </c>
      <c r="D1884" s="35" t="s">
        <v>1802</v>
      </c>
      <c r="E1884" s="45"/>
      <c r="F1884" s="28"/>
      <c r="G1884" s="75">
        <v>2.3</v>
      </c>
      <c r="H1884" s="45">
        <f t="shared" si="31"/>
        <v>2.3</v>
      </c>
      <c r="I1884" s="45"/>
    </row>
    <row r="1885" ht="12" customHeight="1" spans="1:9">
      <c r="A1885" s="45" t="s">
        <v>12</v>
      </c>
      <c r="B1885" s="28" t="s">
        <v>1757</v>
      </c>
      <c r="C1885" s="76">
        <v>1</v>
      </c>
      <c r="D1885" s="35" t="s">
        <v>1803</v>
      </c>
      <c r="E1885" s="45"/>
      <c r="F1885" s="28"/>
      <c r="G1885" s="76">
        <v>9.5</v>
      </c>
      <c r="H1885" s="45">
        <f t="shared" si="31"/>
        <v>9.5</v>
      </c>
      <c r="I1885" s="45"/>
    </row>
    <row r="1886" ht="12" customHeight="1" spans="1:9">
      <c r="A1886" s="45" t="s">
        <v>12</v>
      </c>
      <c r="B1886" s="28" t="s">
        <v>1757</v>
      </c>
      <c r="C1886" s="75">
        <v>1</v>
      </c>
      <c r="D1886" s="35" t="s">
        <v>1804</v>
      </c>
      <c r="E1886" s="45"/>
      <c r="F1886" s="28"/>
      <c r="G1886" s="75">
        <v>2.3</v>
      </c>
      <c r="H1886" s="45">
        <f t="shared" si="31"/>
        <v>2.3</v>
      </c>
      <c r="I1886" s="45"/>
    </row>
    <row r="1887" ht="12" customHeight="1" spans="1:9">
      <c r="A1887" s="45" t="s">
        <v>12</v>
      </c>
      <c r="B1887" s="28" t="s">
        <v>1757</v>
      </c>
      <c r="C1887" s="76">
        <v>1</v>
      </c>
      <c r="D1887" s="35" t="s">
        <v>1805</v>
      </c>
      <c r="E1887" s="45"/>
      <c r="F1887" s="28"/>
      <c r="G1887" s="76">
        <v>15.7</v>
      </c>
      <c r="H1887" s="45">
        <f t="shared" si="31"/>
        <v>15.7</v>
      </c>
      <c r="I1887" s="45"/>
    </row>
    <row r="1888" ht="12" customHeight="1" spans="1:9">
      <c r="A1888" s="45" t="s">
        <v>12</v>
      </c>
      <c r="B1888" s="28" t="s">
        <v>1757</v>
      </c>
      <c r="C1888" s="75">
        <v>1</v>
      </c>
      <c r="D1888" s="35" t="s">
        <v>1806</v>
      </c>
      <c r="E1888" s="45"/>
      <c r="F1888" s="28"/>
      <c r="G1888" s="75">
        <v>8.4</v>
      </c>
      <c r="H1888" s="45">
        <f t="shared" si="31"/>
        <v>8.4</v>
      </c>
      <c r="I1888" s="45"/>
    </row>
    <row r="1889" ht="12" customHeight="1" spans="1:9">
      <c r="A1889" s="45" t="s">
        <v>12</v>
      </c>
      <c r="B1889" s="28" t="s">
        <v>1757</v>
      </c>
      <c r="C1889" s="76">
        <v>1</v>
      </c>
      <c r="D1889" s="35" t="s">
        <v>1807</v>
      </c>
      <c r="E1889" s="45"/>
      <c r="F1889" s="28"/>
      <c r="G1889" s="76">
        <v>3.5</v>
      </c>
      <c r="H1889" s="45">
        <f t="shared" si="31"/>
        <v>3.5</v>
      </c>
      <c r="I1889" s="45"/>
    </row>
    <row r="1890" ht="12" customHeight="1" spans="1:9">
      <c r="A1890" s="45" t="s">
        <v>12</v>
      </c>
      <c r="B1890" s="28" t="s">
        <v>1757</v>
      </c>
      <c r="C1890" s="75">
        <v>1</v>
      </c>
      <c r="D1890" s="35" t="s">
        <v>1808</v>
      </c>
      <c r="E1890" s="45"/>
      <c r="F1890" s="28"/>
      <c r="G1890" s="75">
        <v>3.7</v>
      </c>
      <c r="H1890" s="45">
        <f t="shared" si="31"/>
        <v>3.7</v>
      </c>
      <c r="I1890" s="45"/>
    </row>
    <row r="1891" ht="12" customHeight="1" spans="1:9">
      <c r="A1891" s="45" t="s">
        <v>12</v>
      </c>
      <c r="B1891" s="28" t="s">
        <v>1757</v>
      </c>
      <c r="C1891" s="76">
        <v>1</v>
      </c>
      <c r="D1891" s="35" t="s">
        <v>1809</v>
      </c>
      <c r="E1891" s="45"/>
      <c r="F1891" s="28"/>
      <c r="G1891" s="76">
        <v>3.7</v>
      </c>
      <c r="H1891" s="45">
        <f t="shared" si="31"/>
        <v>3.7</v>
      </c>
      <c r="I1891" s="45"/>
    </row>
    <row r="1892" ht="12" customHeight="1" spans="1:9">
      <c r="A1892" s="45" t="s">
        <v>12</v>
      </c>
      <c r="B1892" s="28" t="s">
        <v>1757</v>
      </c>
      <c r="C1892" s="75">
        <v>1</v>
      </c>
      <c r="D1892" s="35" t="s">
        <v>1810</v>
      </c>
      <c r="E1892" s="45"/>
      <c r="F1892" s="28"/>
      <c r="G1892" s="75">
        <v>4.3</v>
      </c>
      <c r="H1892" s="45">
        <f t="shared" si="31"/>
        <v>4.3</v>
      </c>
      <c r="I1892" s="45"/>
    </row>
    <row r="1893" ht="12" customHeight="1" spans="1:9">
      <c r="A1893" s="45" t="s">
        <v>12</v>
      </c>
      <c r="B1893" s="28" t="s">
        <v>1757</v>
      </c>
      <c r="C1893" s="76">
        <v>1</v>
      </c>
      <c r="D1893" s="35" t="s">
        <v>1811</v>
      </c>
      <c r="E1893" s="45"/>
      <c r="F1893" s="28"/>
      <c r="G1893" s="76">
        <v>4.3</v>
      </c>
      <c r="H1893" s="45">
        <f t="shared" si="31"/>
        <v>4.3</v>
      </c>
      <c r="I1893" s="45"/>
    </row>
    <row r="1894" ht="12" customHeight="1" spans="1:9">
      <c r="A1894" s="45" t="s">
        <v>12</v>
      </c>
      <c r="B1894" s="28" t="s">
        <v>1757</v>
      </c>
      <c r="C1894" s="75">
        <v>1</v>
      </c>
      <c r="D1894" s="35" t="s">
        <v>1812</v>
      </c>
      <c r="E1894" s="45"/>
      <c r="F1894" s="28"/>
      <c r="G1894" s="75">
        <v>6.4</v>
      </c>
      <c r="H1894" s="45">
        <f t="shared" si="31"/>
        <v>6.4</v>
      </c>
      <c r="I1894" s="45"/>
    </row>
    <row r="1895" ht="12" customHeight="1" spans="1:9">
      <c r="A1895" s="45" t="s">
        <v>12</v>
      </c>
      <c r="B1895" s="28" t="s">
        <v>1757</v>
      </c>
      <c r="C1895" s="76">
        <v>1</v>
      </c>
      <c r="D1895" s="35" t="s">
        <v>1813</v>
      </c>
      <c r="E1895" s="45"/>
      <c r="F1895" s="28"/>
      <c r="G1895" s="76">
        <v>4.3</v>
      </c>
      <c r="H1895" s="45">
        <f t="shared" si="31"/>
        <v>4.3</v>
      </c>
      <c r="I1895" s="45"/>
    </row>
    <row r="1896" ht="12" customHeight="1" spans="1:9">
      <c r="A1896" s="45" t="s">
        <v>12</v>
      </c>
      <c r="B1896" s="28" t="s">
        <v>1757</v>
      </c>
      <c r="C1896" s="75">
        <v>1</v>
      </c>
      <c r="D1896" s="35" t="s">
        <v>1814</v>
      </c>
      <c r="E1896" s="45"/>
      <c r="F1896" s="28"/>
      <c r="G1896" s="75">
        <v>14.3</v>
      </c>
      <c r="H1896" s="45">
        <f t="shared" si="31"/>
        <v>14.3</v>
      </c>
      <c r="I1896" s="45"/>
    </row>
    <row r="1897" ht="12" customHeight="1" spans="1:9">
      <c r="A1897" s="45" t="s">
        <v>12</v>
      </c>
      <c r="B1897" s="28" t="s">
        <v>1757</v>
      </c>
      <c r="C1897" s="76">
        <v>1</v>
      </c>
      <c r="D1897" s="35" t="s">
        <v>1815</v>
      </c>
      <c r="E1897" s="45"/>
      <c r="F1897" s="28"/>
      <c r="G1897" s="76">
        <v>4.3</v>
      </c>
      <c r="H1897" s="45">
        <f t="shared" si="31"/>
        <v>4.3</v>
      </c>
      <c r="I1897" s="45"/>
    </row>
    <row r="1898" ht="12" customHeight="1" spans="1:9">
      <c r="A1898" s="45" t="s">
        <v>12</v>
      </c>
      <c r="B1898" s="28" t="s">
        <v>1757</v>
      </c>
      <c r="C1898" s="75">
        <v>1</v>
      </c>
      <c r="D1898" s="35" t="s">
        <v>1816</v>
      </c>
      <c r="E1898" s="45"/>
      <c r="F1898" s="28"/>
      <c r="G1898" s="75">
        <v>4.3</v>
      </c>
      <c r="H1898" s="45">
        <f t="shared" si="31"/>
        <v>4.3</v>
      </c>
      <c r="I1898" s="45"/>
    </row>
    <row r="1899" ht="12" customHeight="1" spans="1:9">
      <c r="A1899" s="45" t="s">
        <v>12</v>
      </c>
      <c r="B1899" s="28" t="s">
        <v>1757</v>
      </c>
      <c r="C1899" s="76">
        <v>1</v>
      </c>
      <c r="D1899" s="35" t="s">
        <v>1817</v>
      </c>
      <c r="E1899" s="45"/>
      <c r="F1899" s="28"/>
      <c r="G1899" s="76">
        <v>6.4</v>
      </c>
      <c r="H1899" s="45">
        <f t="shared" si="31"/>
        <v>6.4</v>
      </c>
      <c r="I1899" s="45"/>
    </row>
    <row r="1900" ht="12" customHeight="1" spans="1:9">
      <c r="A1900" s="45" t="s">
        <v>12</v>
      </c>
      <c r="B1900" s="28" t="s">
        <v>1757</v>
      </c>
      <c r="C1900" s="75">
        <v>1</v>
      </c>
      <c r="D1900" s="35" t="s">
        <v>1818</v>
      </c>
      <c r="E1900" s="45"/>
      <c r="F1900" s="28"/>
      <c r="G1900" s="75">
        <v>6.4</v>
      </c>
      <c r="H1900" s="45">
        <f t="shared" si="31"/>
        <v>6.4</v>
      </c>
      <c r="I1900" s="45"/>
    </row>
    <row r="1901" ht="12" customHeight="1" spans="1:9">
      <c r="A1901" s="45" t="s">
        <v>12</v>
      </c>
      <c r="B1901" s="28" t="s">
        <v>1757</v>
      </c>
      <c r="C1901" s="76">
        <v>1</v>
      </c>
      <c r="D1901" s="35" t="s">
        <v>1819</v>
      </c>
      <c r="E1901" s="45"/>
      <c r="F1901" s="28"/>
      <c r="G1901" s="76">
        <v>14.6</v>
      </c>
      <c r="H1901" s="45">
        <f t="shared" si="31"/>
        <v>14.6</v>
      </c>
      <c r="I1901" s="45"/>
    </row>
    <row r="1902" ht="12" customHeight="1" spans="1:9">
      <c r="A1902" s="45" t="s">
        <v>12</v>
      </c>
      <c r="B1902" s="28" t="s">
        <v>1757</v>
      </c>
      <c r="C1902" s="75">
        <v>1</v>
      </c>
      <c r="D1902" s="35" t="s">
        <v>1820</v>
      </c>
      <c r="E1902" s="45"/>
      <c r="F1902" s="28"/>
      <c r="G1902" s="75">
        <v>4.3</v>
      </c>
      <c r="H1902" s="45">
        <f t="shared" si="31"/>
        <v>4.3</v>
      </c>
      <c r="I1902" s="45"/>
    </row>
    <row r="1903" ht="12" customHeight="1" spans="1:9">
      <c r="A1903" s="45" t="s">
        <v>12</v>
      </c>
      <c r="B1903" s="28" t="s">
        <v>1757</v>
      </c>
      <c r="C1903" s="76">
        <v>1</v>
      </c>
      <c r="D1903" s="35" t="s">
        <v>1821</v>
      </c>
      <c r="E1903" s="45"/>
      <c r="F1903" s="28"/>
      <c r="G1903" s="76">
        <v>18.7</v>
      </c>
      <c r="H1903" s="45">
        <f t="shared" si="31"/>
        <v>18.7</v>
      </c>
      <c r="I1903" s="45"/>
    </row>
    <row r="1904" ht="12" customHeight="1" spans="1:9">
      <c r="A1904" s="45" t="s">
        <v>12</v>
      </c>
      <c r="B1904" s="28" t="s">
        <v>1757</v>
      </c>
      <c r="C1904" s="75">
        <v>1</v>
      </c>
      <c r="D1904" s="35" t="s">
        <v>1822</v>
      </c>
      <c r="E1904" s="45"/>
      <c r="F1904" s="28"/>
      <c r="G1904" s="75">
        <v>12.6</v>
      </c>
      <c r="H1904" s="45">
        <f t="shared" si="31"/>
        <v>12.6</v>
      </c>
      <c r="I1904" s="45"/>
    </row>
    <row r="1905" ht="12" customHeight="1" spans="1:9">
      <c r="A1905" s="45" t="s">
        <v>12</v>
      </c>
      <c r="B1905" s="28" t="s">
        <v>1757</v>
      </c>
      <c r="C1905" s="76">
        <v>1</v>
      </c>
      <c r="D1905" s="35" t="s">
        <v>1823</v>
      </c>
      <c r="E1905" s="45"/>
      <c r="F1905" s="28"/>
      <c r="G1905" s="76">
        <v>10.5</v>
      </c>
      <c r="H1905" s="45">
        <f t="shared" si="31"/>
        <v>10.5</v>
      </c>
      <c r="I1905" s="45"/>
    </row>
    <row r="1906" ht="12" customHeight="1" spans="1:9">
      <c r="A1906" s="45" t="s">
        <v>12</v>
      </c>
      <c r="B1906" s="28" t="s">
        <v>1757</v>
      </c>
      <c r="C1906" s="75">
        <v>1</v>
      </c>
      <c r="D1906" s="35" t="s">
        <v>1824</v>
      </c>
      <c r="E1906" s="45"/>
      <c r="F1906" s="28"/>
      <c r="G1906" s="75">
        <v>4.3</v>
      </c>
      <c r="H1906" s="45">
        <f t="shared" si="31"/>
        <v>4.3</v>
      </c>
      <c r="I1906" s="45"/>
    </row>
    <row r="1907" ht="12" customHeight="1" spans="1:9">
      <c r="A1907" s="45" t="s">
        <v>12</v>
      </c>
      <c r="B1907" s="28" t="s">
        <v>1757</v>
      </c>
      <c r="C1907" s="76">
        <v>1</v>
      </c>
      <c r="D1907" s="35" t="s">
        <v>1825</v>
      </c>
      <c r="E1907" s="45"/>
      <c r="F1907" s="28"/>
      <c r="G1907" s="76">
        <v>8.4</v>
      </c>
      <c r="H1907" s="45">
        <f t="shared" si="31"/>
        <v>8.4</v>
      </c>
      <c r="I1907" s="45"/>
    </row>
    <row r="1908" ht="12" customHeight="1" spans="1:9">
      <c r="A1908" s="45" t="s">
        <v>12</v>
      </c>
      <c r="B1908" s="28" t="s">
        <v>1757</v>
      </c>
      <c r="C1908" s="75">
        <v>1</v>
      </c>
      <c r="D1908" s="35" t="s">
        <v>1826</v>
      </c>
      <c r="E1908" s="45"/>
      <c r="F1908" s="28"/>
      <c r="G1908" s="75">
        <v>6.4</v>
      </c>
      <c r="H1908" s="45">
        <f t="shared" si="31"/>
        <v>6.4</v>
      </c>
      <c r="I1908" s="45"/>
    </row>
    <row r="1909" ht="12" customHeight="1" spans="1:9">
      <c r="A1909" s="45" t="s">
        <v>12</v>
      </c>
      <c r="B1909" s="28" t="s">
        <v>1757</v>
      </c>
      <c r="C1909" s="76">
        <v>1</v>
      </c>
      <c r="D1909" s="35" t="s">
        <v>1827</v>
      </c>
      <c r="E1909" s="45"/>
      <c r="F1909" s="28"/>
      <c r="G1909" s="76">
        <v>6.4</v>
      </c>
      <c r="H1909" s="45">
        <f t="shared" si="31"/>
        <v>6.4</v>
      </c>
      <c r="I1909" s="45"/>
    </row>
    <row r="1910" ht="12" customHeight="1" spans="1:9">
      <c r="A1910" s="45" t="s">
        <v>12</v>
      </c>
      <c r="B1910" s="28" t="s">
        <v>1757</v>
      </c>
      <c r="C1910" s="75">
        <v>1</v>
      </c>
      <c r="D1910" s="35" t="s">
        <v>1828</v>
      </c>
      <c r="E1910" s="45"/>
      <c r="F1910" s="28"/>
      <c r="G1910" s="75">
        <v>4.3</v>
      </c>
      <c r="H1910" s="45">
        <f t="shared" si="31"/>
        <v>4.3</v>
      </c>
      <c r="I1910" s="45"/>
    </row>
    <row r="1911" ht="12" customHeight="1" spans="1:9">
      <c r="A1911" s="45" t="s">
        <v>12</v>
      </c>
      <c r="B1911" s="28" t="s">
        <v>1757</v>
      </c>
      <c r="C1911" s="76">
        <v>1</v>
      </c>
      <c r="D1911" s="35" t="s">
        <v>1829</v>
      </c>
      <c r="E1911" s="45"/>
      <c r="F1911" s="28"/>
      <c r="G1911" s="76">
        <v>8.4</v>
      </c>
      <c r="H1911" s="45">
        <f t="shared" si="31"/>
        <v>8.4</v>
      </c>
      <c r="I1911" s="45"/>
    </row>
    <row r="1912" ht="12" customHeight="1" spans="1:9">
      <c r="A1912" s="45" t="s">
        <v>12</v>
      </c>
      <c r="B1912" s="28" t="s">
        <v>1757</v>
      </c>
      <c r="C1912" s="75">
        <v>1</v>
      </c>
      <c r="D1912" s="35" t="s">
        <v>1830</v>
      </c>
      <c r="E1912" s="45"/>
      <c r="F1912" s="28"/>
      <c r="G1912" s="75">
        <v>6.4</v>
      </c>
      <c r="H1912" s="45">
        <f t="shared" si="31"/>
        <v>6.4</v>
      </c>
      <c r="I1912" s="45"/>
    </row>
    <row r="1913" ht="12" customHeight="1" spans="1:9">
      <c r="A1913" s="45" t="s">
        <v>12</v>
      </c>
      <c r="B1913" s="28" t="s">
        <v>1757</v>
      </c>
      <c r="C1913" s="76">
        <v>1</v>
      </c>
      <c r="D1913" s="35" t="s">
        <v>1831</v>
      </c>
      <c r="E1913" s="45"/>
      <c r="F1913" s="28"/>
      <c r="G1913" s="76">
        <v>6.4</v>
      </c>
      <c r="H1913" s="45">
        <f t="shared" si="31"/>
        <v>6.4</v>
      </c>
      <c r="I1913" s="45"/>
    </row>
    <row r="1914" ht="12" customHeight="1" spans="1:9">
      <c r="A1914" s="45" t="s">
        <v>12</v>
      </c>
      <c r="B1914" s="28" t="s">
        <v>1757</v>
      </c>
      <c r="C1914" s="75">
        <v>1</v>
      </c>
      <c r="D1914" s="35" t="s">
        <v>1832</v>
      </c>
      <c r="E1914" s="45"/>
      <c r="F1914" s="28"/>
      <c r="G1914" s="75">
        <v>20.8</v>
      </c>
      <c r="H1914" s="45">
        <f t="shared" si="31"/>
        <v>20.8</v>
      </c>
      <c r="I1914" s="45"/>
    </row>
    <row r="1915" ht="12" customHeight="1" spans="1:9">
      <c r="A1915" s="45" t="s">
        <v>12</v>
      </c>
      <c r="B1915" s="28" t="s">
        <v>1757</v>
      </c>
      <c r="C1915" s="76">
        <v>1</v>
      </c>
      <c r="D1915" s="35" t="s">
        <v>1833</v>
      </c>
      <c r="E1915" s="45"/>
      <c r="F1915" s="28"/>
      <c r="G1915" s="76">
        <v>16.7</v>
      </c>
      <c r="H1915" s="45">
        <f t="shared" si="31"/>
        <v>16.7</v>
      </c>
      <c r="I1915" s="45"/>
    </row>
    <row r="1916" ht="12" customHeight="1" spans="1:9">
      <c r="A1916" s="45" t="s">
        <v>12</v>
      </c>
      <c r="B1916" s="28" t="s">
        <v>1757</v>
      </c>
      <c r="C1916" s="75">
        <v>2</v>
      </c>
      <c r="D1916" s="35" t="s">
        <v>1834</v>
      </c>
      <c r="E1916" s="45"/>
      <c r="F1916" s="28"/>
      <c r="G1916" s="75">
        <v>15.7</v>
      </c>
      <c r="H1916" s="45">
        <f t="shared" si="31"/>
        <v>15.7</v>
      </c>
      <c r="I1916" s="45"/>
    </row>
    <row r="1917" ht="12" customHeight="1" spans="1:9">
      <c r="A1917" s="45" t="s">
        <v>12</v>
      </c>
      <c r="B1917" s="28" t="s">
        <v>1757</v>
      </c>
      <c r="C1917" s="76">
        <v>2</v>
      </c>
      <c r="D1917" s="35" t="s">
        <v>1835</v>
      </c>
      <c r="E1917" s="45"/>
      <c r="F1917" s="28"/>
      <c r="G1917" s="76">
        <v>8</v>
      </c>
      <c r="H1917" s="45">
        <f t="shared" si="31"/>
        <v>8</v>
      </c>
      <c r="I1917" s="45"/>
    </row>
    <row r="1918" ht="12" customHeight="1" spans="1:9">
      <c r="A1918" s="45" t="s">
        <v>12</v>
      </c>
      <c r="B1918" s="28" t="s">
        <v>1757</v>
      </c>
      <c r="C1918" s="75">
        <v>2</v>
      </c>
      <c r="D1918" s="35" t="s">
        <v>1836</v>
      </c>
      <c r="E1918" s="45"/>
      <c r="F1918" s="28"/>
      <c r="G1918" s="75">
        <v>11.8</v>
      </c>
      <c r="H1918" s="45">
        <f t="shared" si="31"/>
        <v>11.8</v>
      </c>
      <c r="I1918" s="45"/>
    </row>
    <row r="1919" ht="12" customHeight="1" spans="1:9">
      <c r="A1919" s="45" t="s">
        <v>12</v>
      </c>
      <c r="B1919" s="28" t="s">
        <v>1757</v>
      </c>
      <c r="C1919" s="76">
        <v>2</v>
      </c>
      <c r="D1919" s="35" t="s">
        <v>1837</v>
      </c>
      <c r="E1919" s="45"/>
      <c r="F1919" s="28"/>
      <c r="G1919" s="76">
        <v>4.1</v>
      </c>
      <c r="H1919" s="45">
        <f t="shared" si="31"/>
        <v>4.1</v>
      </c>
      <c r="I1919" s="45"/>
    </row>
    <row r="1920" ht="12" customHeight="1" spans="1:9">
      <c r="A1920" s="45" t="s">
        <v>12</v>
      </c>
      <c r="B1920" s="28" t="s">
        <v>1757</v>
      </c>
      <c r="C1920" s="75">
        <v>2</v>
      </c>
      <c r="D1920" s="35" t="s">
        <v>1838</v>
      </c>
      <c r="E1920" s="45"/>
      <c r="F1920" s="28"/>
      <c r="G1920" s="75">
        <v>11.8</v>
      </c>
      <c r="H1920" s="45">
        <f t="shared" si="31"/>
        <v>11.8</v>
      </c>
      <c r="I1920" s="45"/>
    </row>
    <row r="1921" ht="12" customHeight="1" spans="1:9">
      <c r="A1921" s="45" t="s">
        <v>12</v>
      </c>
      <c r="B1921" s="28" t="s">
        <v>1757</v>
      </c>
      <c r="C1921" s="76">
        <v>2</v>
      </c>
      <c r="D1921" s="35" t="s">
        <v>1839</v>
      </c>
      <c r="E1921" s="45"/>
      <c r="F1921" s="28"/>
      <c r="G1921" s="76">
        <v>17.7</v>
      </c>
      <c r="H1921" s="45">
        <f t="shared" si="31"/>
        <v>17.7</v>
      </c>
      <c r="I1921" s="45"/>
    </row>
    <row r="1922" ht="12" customHeight="1" spans="1:9">
      <c r="A1922" s="45" t="s">
        <v>12</v>
      </c>
      <c r="B1922" s="28" t="s">
        <v>1757</v>
      </c>
      <c r="C1922" s="75">
        <v>2</v>
      </c>
      <c r="D1922" s="35" t="s">
        <v>1840</v>
      </c>
      <c r="E1922" s="45"/>
      <c r="F1922" s="28"/>
      <c r="G1922" s="75">
        <v>6</v>
      </c>
      <c r="H1922" s="45">
        <f t="shared" si="31"/>
        <v>6</v>
      </c>
      <c r="I1922" s="45"/>
    </row>
    <row r="1923" ht="12" customHeight="1" spans="1:9">
      <c r="A1923" s="45" t="s">
        <v>12</v>
      </c>
      <c r="B1923" s="28" t="s">
        <v>1757</v>
      </c>
      <c r="C1923" s="76">
        <v>2</v>
      </c>
      <c r="D1923" s="35" t="s">
        <v>1839</v>
      </c>
      <c r="E1923" s="45"/>
      <c r="F1923" s="28"/>
      <c r="G1923" s="76">
        <v>14.7</v>
      </c>
      <c r="H1923" s="45">
        <f t="shared" si="31"/>
        <v>14.7</v>
      </c>
      <c r="I1923" s="45"/>
    </row>
    <row r="1924" ht="12" customHeight="1" spans="1:9">
      <c r="A1924" s="45" t="s">
        <v>12</v>
      </c>
      <c r="B1924" s="28" t="s">
        <v>1757</v>
      </c>
      <c r="C1924" s="75">
        <v>2</v>
      </c>
      <c r="D1924" s="35" t="s">
        <v>1841</v>
      </c>
      <c r="E1924" s="45"/>
      <c r="F1924" s="28"/>
      <c r="G1924" s="75">
        <v>19.6</v>
      </c>
      <c r="H1924" s="45">
        <f t="shared" si="31"/>
        <v>19.6</v>
      </c>
      <c r="I1924" s="45"/>
    </row>
    <row r="1925" ht="12" customHeight="1" spans="1:9">
      <c r="A1925" s="45" t="s">
        <v>12</v>
      </c>
      <c r="B1925" s="28" t="s">
        <v>1757</v>
      </c>
      <c r="C1925" s="76">
        <v>2</v>
      </c>
      <c r="D1925" s="35" t="s">
        <v>1842</v>
      </c>
      <c r="E1925" s="45"/>
      <c r="F1925" s="28"/>
      <c r="G1925" s="76">
        <v>6</v>
      </c>
      <c r="H1925" s="45">
        <f t="shared" si="31"/>
        <v>6</v>
      </c>
      <c r="I1925" s="45"/>
    </row>
    <row r="1926" ht="12" customHeight="1" spans="1:9">
      <c r="A1926" s="45" t="s">
        <v>12</v>
      </c>
      <c r="B1926" s="28" t="s">
        <v>1757</v>
      </c>
      <c r="C1926" s="75">
        <v>2</v>
      </c>
      <c r="D1926" s="35" t="s">
        <v>1843</v>
      </c>
      <c r="E1926" s="45"/>
      <c r="F1926" s="28"/>
      <c r="G1926" s="75">
        <v>9.9</v>
      </c>
      <c r="H1926" s="45">
        <f t="shared" si="31"/>
        <v>9.9</v>
      </c>
      <c r="I1926" s="45"/>
    </row>
    <row r="1927" ht="12" customHeight="1" spans="1:9">
      <c r="A1927" s="45" t="s">
        <v>12</v>
      </c>
      <c r="B1927" s="28" t="s">
        <v>1757</v>
      </c>
      <c r="C1927" s="76">
        <v>2</v>
      </c>
      <c r="D1927" s="35" t="s">
        <v>1844</v>
      </c>
      <c r="E1927" s="45"/>
      <c r="F1927" s="28"/>
      <c r="G1927" s="76">
        <v>9.9</v>
      </c>
      <c r="H1927" s="45">
        <f t="shared" si="31"/>
        <v>9.9</v>
      </c>
      <c r="I1927" s="45"/>
    </row>
    <row r="1928" ht="12" customHeight="1" spans="1:9">
      <c r="A1928" s="45" t="s">
        <v>12</v>
      </c>
      <c r="B1928" s="28" t="s">
        <v>1757</v>
      </c>
      <c r="C1928" s="75">
        <v>2</v>
      </c>
      <c r="D1928" s="35" t="s">
        <v>1845</v>
      </c>
      <c r="E1928" s="45"/>
      <c r="F1928" s="28"/>
      <c r="G1928" s="75">
        <v>15.7</v>
      </c>
      <c r="H1928" s="45">
        <f t="shared" si="31"/>
        <v>15.7</v>
      </c>
      <c r="I1928" s="45"/>
    </row>
    <row r="1929" ht="12" customHeight="1" spans="1:9">
      <c r="A1929" s="45" t="s">
        <v>12</v>
      </c>
      <c r="B1929" s="28" t="s">
        <v>1757</v>
      </c>
      <c r="C1929" s="76">
        <v>2</v>
      </c>
      <c r="D1929" s="35" t="s">
        <v>1846</v>
      </c>
      <c r="E1929" s="45"/>
      <c r="F1929" s="28"/>
      <c r="G1929" s="76">
        <v>19.6</v>
      </c>
      <c r="H1929" s="45">
        <f t="shared" si="31"/>
        <v>19.6</v>
      </c>
      <c r="I1929" s="45"/>
    </row>
    <row r="1930" ht="12" customHeight="1" spans="1:9">
      <c r="A1930" s="45" t="s">
        <v>12</v>
      </c>
      <c r="B1930" s="28" t="s">
        <v>1757</v>
      </c>
      <c r="C1930" s="75">
        <v>2</v>
      </c>
      <c r="D1930" s="35" t="s">
        <v>1847</v>
      </c>
      <c r="E1930" s="45"/>
      <c r="F1930" s="28"/>
      <c r="G1930" s="75">
        <v>17.7</v>
      </c>
      <c r="H1930" s="45">
        <f t="shared" si="31"/>
        <v>17.7</v>
      </c>
      <c r="I1930" s="45"/>
    </row>
    <row r="1931" ht="12" customHeight="1" spans="1:9">
      <c r="A1931" s="45" t="s">
        <v>12</v>
      </c>
      <c r="B1931" s="28" t="s">
        <v>1757</v>
      </c>
      <c r="C1931" s="76">
        <v>2</v>
      </c>
      <c r="D1931" s="35" t="s">
        <v>1848</v>
      </c>
      <c r="E1931" s="45"/>
      <c r="F1931" s="28"/>
      <c r="G1931" s="76">
        <v>11.8</v>
      </c>
      <c r="H1931" s="45">
        <f t="shared" si="31"/>
        <v>11.8</v>
      </c>
      <c r="I1931" s="45"/>
    </row>
    <row r="1932" ht="12" customHeight="1" spans="1:9">
      <c r="A1932" s="45" t="s">
        <v>12</v>
      </c>
      <c r="B1932" s="28" t="s">
        <v>1757</v>
      </c>
      <c r="C1932" s="75">
        <v>2</v>
      </c>
      <c r="D1932" s="35" t="s">
        <v>1849</v>
      </c>
      <c r="E1932" s="45"/>
      <c r="F1932" s="28"/>
      <c r="G1932" s="75">
        <v>11.8</v>
      </c>
      <c r="H1932" s="45">
        <f t="shared" si="31"/>
        <v>11.8</v>
      </c>
      <c r="I1932" s="45"/>
    </row>
    <row r="1933" ht="12" customHeight="1" spans="1:9">
      <c r="A1933" s="45" t="s">
        <v>12</v>
      </c>
      <c r="B1933" s="28" t="s">
        <v>1757</v>
      </c>
      <c r="C1933" s="76">
        <v>2</v>
      </c>
      <c r="D1933" s="35" t="s">
        <v>1850</v>
      </c>
      <c r="E1933" s="45"/>
      <c r="F1933" s="28"/>
      <c r="G1933" s="76">
        <v>6</v>
      </c>
      <c r="H1933" s="45">
        <f t="shared" si="31"/>
        <v>6</v>
      </c>
      <c r="I1933" s="45"/>
    </row>
    <row r="1934" ht="12" customHeight="1" spans="1:9">
      <c r="A1934" s="45" t="s">
        <v>12</v>
      </c>
      <c r="B1934" s="28" t="s">
        <v>1757</v>
      </c>
      <c r="C1934" s="75">
        <v>2</v>
      </c>
      <c r="D1934" s="35" t="s">
        <v>1851</v>
      </c>
      <c r="E1934" s="45"/>
      <c r="F1934" s="28"/>
      <c r="G1934" s="75">
        <v>4.1</v>
      </c>
      <c r="H1934" s="45">
        <f t="shared" si="31"/>
        <v>4.1</v>
      </c>
      <c r="I1934" s="45"/>
    </row>
    <row r="1935" ht="12" customHeight="1" spans="1:9">
      <c r="A1935" s="45" t="s">
        <v>12</v>
      </c>
      <c r="B1935" s="28" t="s">
        <v>1757</v>
      </c>
      <c r="C1935" s="76">
        <v>2</v>
      </c>
      <c r="D1935" s="35" t="s">
        <v>1852</v>
      </c>
      <c r="E1935" s="45"/>
      <c r="F1935" s="28"/>
      <c r="G1935" s="76">
        <v>11.8</v>
      </c>
      <c r="H1935" s="45">
        <f t="shared" si="31"/>
        <v>11.8</v>
      </c>
      <c r="I1935" s="45"/>
    </row>
    <row r="1936" ht="12" customHeight="1" spans="1:9">
      <c r="A1936" s="45" t="s">
        <v>12</v>
      </c>
      <c r="B1936" s="28" t="s">
        <v>1757</v>
      </c>
      <c r="C1936" s="75">
        <v>2</v>
      </c>
      <c r="D1936" s="35" t="s">
        <v>1853</v>
      </c>
      <c r="E1936" s="45"/>
      <c r="F1936" s="28"/>
      <c r="G1936" s="75">
        <v>8</v>
      </c>
      <c r="H1936" s="45">
        <f t="shared" si="31"/>
        <v>8</v>
      </c>
      <c r="I1936" s="45"/>
    </row>
    <row r="1937" ht="12" customHeight="1" spans="1:9">
      <c r="A1937" s="45" t="s">
        <v>12</v>
      </c>
      <c r="B1937" s="28" t="s">
        <v>1757</v>
      </c>
      <c r="C1937" s="76">
        <v>2</v>
      </c>
      <c r="D1937" s="35" t="s">
        <v>1854</v>
      </c>
      <c r="E1937" s="45"/>
      <c r="F1937" s="28"/>
      <c r="G1937" s="76">
        <v>8</v>
      </c>
      <c r="H1937" s="45">
        <f t="shared" si="31"/>
        <v>8</v>
      </c>
      <c r="I1937" s="45"/>
    </row>
    <row r="1938" ht="12" customHeight="1" spans="1:9">
      <c r="A1938" s="45" t="s">
        <v>12</v>
      </c>
      <c r="B1938" s="28" t="s">
        <v>1757</v>
      </c>
      <c r="C1938" s="75">
        <v>2</v>
      </c>
      <c r="D1938" s="35" t="s">
        <v>1855</v>
      </c>
      <c r="E1938" s="45"/>
      <c r="F1938" s="28"/>
      <c r="G1938" s="75">
        <v>9.9</v>
      </c>
      <c r="H1938" s="45">
        <f t="shared" si="31"/>
        <v>9.9</v>
      </c>
      <c r="I1938" s="45"/>
    </row>
    <row r="1939" ht="12" customHeight="1" spans="1:9">
      <c r="A1939" s="45" t="s">
        <v>12</v>
      </c>
      <c r="B1939" s="28" t="s">
        <v>1757</v>
      </c>
      <c r="C1939" s="76">
        <v>2</v>
      </c>
      <c r="D1939" s="35" t="s">
        <v>1856</v>
      </c>
      <c r="E1939" s="45"/>
      <c r="F1939" s="28"/>
      <c r="G1939" s="76">
        <v>17.7</v>
      </c>
      <c r="H1939" s="45">
        <f t="shared" si="31"/>
        <v>17.7</v>
      </c>
      <c r="I1939" s="45"/>
    </row>
    <row r="1940" ht="12" customHeight="1" spans="1:9">
      <c r="A1940" s="45" t="s">
        <v>12</v>
      </c>
      <c r="B1940" s="28" t="s">
        <v>1757</v>
      </c>
      <c r="C1940" s="75">
        <v>2</v>
      </c>
      <c r="D1940" s="35" t="s">
        <v>1857</v>
      </c>
      <c r="E1940" s="45"/>
      <c r="F1940" s="28"/>
      <c r="G1940" s="75">
        <v>9.9</v>
      </c>
      <c r="H1940" s="45">
        <f t="shared" si="31"/>
        <v>9.9</v>
      </c>
      <c r="I1940" s="45"/>
    </row>
    <row r="1941" ht="12" customHeight="1" spans="1:9">
      <c r="A1941" s="45" t="s">
        <v>12</v>
      </c>
      <c r="B1941" s="28" t="s">
        <v>1757</v>
      </c>
      <c r="C1941" s="76">
        <v>2</v>
      </c>
      <c r="D1941" s="35" t="s">
        <v>1858</v>
      </c>
      <c r="E1941" s="45"/>
      <c r="F1941" s="28"/>
      <c r="G1941" s="76">
        <v>8</v>
      </c>
      <c r="H1941" s="45">
        <f t="shared" ref="H1941:H2004" si="32">F1941+G1941</f>
        <v>8</v>
      </c>
      <c r="I1941" s="45"/>
    </row>
    <row r="1942" ht="12" customHeight="1" spans="1:9">
      <c r="A1942" s="45" t="s">
        <v>12</v>
      </c>
      <c r="B1942" s="28" t="s">
        <v>1757</v>
      </c>
      <c r="C1942" s="75">
        <v>2</v>
      </c>
      <c r="D1942" s="35" t="s">
        <v>1859</v>
      </c>
      <c r="E1942" s="45"/>
      <c r="F1942" s="28"/>
      <c r="G1942" s="75">
        <v>9.9</v>
      </c>
      <c r="H1942" s="45">
        <f t="shared" si="32"/>
        <v>9.9</v>
      </c>
      <c r="I1942" s="45"/>
    </row>
    <row r="1943" ht="12" customHeight="1" spans="1:9">
      <c r="A1943" s="45" t="s">
        <v>12</v>
      </c>
      <c r="B1943" s="28" t="s">
        <v>1757</v>
      </c>
      <c r="C1943" s="76">
        <v>2</v>
      </c>
      <c r="D1943" s="35" t="s">
        <v>1860</v>
      </c>
      <c r="E1943" s="45"/>
      <c r="F1943" s="28"/>
      <c r="G1943" s="76">
        <v>9.9</v>
      </c>
      <c r="H1943" s="45">
        <f t="shared" si="32"/>
        <v>9.9</v>
      </c>
      <c r="I1943" s="45"/>
    </row>
    <row r="1944" ht="12" customHeight="1" spans="1:9">
      <c r="A1944" s="45" t="s">
        <v>12</v>
      </c>
      <c r="B1944" s="28" t="s">
        <v>1757</v>
      </c>
      <c r="C1944" s="75">
        <v>2</v>
      </c>
      <c r="D1944" s="35" t="s">
        <v>1861</v>
      </c>
      <c r="E1944" s="45"/>
      <c r="F1944" s="28"/>
      <c r="G1944" s="75">
        <v>17.7</v>
      </c>
      <c r="H1944" s="45">
        <f t="shared" si="32"/>
        <v>17.7</v>
      </c>
      <c r="I1944" s="45"/>
    </row>
    <row r="1945" ht="12" customHeight="1" spans="1:9">
      <c r="A1945" s="45" t="s">
        <v>12</v>
      </c>
      <c r="B1945" s="28" t="s">
        <v>1757</v>
      </c>
      <c r="C1945" s="76">
        <v>2</v>
      </c>
      <c r="D1945" s="67" t="s">
        <v>1862</v>
      </c>
      <c r="E1945" s="45"/>
      <c r="F1945" s="28"/>
      <c r="G1945" s="76">
        <v>9.9</v>
      </c>
      <c r="H1945" s="45">
        <f t="shared" si="32"/>
        <v>9.9</v>
      </c>
      <c r="I1945" s="45"/>
    </row>
    <row r="1946" ht="12" customHeight="1" spans="1:9">
      <c r="A1946" s="45" t="s">
        <v>12</v>
      </c>
      <c r="B1946" s="28" t="s">
        <v>1757</v>
      </c>
      <c r="C1946" s="75">
        <v>2</v>
      </c>
      <c r="D1946" s="35" t="s">
        <v>1863</v>
      </c>
      <c r="E1946" s="45"/>
      <c r="F1946" s="28"/>
      <c r="G1946" s="75">
        <v>8</v>
      </c>
      <c r="H1946" s="45">
        <f t="shared" si="32"/>
        <v>8</v>
      </c>
      <c r="I1946" s="45"/>
    </row>
    <row r="1947" ht="12" customHeight="1" spans="1:9">
      <c r="A1947" s="45" t="s">
        <v>12</v>
      </c>
      <c r="B1947" s="28" t="s">
        <v>1757</v>
      </c>
      <c r="C1947" s="76">
        <v>3</v>
      </c>
      <c r="D1947" s="35" t="s">
        <v>1864</v>
      </c>
      <c r="E1947" s="45"/>
      <c r="F1947" s="28"/>
      <c r="G1947" s="76">
        <v>1</v>
      </c>
      <c r="H1947" s="45">
        <f t="shared" si="32"/>
        <v>1</v>
      </c>
      <c r="I1947" s="45"/>
    </row>
    <row r="1948" ht="12" customHeight="1" spans="1:9">
      <c r="A1948" s="45" t="s">
        <v>12</v>
      </c>
      <c r="B1948" s="28" t="s">
        <v>1757</v>
      </c>
      <c r="C1948" s="75">
        <v>3</v>
      </c>
      <c r="D1948" s="35" t="s">
        <v>1865</v>
      </c>
      <c r="E1948" s="45"/>
      <c r="F1948" s="28"/>
      <c r="G1948" s="75">
        <v>1</v>
      </c>
      <c r="H1948" s="45">
        <f t="shared" si="32"/>
        <v>1</v>
      </c>
      <c r="I1948" s="45"/>
    </row>
    <row r="1949" ht="12" customHeight="1" spans="1:9">
      <c r="A1949" s="45" t="s">
        <v>12</v>
      </c>
      <c r="B1949" s="28" t="s">
        <v>1757</v>
      </c>
      <c r="C1949" s="76">
        <v>3</v>
      </c>
      <c r="D1949" s="35" t="s">
        <v>1771</v>
      </c>
      <c r="E1949" s="45"/>
      <c r="F1949" s="28"/>
      <c r="G1949" s="76">
        <v>1</v>
      </c>
      <c r="H1949" s="45">
        <f t="shared" si="32"/>
        <v>1</v>
      </c>
      <c r="I1949" s="45"/>
    </row>
    <row r="1950" ht="12" customHeight="1" spans="1:9">
      <c r="A1950" s="45" t="s">
        <v>12</v>
      </c>
      <c r="B1950" s="28" t="s">
        <v>1757</v>
      </c>
      <c r="C1950" s="75">
        <v>3</v>
      </c>
      <c r="D1950" s="35" t="s">
        <v>1866</v>
      </c>
      <c r="E1950" s="45"/>
      <c r="F1950" s="28"/>
      <c r="G1950" s="75">
        <v>1</v>
      </c>
      <c r="H1950" s="45">
        <f t="shared" si="32"/>
        <v>1</v>
      </c>
      <c r="I1950" s="45"/>
    </row>
    <row r="1951" ht="12" customHeight="1" spans="1:9">
      <c r="A1951" s="45" t="s">
        <v>12</v>
      </c>
      <c r="B1951" s="28" t="s">
        <v>1757</v>
      </c>
      <c r="C1951" s="76">
        <v>3</v>
      </c>
      <c r="D1951" s="35" t="s">
        <v>1867</v>
      </c>
      <c r="E1951" s="45"/>
      <c r="F1951" s="28"/>
      <c r="G1951" s="76">
        <v>1</v>
      </c>
      <c r="H1951" s="45">
        <f t="shared" si="32"/>
        <v>1</v>
      </c>
      <c r="I1951" s="45"/>
    </row>
    <row r="1952" ht="12" customHeight="1" spans="1:9">
      <c r="A1952" s="45" t="s">
        <v>12</v>
      </c>
      <c r="B1952" s="28" t="s">
        <v>1757</v>
      </c>
      <c r="C1952" s="75">
        <v>3</v>
      </c>
      <c r="D1952" s="35" t="s">
        <v>1868</v>
      </c>
      <c r="E1952" s="45"/>
      <c r="F1952" s="28"/>
      <c r="G1952" s="75">
        <v>1</v>
      </c>
      <c r="H1952" s="45">
        <f t="shared" si="32"/>
        <v>1</v>
      </c>
      <c r="I1952" s="45"/>
    </row>
    <row r="1953" ht="12" customHeight="1" spans="1:9">
      <c r="A1953" s="45" t="s">
        <v>12</v>
      </c>
      <c r="B1953" s="28" t="s">
        <v>1757</v>
      </c>
      <c r="C1953" s="76">
        <v>3</v>
      </c>
      <c r="D1953" s="35" t="s">
        <v>1869</v>
      </c>
      <c r="E1953" s="45"/>
      <c r="F1953" s="28"/>
      <c r="G1953" s="76">
        <v>1</v>
      </c>
      <c r="H1953" s="45">
        <f t="shared" si="32"/>
        <v>1</v>
      </c>
      <c r="I1953" s="45"/>
    </row>
    <row r="1954" ht="12" customHeight="1" spans="1:9">
      <c r="A1954" s="45" t="s">
        <v>12</v>
      </c>
      <c r="B1954" s="28" t="s">
        <v>1757</v>
      </c>
      <c r="C1954" s="75">
        <v>3</v>
      </c>
      <c r="D1954" s="35" t="s">
        <v>1870</v>
      </c>
      <c r="E1954" s="45"/>
      <c r="F1954" s="28"/>
      <c r="G1954" s="75">
        <v>1</v>
      </c>
      <c r="H1954" s="45">
        <f t="shared" si="32"/>
        <v>1</v>
      </c>
      <c r="I1954" s="45"/>
    </row>
    <row r="1955" ht="12" customHeight="1" spans="1:9">
      <c r="A1955" s="45" t="s">
        <v>12</v>
      </c>
      <c r="B1955" s="28" t="s">
        <v>1757</v>
      </c>
      <c r="C1955" s="76">
        <v>3</v>
      </c>
      <c r="D1955" s="35" t="s">
        <v>1871</v>
      </c>
      <c r="E1955" s="45"/>
      <c r="F1955" s="28"/>
      <c r="G1955" s="76">
        <v>1</v>
      </c>
      <c r="H1955" s="45">
        <f t="shared" si="32"/>
        <v>1</v>
      </c>
      <c r="I1955" s="45"/>
    </row>
    <row r="1956" ht="12" customHeight="1" spans="1:9">
      <c r="A1956" s="45" t="s">
        <v>12</v>
      </c>
      <c r="B1956" s="28" t="s">
        <v>1757</v>
      </c>
      <c r="C1956" s="75">
        <v>3</v>
      </c>
      <c r="D1956" s="35" t="s">
        <v>1872</v>
      </c>
      <c r="E1956" s="45"/>
      <c r="F1956" s="28"/>
      <c r="G1956" s="75">
        <v>1</v>
      </c>
      <c r="H1956" s="45">
        <f t="shared" si="32"/>
        <v>1</v>
      </c>
      <c r="I1956" s="45"/>
    </row>
    <row r="1957" ht="12" customHeight="1" spans="1:9">
      <c r="A1957" s="45" t="s">
        <v>12</v>
      </c>
      <c r="B1957" s="28" t="s">
        <v>1757</v>
      </c>
      <c r="C1957" s="76">
        <v>3</v>
      </c>
      <c r="D1957" s="35" t="s">
        <v>1759</v>
      </c>
      <c r="E1957" s="45"/>
      <c r="F1957" s="28"/>
      <c r="G1957" s="76">
        <v>1</v>
      </c>
      <c r="H1957" s="45">
        <f t="shared" si="32"/>
        <v>1</v>
      </c>
      <c r="I1957" s="45"/>
    </row>
    <row r="1958" ht="12" customHeight="1" spans="1:9">
      <c r="A1958" s="45" t="s">
        <v>12</v>
      </c>
      <c r="B1958" s="28" t="s">
        <v>1757</v>
      </c>
      <c r="C1958" s="75">
        <v>3</v>
      </c>
      <c r="D1958" s="35" t="s">
        <v>1873</v>
      </c>
      <c r="E1958" s="45"/>
      <c r="F1958" s="28"/>
      <c r="G1958" s="75">
        <v>1.8</v>
      </c>
      <c r="H1958" s="45">
        <f t="shared" si="32"/>
        <v>1.8</v>
      </c>
      <c r="I1958" s="45"/>
    </row>
    <row r="1959" ht="12" customHeight="1" spans="1:9">
      <c r="A1959" s="45" t="s">
        <v>12</v>
      </c>
      <c r="B1959" s="28" t="s">
        <v>1757</v>
      </c>
      <c r="C1959" s="76">
        <v>3</v>
      </c>
      <c r="D1959" s="35" t="s">
        <v>1874</v>
      </c>
      <c r="E1959" s="45"/>
      <c r="F1959" s="28"/>
      <c r="G1959" s="76">
        <v>1</v>
      </c>
      <c r="H1959" s="45">
        <f t="shared" si="32"/>
        <v>1</v>
      </c>
      <c r="I1959" s="45"/>
    </row>
    <row r="1960" ht="12" customHeight="1" spans="1:9">
      <c r="A1960" s="45" t="s">
        <v>12</v>
      </c>
      <c r="B1960" s="28" t="s">
        <v>1757</v>
      </c>
      <c r="C1960" s="75">
        <v>3</v>
      </c>
      <c r="D1960" s="35" t="s">
        <v>1875</v>
      </c>
      <c r="E1960" s="45"/>
      <c r="F1960" s="28"/>
      <c r="G1960" s="75">
        <v>1.8</v>
      </c>
      <c r="H1960" s="45">
        <f t="shared" si="32"/>
        <v>1.8</v>
      </c>
      <c r="I1960" s="45"/>
    </row>
    <row r="1961" ht="12" customHeight="1" spans="1:9">
      <c r="A1961" s="45" t="s">
        <v>12</v>
      </c>
      <c r="B1961" s="28" t="s">
        <v>1757</v>
      </c>
      <c r="C1961" s="76">
        <v>3</v>
      </c>
      <c r="D1961" s="35" t="s">
        <v>1876</v>
      </c>
      <c r="E1961" s="45"/>
      <c r="F1961" s="28"/>
      <c r="G1961" s="76">
        <v>1</v>
      </c>
      <c r="H1961" s="45">
        <f t="shared" si="32"/>
        <v>1</v>
      </c>
      <c r="I1961" s="45"/>
    </row>
    <row r="1962" ht="12" customHeight="1" spans="1:9">
      <c r="A1962" s="45" t="s">
        <v>12</v>
      </c>
      <c r="B1962" s="28" t="s">
        <v>1757</v>
      </c>
      <c r="C1962" s="75">
        <v>3</v>
      </c>
      <c r="D1962" s="35" t="s">
        <v>279</v>
      </c>
      <c r="E1962" s="45"/>
      <c r="F1962" s="28"/>
      <c r="G1962" s="75">
        <v>1</v>
      </c>
      <c r="H1962" s="45">
        <f t="shared" si="32"/>
        <v>1</v>
      </c>
      <c r="I1962" s="45"/>
    </row>
    <row r="1963" ht="12" customHeight="1" spans="1:9">
      <c r="A1963" s="45" t="s">
        <v>12</v>
      </c>
      <c r="B1963" s="28" t="s">
        <v>1757</v>
      </c>
      <c r="C1963" s="76">
        <v>3</v>
      </c>
      <c r="D1963" s="35" t="s">
        <v>1877</v>
      </c>
      <c r="E1963" s="45"/>
      <c r="F1963" s="28"/>
      <c r="G1963" s="76">
        <v>1</v>
      </c>
      <c r="H1963" s="45">
        <f t="shared" si="32"/>
        <v>1</v>
      </c>
      <c r="I1963" s="45"/>
    </row>
    <row r="1964" ht="12" customHeight="1" spans="1:9">
      <c r="A1964" s="45" t="s">
        <v>12</v>
      </c>
      <c r="B1964" s="28" t="s">
        <v>1757</v>
      </c>
      <c r="C1964" s="75">
        <v>3</v>
      </c>
      <c r="D1964" s="35" t="s">
        <v>1878</v>
      </c>
      <c r="E1964" s="45"/>
      <c r="F1964" s="28"/>
      <c r="G1964" s="75">
        <v>1</v>
      </c>
      <c r="H1964" s="45">
        <f t="shared" si="32"/>
        <v>1</v>
      </c>
      <c r="I1964" s="45"/>
    </row>
    <row r="1965" ht="12" customHeight="1" spans="1:9">
      <c r="A1965" s="45" t="s">
        <v>12</v>
      </c>
      <c r="B1965" s="28" t="s">
        <v>1757</v>
      </c>
      <c r="C1965" s="76">
        <v>3</v>
      </c>
      <c r="D1965" s="35" t="s">
        <v>1879</v>
      </c>
      <c r="E1965" s="45"/>
      <c r="F1965" s="28"/>
      <c r="G1965" s="76">
        <v>1</v>
      </c>
      <c r="H1965" s="45">
        <f t="shared" si="32"/>
        <v>1</v>
      </c>
      <c r="I1965" s="45"/>
    </row>
    <row r="1966" ht="12" customHeight="1" spans="1:9">
      <c r="A1966" s="45" t="s">
        <v>12</v>
      </c>
      <c r="B1966" s="28" t="s">
        <v>1757</v>
      </c>
      <c r="C1966" s="75">
        <v>3</v>
      </c>
      <c r="D1966" s="35" t="s">
        <v>1880</v>
      </c>
      <c r="E1966" s="45"/>
      <c r="F1966" s="28"/>
      <c r="G1966" s="75">
        <v>1</v>
      </c>
      <c r="H1966" s="45">
        <f t="shared" si="32"/>
        <v>1</v>
      </c>
      <c r="I1966" s="45"/>
    </row>
    <row r="1967" ht="12" customHeight="1" spans="1:9">
      <c r="A1967" s="45" t="s">
        <v>12</v>
      </c>
      <c r="B1967" s="28" t="s">
        <v>1757</v>
      </c>
      <c r="C1967" s="76">
        <v>3</v>
      </c>
      <c r="D1967" s="35" t="s">
        <v>1881</v>
      </c>
      <c r="E1967" s="45"/>
      <c r="F1967" s="28"/>
      <c r="G1967" s="76">
        <v>1.8</v>
      </c>
      <c r="H1967" s="45">
        <f t="shared" si="32"/>
        <v>1.8</v>
      </c>
      <c r="I1967" s="45"/>
    </row>
    <row r="1968" ht="12" customHeight="1" spans="1:9">
      <c r="A1968" s="45" t="s">
        <v>12</v>
      </c>
      <c r="B1968" s="28" t="s">
        <v>1757</v>
      </c>
      <c r="C1968" s="75">
        <v>3</v>
      </c>
      <c r="D1968" s="35" t="s">
        <v>1882</v>
      </c>
      <c r="E1968" s="45"/>
      <c r="F1968" s="28"/>
      <c r="G1968" s="75">
        <v>1</v>
      </c>
      <c r="H1968" s="45">
        <f t="shared" si="32"/>
        <v>1</v>
      </c>
      <c r="I1968" s="45"/>
    </row>
    <row r="1969" ht="12" customHeight="1" spans="1:9">
      <c r="A1969" s="45" t="s">
        <v>12</v>
      </c>
      <c r="B1969" s="28" t="s">
        <v>1757</v>
      </c>
      <c r="C1969" s="76">
        <v>3</v>
      </c>
      <c r="D1969" s="35" t="s">
        <v>1883</v>
      </c>
      <c r="E1969" s="45"/>
      <c r="F1969" s="28"/>
      <c r="G1969" s="76">
        <v>1</v>
      </c>
      <c r="H1969" s="45">
        <f t="shared" si="32"/>
        <v>1</v>
      </c>
      <c r="I1969" s="45"/>
    </row>
    <row r="1970" ht="12" customHeight="1" spans="1:9">
      <c r="A1970" s="45" t="s">
        <v>12</v>
      </c>
      <c r="B1970" s="28" t="s">
        <v>1757</v>
      </c>
      <c r="C1970" s="75">
        <v>3</v>
      </c>
      <c r="D1970" s="35" t="s">
        <v>1884</v>
      </c>
      <c r="E1970" s="45"/>
      <c r="F1970" s="28"/>
      <c r="G1970" s="75">
        <v>1</v>
      </c>
      <c r="H1970" s="45">
        <f t="shared" si="32"/>
        <v>1</v>
      </c>
      <c r="I1970" s="45"/>
    </row>
    <row r="1971" ht="12" customHeight="1" spans="1:9">
      <c r="A1971" s="45" t="s">
        <v>12</v>
      </c>
      <c r="B1971" s="28" t="s">
        <v>1757</v>
      </c>
      <c r="C1971" s="76">
        <v>3</v>
      </c>
      <c r="D1971" s="35" t="s">
        <v>1885</v>
      </c>
      <c r="E1971" s="45"/>
      <c r="F1971" s="28"/>
      <c r="G1971" s="76">
        <v>1</v>
      </c>
      <c r="H1971" s="45">
        <f t="shared" si="32"/>
        <v>1</v>
      </c>
      <c r="I1971" s="45"/>
    </row>
    <row r="1972" ht="12" customHeight="1" spans="1:9">
      <c r="A1972" s="45" t="s">
        <v>12</v>
      </c>
      <c r="B1972" s="28" t="s">
        <v>1757</v>
      </c>
      <c r="C1972" s="75">
        <v>3</v>
      </c>
      <c r="D1972" s="35" t="s">
        <v>1886</v>
      </c>
      <c r="E1972" s="45"/>
      <c r="F1972" s="28"/>
      <c r="G1972" s="75">
        <v>1</v>
      </c>
      <c r="H1972" s="45">
        <f t="shared" si="32"/>
        <v>1</v>
      </c>
      <c r="I1972" s="45"/>
    </row>
    <row r="1973" ht="12" customHeight="1" spans="1:9">
      <c r="A1973" s="45" t="s">
        <v>12</v>
      </c>
      <c r="B1973" s="28" t="s">
        <v>1757</v>
      </c>
      <c r="C1973" s="76">
        <v>3</v>
      </c>
      <c r="D1973" s="35" t="s">
        <v>1887</v>
      </c>
      <c r="E1973" s="45"/>
      <c r="F1973" s="28"/>
      <c r="G1973" s="76">
        <v>1</v>
      </c>
      <c r="H1973" s="45">
        <f t="shared" si="32"/>
        <v>1</v>
      </c>
      <c r="I1973" s="45"/>
    </row>
    <row r="1974" ht="12" customHeight="1" spans="1:9">
      <c r="A1974" s="45" t="s">
        <v>12</v>
      </c>
      <c r="B1974" s="28" t="s">
        <v>1757</v>
      </c>
      <c r="C1974" s="75">
        <v>3</v>
      </c>
      <c r="D1974" s="35" t="s">
        <v>1888</v>
      </c>
      <c r="E1974" s="45"/>
      <c r="F1974" s="28"/>
      <c r="G1974" s="75">
        <v>1</v>
      </c>
      <c r="H1974" s="45">
        <f t="shared" si="32"/>
        <v>1</v>
      </c>
      <c r="I1974" s="45"/>
    </row>
    <row r="1975" ht="12" customHeight="1" spans="1:9">
      <c r="A1975" s="45" t="s">
        <v>12</v>
      </c>
      <c r="B1975" s="28" t="s">
        <v>1757</v>
      </c>
      <c r="C1975" s="76">
        <v>3</v>
      </c>
      <c r="D1975" s="35" t="s">
        <v>1889</v>
      </c>
      <c r="E1975" s="45"/>
      <c r="F1975" s="28"/>
      <c r="G1975" s="76">
        <v>1</v>
      </c>
      <c r="H1975" s="45">
        <f t="shared" si="32"/>
        <v>1</v>
      </c>
      <c r="I1975" s="45"/>
    </row>
    <row r="1976" ht="12" customHeight="1" spans="1:9">
      <c r="A1976" s="45" t="s">
        <v>12</v>
      </c>
      <c r="B1976" s="28" t="s">
        <v>1757</v>
      </c>
      <c r="C1976" s="75">
        <v>3</v>
      </c>
      <c r="D1976" s="35" t="s">
        <v>1809</v>
      </c>
      <c r="E1976" s="45"/>
      <c r="F1976" s="28"/>
      <c r="G1976" s="75">
        <v>1.1</v>
      </c>
      <c r="H1976" s="45">
        <f t="shared" si="32"/>
        <v>1.1</v>
      </c>
      <c r="I1976" s="45"/>
    </row>
    <row r="1977" ht="12" customHeight="1" spans="1:9">
      <c r="A1977" s="45" t="s">
        <v>12</v>
      </c>
      <c r="B1977" s="28" t="s">
        <v>1757</v>
      </c>
      <c r="C1977" s="76">
        <v>3</v>
      </c>
      <c r="D1977" s="35" t="s">
        <v>1890</v>
      </c>
      <c r="E1977" s="45"/>
      <c r="F1977" s="28"/>
      <c r="G1977" s="76">
        <v>1.8</v>
      </c>
      <c r="H1977" s="45">
        <f t="shared" si="32"/>
        <v>1.8</v>
      </c>
      <c r="I1977" s="45"/>
    </row>
    <row r="1978" ht="12" customHeight="1" spans="1:9">
      <c r="A1978" s="45" t="s">
        <v>12</v>
      </c>
      <c r="B1978" s="28" t="s">
        <v>1757</v>
      </c>
      <c r="C1978" s="75">
        <v>3</v>
      </c>
      <c r="D1978" s="35" t="s">
        <v>1767</v>
      </c>
      <c r="E1978" s="45"/>
      <c r="F1978" s="28"/>
      <c r="G1978" s="75">
        <v>1.1</v>
      </c>
      <c r="H1978" s="45">
        <f t="shared" si="32"/>
        <v>1.1</v>
      </c>
      <c r="I1978" s="45"/>
    </row>
    <row r="1979" ht="12" customHeight="1" spans="1:9">
      <c r="A1979" s="45" t="s">
        <v>12</v>
      </c>
      <c r="B1979" s="28" t="s">
        <v>1757</v>
      </c>
      <c r="C1979" s="76">
        <v>3</v>
      </c>
      <c r="D1979" s="35" t="s">
        <v>1891</v>
      </c>
      <c r="E1979" s="45"/>
      <c r="F1979" s="28"/>
      <c r="G1979" s="76">
        <v>1.1</v>
      </c>
      <c r="H1979" s="45">
        <f t="shared" si="32"/>
        <v>1.1</v>
      </c>
      <c r="I1979" s="45"/>
    </row>
    <row r="1980" ht="12" customHeight="1" spans="1:9">
      <c r="A1980" s="45" t="s">
        <v>12</v>
      </c>
      <c r="B1980" s="28" t="s">
        <v>1757</v>
      </c>
      <c r="C1980" s="75">
        <v>3</v>
      </c>
      <c r="D1980" s="35" t="s">
        <v>1892</v>
      </c>
      <c r="E1980" s="45"/>
      <c r="F1980" s="28"/>
      <c r="G1980" s="75">
        <v>1.1</v>
      </c>
      <c r="H1980" s="45">
        <f t="shared" si="32"/>
        <v>1.1</v>
      </c>
      <c r="I1980" s="45"/>
    </row>
    <row r="1981" ht="12" customHeight="1" spans="1:9">
      <c r="A1981" s="45" t="s">
        <v>12</v>
      </c>
      <c r="B1981" s="28" t="s">
        <v>1757</v>
      </c>
      <c r="C1981" s="76">
        <v>3</v>
      </c>
      <c r="D1981" s="35" t="s">
        <v>1893</v>
      </c>
      <c r="E1981" s="45"/>
      <c r="F1981" s="28"/>
      <c r="G1981" s="76">
        <v>1.1</v>
      </c>
      <c r="H1981" s="45">
        <f t="shared" si="32"/>
        <v>1.1</v>
      </c>
      <c r="I1981" s="45"/>
    </row>
    <row r="1982" ht="12" customHeight="1" spans="1:9">
      <c r="A1982" s="45" t="s">
        <v>12</v>
      </c>
      <c r="B1982" s="28" t="s">
        <v>1757</v>
      </c>
      <c r="C1982" s="75">
        <v>3</v>
      </c>
      <c r="D1982" s="35" t="s">
        <v>1894</v>
      </c>
      <c r="E1982" s="45"/>
      <c r="F1982" s="28"/>
      <c r="G1982" s="75">
        <v>1.1</v>
      </c>
      <c r="H1982" s="45">
        <f t="shared" si="32"/>
        <v>1.1</v>
      </c>
      <c r="I1982" s="45"/>
    </row>
    <row r="1983" ht="12" customHeight="1" spans="1:9">
      <c r="A1983" s="45" t="s">
        <v>12</v>
      </c>
      <c r="B1983" s="28" t="s">
        <v>1757</v>
      </c>
      <c r="C1983" s="76">
        <v>3</v>
      </c>
      <c r="D1983" s="35" t="s">
        <v>1895</v>
      </c>
      <c r="E1983" s="45"/>
      <c r="F1983" s="28"/>
      <c r="G1983" s="76">
        <v>1.1</v>
      </c>
      <c r="H1983" s="45">
        <f t="shared" si="32"/>
        <v>1.1</v>
      </c>
      <c r="I1983" s="45"/>
    </row>
    <row r="1984" ht="12" customHeight="1" spans="1:9">
      <c r="A1984" s="45" t="s">
        <v>12</v>
      </c>
      <c r="B1984" s="28" t="s">
        <v>1757</v>
      </c>
      <c r="C1984" s="75">
        <v>3</v>
      </c>
      <c r="D1984" s="35" t="s">
        <v>1896</v>
      </c>
      <c r="E1984" s="45"/>
      <c r="F1984" s="28"/>
      <c r="G1984" s="75">
        <v>1.1</v>
      </c>
      <c r="H1984" s="45">
        <f t="shared" si="32"/>
        <v>1.1</v>
      </c>
      <c r="I1984" s="45"/>
    </row>
    <row r="1985" ht="12" customHeight="1" spans="1:9">
      <c r="A1985" s="45" t="s">
        <v>12</v>
      </c>
      <c r="B1985" s="28" t="s">
        <v>1757</v>
      </c>
      <c r="C1985" s="76">
        <v>3</v>
      </c>
      <c r="D1985" s="35" t="s">
        <v>1897</v>
      </c>
      <c r="E1985" s="45"/>
      <c r="F1985" s="28"/>
      <c r="G1985" s="76">
        <v>1.1</v>
      </c>
      <c r="H1985" s="45">
        <f t="shared" si="32"/>
        <v>1.1</v>
      </c>
      <c r="I1985" s="45"/>
    </row>
    <row r="1986" ht="12" customHeight="1" spans="1:9">
      <c r="A1986" s="45" t="s">
        <v>12</v>
      </c>
      <c r="B1986" s="28" t="s">
        <v>1757</v>
      </c>
      <c r="C1986" s="75">
        <v>3</v>
      </c>
      <c r="D1986" s="35" t="s">
        <v>1898</v>
      </c>
      <c r="E1986" s="45"/>
      <c r="F1986" s="28"/>
      <c r="G1986" s="75">
        <v>1.1</v>
      </c>
      <c r="H1986" s="45">
        <f t="shared" si="32"/>
        <v>1.1</v>
      </c>
      <c r="I1986" s="45"/>
    </row>
    <row r="1987" ht="12" customHeight="1" spans="1:9">
      <c r="A1987" s="45" t="s">
        <v>12</v>
      </c>
      <c r="B1987" s="28" t="s">
        <v>1757</v>
      </c>
      <c r="C1987" s="76">
        <v>3</v>
      </c>
      <c r="D1987" s="35" t="s">
        <v>1805</v>
      </c>
      <c r="E1987" s="45"/>
      <c r="F1987" s="28"/>
      <c r="G1987" s="76">
        <v>1.1</v>
      </c>
      <c r="H1987" s="45">
        <f t="shared" si="32"/>
        <v>1.1</v>
      </c>
      <c r="I1987" s="45"/>
    </row>
    <row r="1988" ht="12" customHeight="1" spans="1:9">
      <c r="A1988" s="45" t="s">
        <v>12</v>
      </c>
      <c r="B1988" s="28" t="s">
        <v>1757</v>
      </c>
      <c r="C1988" s="75">
        <v>3</v>
      </c>
      <c r="D1988" s="35" t="s">
        <v>1899</v>
      </c>
      <c r="E1988" s="45"/>
      <c r="F1988" s="28"/>
      <c r="G1988" s="75">
        <v>1.1</v>
      </c>
      <c r="H1988" s="45">
        <f t="shared" si="32"/>
        <v>1.1</v>
      </c>
      <c r="I1988" s="45"/>
    </row>
    <row r="1989" ht="12" customHeight="1" spans="1:9">
      <c r="A1989" s="45" t="s">
        <v>12</v>
      </c>
      <c r="B1989" s="28" t="s">
        <v>1757</v>
      </c>
      <c r="C1989" s="76">
        <v>3</v>
      </c>
      <c r="D1989" s="35" t="s">
        <v>1900</v>
      </c>
      <c r="E1989" s="45"/>
      <c r="F1989" s="28"/>
      <c r="G1989" s="76">
        <v>1.1</v>
      </c>
      <c r="H1989" s="45">
        <f t="shared" si="32"/>
        <v>1.1</v>
      </c>
      <c r="I1989" s="45"/>
    </row>
    <row r="1990" ht="12" customHeight="1" spans="1:9">
      <c r="A1990" s="45" t="s">
        <v>12</v>
      </c>
      <c r="B1990" s="28" t="s">
        <v>1757</v>
      </c>
      <c r="C1990" s="75">
        <v>3</v>
      </c>
      <c r="D1990" s="35" t="s">
        <v>1901</v>
      </c>
      <c r="E1990" s="45"/>
      <c r="F1990" s="28"/>
      <c r="G1990" s="75">
        <v>1.1</v>
      </c>
      <c r="H1990" s="45">
        <f t="shared" si="32"/>
        <v>1.1</v>
      </c>
      <c r="I1990" s="45"/>
    </row>
    <row r="1991" ht="12" customHeight="1" spans="1:9">
      <c r="A1991" s="45" t="s">
        <v>12</v>
      </c>
      <c r="B1991" s="28" t="s">
        <v>1757</v>
      </c>
      <c r="C1991" s="76">
        <v>3</v>
      </c>
      <c r="D1991" s="35" t="s">
        <v>1902</v>
      </c>
      <c r="E1991" s="45"/>
      <c r="F1991" s="28"/>
      <c r="G1991" s="76">
        <v>1.1</v>
      </c>
      <c r="H1991" s="45">
        <f t="shared" si="32"/>
        <v>1.1</v>
      </c>
      <c r="I1991" s="45"/>
    </row>
    <row r="1992" ht="12" customHeight="1" spans="1:9">
      <c r="A1992" s="45" t="s">
        <v>12</v>
      </c>
      <c r="B1992" s="28" t="s">
        <v>1757</v>
      </c>
      <c r="C1992" s="75">
        <v>3</v>
      </c>
      <c r="D1992" s="35" t="s">
        <v>1903</v>
      </c>
      <c r="E1992" s="45"/>
      <c r="F1992" s="28"/>
      <c r="G1992" s="75">
        <v>1.1</v>
      </c>
      <c r="H1992" s="45">
        <f t="shared" si="32"/>
        <v>1.1</v>
      </c>
      <c r="I1992" s="45"/>
    </row>
    <row r="1993" ht="12" customHeight="1" spans="1:9">
      <c r="A1993" s="45" t="s">
        <v>12</v>
      </c>
      <c r="B1993" s="28" t="s">
        <v>1757</v>
      </c>
      <c r="C1993" s="76">
        <v>3</v>
      </c>
      <c r="D1993" s="35" t="s">
        <v>1904</v>
      </c>
      <c r="E1993" s="45"/>
      <c r="F1993" s="28"/>
      <c r="G1993" s="76">
        <v>1.1</v>
      </c>
      <c r="H1993" s="45">
        <f t="shared" si="32"/>
        <v>1.1</v>
      </c>
      <c r="I1993" s="45"/>
    </row>
    <row r="1994" ht="12" customHeight="1" spans="1:9">
      <c r="A1994" s="45" t="s">
        <v>12</v>
      </c>
      <c r="B1994" s="28" t="s">
        <v>1757</v>
      </c>
      <c r="C1994" s="75">
        <v>4</v>
      </c>
      <c r="D1994" s="35" t="s">
        <v>1905</v>
      </c>
      <c r="E1994" s="45"/>
      <c r="F1994" s="28"/>
      <c r="G1994" s="75">
        <v>21.5</v>
      </c>
      <c r="H1994" s="45">
        <f t="shared" si="32"/>
        <v>21.5</v>
      </c>
      <c r="I1994" s="45"/>
    </row>
    <row r="1995" ht="12" customHeight="1" spans="1:9">
      <c r="A1995" s="45" t="s">
        <v>12</v>
      </c>
      <c r="B1995" s="28" t="s">
        <v>1757</v>
      </c>
      <c r="C1995" s="76">
        <v>4</v>
      </c>
      <c r="D1995" s="35" t="s">
        <v>1906</v>
      </c>
      <c r="E1995" s="45"/>
      <c r="F1995" s="28"/>
      <c r="G1995" s="76">
        <v>10.9</v>
      </c>
      <c r="H1995" s="45">
        <f t="shared" si="32"/>
        <v>10.9</v>
      </c>
      <c r="I1995" s="45"/>
    </row>
    <row r="1996" ht="12" customHeight="1" spans="1:9">
      <c r="A1996" s="45" t="s">
        <v>12</v>
      </c>
      <c r="B1996" s="28" t="s">
        <v>1757</v>
      </c>
      <c r="C1996" s="75">
        <v>4</v>
      </c>
      <c r="D1996" s="35" t="s">
        <v>1907</v>
      </c>
      <c r="E1996" s="45"/>
      <c r="F1996" s="28"/>
      <c r="G1996" s="75">
        <v>3.8</v>
      </c>
      <c r="H1996" s="45">
        <f t="shared" si="32"/>
        <v>3.8</v>
      </c>
      <c r="I1996" s="45"/>
    </row>
    <row r="1997" ht="12" customHeight="1" spans="1:9">
      <c r="A1997" s="45" t="s">
        <v>12</v>
      </c>
      <c r="B1997" s="28" t="s">
        <v>1757</v>
      </c>
      <c r="C1997" s="76">
        <v>4</v>
      </c>
      <c r="D1997" s="35" t="s">
        <v>1908</v>
      </c>
      <c r="E1997" s="45"/>
      <c r="F1997" s="28"/>
      <c r="G1997" s="76">
        <v>14.4</v>
      </c>
      <c r="H1997" s="45">
        <f t="shared" si="32"/>
        <v>14.4</v>
      </c>
      <c r="I1997" s="45"/>
    </row>
    <row r="1998" ht="12" customHeight="1" spans="1:9">
      <c r="A1998" s="45" t="s">
        <v>12</v>
      </c>
      <c r="B1998" s="28" t="s">
        <v>1757</v>
      </c>
      <c r="C1998" s="75">
        <v>4</v>
      </c>
      <c r="D1998" s="35" t="s">
        <v>1909</v>
      </c>
      <c r="E1998" s="45"/>
      <c r="F1998" s="28"/>
      <c r="G1998" s="75">
        <v>10.9</v>
      </c>
      <c r="H1998" s="45">
        <f t="shared" si="32"/>
        <v>10.9</v>
      </c>
      <c r="I1998" s="45"/>
    </row>
    <row r="1999" ht="12" customHeight="1" spans="1:9">
      <c r="A1999" s="45" t="s">
        <v>12</v>
      </c>
      <c r="B1999" s="28" t="s">
        <v>1757</v>
      </c>
      <c r="C1999" s="76">
        <v>4</v>
      </c>
      <c r="D1999" s="35" t="s">
        <v>1910</v>
      </c>
      <c r="E1999" s="45"/>
      <c r="F1999" s="28"/>
      <c r="G1999" s="76">
        <v>21.5</v>
      </c>
      <c r="H1999" s="45">
        <f t="shared" si="32"/>
        <v>21.5</v>
      </c>
      <c r="I1999" s="45"/>
    </row>
    <row r="2000" ht="12" customHeight="1" spans="1:9">
      <c r="A2000" s="45" t="s">
        <v>12</v>
      </c>
      <c r="B2000" s="28" t="s">
        <v>1757</v>
      </c>
      <c r="C2000" s="75">
        <v>4</v>
      </c>
      <c r="D2000" s="35" t="s">
        <v>1911</v>
      </c>
      <c r="E2000" s="45"/>
      <c r="F2000" s="28"/>
      <c r="G2000" s="75">
        <v>3.8</v>
      </c>
      <c r="H2000" s="45">
        <f t="shared" si="32"/>
        <v>3.8</v>
      </c>
      <c r="I2000" s="45"/>
    </row>
    <row r="2001" ht="12" customHeight="1" spans="1:9">
      <c r="A2001" s="45" t="s">
        <v>12</v>
      </c>
      <c r="B2001" s="28" t="s">
        <v>1757</v>
      </c>
      <c r="C2001" s="76">
        <v>4</v>
      </c>
      <c r="D2001" s="35" t="s">
        <v>1912</v>
      </c>
      <c r="E2001" s="45"/>
      <c r="F2001" s="28"/>
      <c r="G2001" s="76">
        <v>21.5</v>
      </c>
      <c r="H2001" s="45">
        <f t="shared" si="32"/>
        <v>21.5</v>
      </c>
      <c r="I2001" s="45"/>
    </row>
    <row r="2002" ht="12" customHeight="1" spans="1:9">
      <c r="A2002" s="45" t="s">
        <v>12</v>
      </c>
      <c r="B2002" s="28" t="s">
        <v>1757</v>
      </c>
      <c r="C2002" s="75">
        <v>4</v>
      </c>
      <c r="D2002" s="35" t="s">
        <v>1913</v>
      </c>
      <c r="E2002" s="45"/>
      <c r="F2002" s="28"/>
      <c r="G2002" s="75">
        <v>10.9</v>
      </c>
      <c r="H2002" s="45">
        <f t="shared" si="32"/>
        <v>10.9</v>
      </c>
      <c r="I2002" s="45"/>
    </row>
    <row r="2003" ht="12" customHeight="1" spans="1:9">
      <c r="A2003" s="45" t="s">
        <v>12</v>
      </c>
      <c r="B2003" s="28" t="s">
        <v>1757</v>
      </c>
      <c r="C2003" s="76">
        <v>4</v>
      </c>
      <c r="D2003" s="35" t="s">
        <v>1914</v>
      </c>
      <c r="E2003" s="45"/>
      <c r="F2003" s="28"/>
      <c r="G2003" s="76">
        <v>3.8</v>
      </c>
      <c r="H2003" s="45">
        <f t="shared" si="32"/>
        <v>3.8</v>
      </c>
      <c r="I2003" s="45"/>
    </row>
    <row r="2004" ht="12" customHeight="1" spans="1:9">
      <c r="A2004" s="45" t="s">
        <v>12</v>
      </c>
      <c r="B2004" s="28" t="s">
        <v>1757</v>
      </c>
      <c r="C2004" s="75">
        <v>4</v>
      </c>
      <c r="D2004" s="35" t="s">
        <v>1915</v>
      </c>
      <c r="E2004" s="45"/>
      <c r="F2004" s="28"/>
      <c r="G2004" s="75">
        <v>3.8</v>
      </c>
      <c r="H2004" s="45">
        <f t="shared" si="32"/>
        <v>3.8</v>
      </c>
      <c r="I2004" s="45"/>
    </row>
    <row r="2005" ht="12" customHeight="1" spans="1:9">
      <c r="A2005" s="45" t="s">
        <v>12</v>
      </c>
      <c r="B2005" s="28" t="s">
        <v>1757</v>
      </c>
      <c r="C2005" s="76">
        <v>4</v>
      </c>
      <c r="D2005" s="35" t="s">
        <v>1916</v>
      </c>
      <c r="E2005" s="45"/>
      <c r="F2005" s="28"/>
      <c r="G2005" s="76">
        <v>3.8</v>
      </c>
      <c r="H2005" s="45">
        <f t="shared" ref="H2005:H2068" si="33">F2005+G2005</f>
        <v>3.8</v>
      </c>
      <c r="I2005" s="45"/>
    </row>
    <row r="2006" ht="12" customHeight="1" spans="1:9">
      <c r="A2006" s="45" t="s">
        <v>12</v>
      </c>
      <c r="B2006" s="28" t="s">
        <v>1757</v>
      </c>
      <c r="C2006" s="75">
        <v>4</v>
      </c>
      <c r="D2006" s="35" t="s">
        <v>1917</v>
      </c>
      <c r="E2006" s="45"/>
      <c r="F2006" s="28"/>
      <c r="G2006" s="75">
        <v>18</v>
      </c>
      <c r="H2006" s="45">
        <f t="shared" si="33"/>
        <v>18</v>
      </c>
      <c r="I2006" s="45"/>
    </row>
    <row r="2007" ht="12" customHeight="1" spans="1:9">
      <c r="A2007" s="45" t="s">
        <v>12</v>
      </c>
      <c r="B2007" s="28" t="s">
        <v>1757</v>
      </c>
      <c r="C2007" s="76">
        <v>4</v>
      </c>
      <c r="D2007" s="35" t="s">
        <v>1918</v>
      </c>
      <c r="E2007" s="45"/>
      <c r="F2007" s="28"/>
      <c r="G2007" s="76">
        <v>7.3</v>
      </c>
      <c r="H2007" s="45">
        <f t="shared" si="33"/>
        <v>7.3</v>
      </c>
      <c r="I2007" s="45"/>
    </row>
    <row r="2008" ht="12" customHeight="1" spans="1:9">
      <c r="A2008" s="45" t="s">
        <v>12</v>
      </c>
      <c r="B2008" s="28" t="s">
        <v>1757</v>
      </c>
      <c r="C2008" s="75">
        <v>4</v>
      </c>
      <c r="D2008" s="35" t="s">
        <v>1919</v>
      </c>
      <c r="E2008" s="45"/>
      <c r="F2008" s="28"/>
      <c r="G2008" s="75">
        <v>7.3</v>
      </c>
      <c r="H2008" s="45">
        <f t="shared" si="33"/>
        <v>7.3</v>
      </c>
      <c r="I2008" s="45"/>
    </row>
    <row r="2009" ht="12" customHeight="1" spans="1:9">
      <c r="A2009" s="45" t="s">
        <v>12</v>
      </c>
      <c r="B2009" s="28" t="s">
        <v>1757</v>
      </c>
      <c r="C2009" s="76">
        <v>4</v>
      </c>
      <c r="D2009" s="35" t="s">
        <v>1920</v>
      </c>
      <c r="E2009" s="45"/>
      <c r="F2009" s="28"/>
      <c r="G2009" s="76">
        <v>25.1</v>
      </c>
      <c r="H2009" s="45">
        <f t="shared" si="33"/>
        <v>25.1</v>
      </c>
      <c r="I2009" s="45"/>
    </row>
    <row r="2010" ht="12" customHeight="1" spans="1:9">
      <c r="A2010" s="45" t="s">
        <v>12</v>
      </c>
      <c r="B2010" s="28" t="s">
        <v>1757</v>
      </c>
      <c r="C2010" s="75">
        <v>4</v>
      </c>
      <c r="D2010" s="35" t="s">
        <v>1921</v>
      </c>
      <c r="E2010" s="45"/>
      <c r="F2010" s="28"/>
      <c r="G2010" s="75">
        <v>14.4</v>
      </c>
      <c r="H2010" s="45">
        <f t="shared" si="33"/>
        <v>14.4</v>
      </c>
      <c r="I2010" s="45"/>
    </row>
    <row r="2011" ht="12" customHeight="1" spans="1:9">
      <c r="A2011" s="45" t="s">
        <v>12</v>
      </c>
      <c r="B2011" s="28" t="s">
        <v>1757</v>
      </c>
      <c r="C2011" s="76">
        <v>4</v>
      </c>
      <c r="D2011" s="35" t="s">
        <v>1922</v>
      </c>
      <c r="E2011" s="45"/>
      <c r="F2011" s="28"/>
      <c r="G2011" s="76">
        <v>7.3</v>
      </c>
      <c r="H2011" s="45">
        <f t="shared" si="33"/>
        <v>7.3</v>
      </c>
      <c r="I2011" s="45"/>
    </row>
    <row r="2012" ht="12" customHeight="1" spans="1:9">
      <c r="A2012" s="45" t="s">
        <v>12</v>
      </c>
      <c r="B2012" s="28" t="s">
        <v>1757</v>
      </c>
      <c r="C2012" s="75">
        <v>4</v>
      </c>
      <c r="D2012" s="35" t="s">
        <v>1923</v>
      </c>
      <c r="E2012" s="45"/>
      <c r="F2012" s="28"/>
      <c r="G2012" s="75">
        <v>28.7</v>
      </c>
      <c r="H2012" s="45">
        <f t="shared" si="33"/>
        <v>28.7</v>
      </c>
      <c r="I2012" s="45"/>
    </row>
    <row r="2013" ht="12" customHeight="1" spans="1:9">
      <c r="A2013" s="45" t="s">
        <v>12</v>
      </c>
      <c r="B2013" s="28" t="s">
        <v>1757</v>
      </c>
      <c r="C2013" s="76">
        <v>4</v>
      </c>
      <c r="D2013" s="35" t="s">
        <v>1924</v>
      </c>
      <c r="E2013" s="45"/>
      <c r="F2013" s="28"/>
      <c r="G2013" s="76">
        <v>14.4</v>
      </c>
      <c r="H2013" s="45">
        <f t="shared" si="33"/>
        <v>14.4</v>
      </c>
      <c r="I2013" s="45"/>
    </row>
    <row r="2014" ht="12" customHeight="1" spans="1:9">
      <c r="A2014" s="45" t="s">
        <v>12</v>
      </c>
      <c r="B2014" s="28" t="s">
        <v>1757</v>
      </c>
      <c r="C2014" s="75">
        <v>4</v>
      </c>
      <c r="D2014" s="35" t="s">
        <v>1848</v>
      </c>
      <c r="E2014" s="45"/>
      <c r="F2014" s="28"/>
      <c r="G2014" s="75">
        <v>18</v>
      </c>
      <c r="H2014" s="45">
        <f t="shared" si="33"/>
        <v>18</v>
      </c>
      <c r="I2014" s="45"/>
    </row>
    <row r="2015" ht="12" customHeight="1" spans="1:9">
      <c r="A2015" s="45" t="s">
        <v>12</v>
      </c>
      <c r="B2015" s="28" t="s">
        <v>1757</v>
      </c>
      <c r="C2015" s="76">
        <v>4</v>
      </c>
      <c r="D2015" s="35" t="s">
        <v>1925</v>
      </c>
      <c r="E2015" s="45"/>
      <c r="F2015" s="28"/>
      <c r="G2015" s="76">
        <v>14.4</v>
      </c>
      <c r="H2015" s="45">
        <f t="shared" si="33"/>
        <v>14.4</v>
      </c>
      <c r="I2015" s="45"/>
    </row>
    <row r="2016" ht="12" customHeight="1" spans="1:9">
      <c r="A2016" s="45" t="s">
        <v>12</v>
      </c>
      <c r="B2016" s="28" t="s">
        <v>1757</v>
      </c>
      <c r="C2016" s="75">
        <v>4</v>
      </c>
      <c r="D2016" s="35" t="s">
        <v>464</v>
      </c>
      <c r="E2016" s="45"/>
      <c r="F2016" s="28"/>
      <c r="G2016" s="75">
        <v>35.7</v>
      </c>
      <c r="H2016" s="45">
        <f t="shared" si="33"/>
        <v>35.7</v>
      </c>
      <c r="I2016" s="45"/>
    </row>
    <row r="2017" ht="12" customHeight="1" spans="1:9">
      <c r="A2017" s="45" t="s">
        <v>12</v>
      </c>
      <c r="B2017" s="28" t="s">
        <v>1757</v>
      </c>
      <c r="C2017" s="76">
        <v>4</v>
      </c>
      <c r="D2017" s="35" t="s">
        <v>1926</v>
      </c>
      <c r="E2017" s="45"/>
      <c r="F2017" s="28"/>
      <c r="G2017" s="76">
        <v>10.9</v>
      </c>
      <c r="H2017" s="45">
        <f t="shared" si="33"/>
        <v>10.9</v>
      </c>
      <c r="I2017" s="45"/>
    </row>
    <row r="2018" ht="12" customHeight="1" spans="1:9">
      <c r="A2018" s="45" t="s">
        <v>12</v>
      </c>
      <c r="B2018" s="28" t="s">
        <v>1757</v>
      </c>
      <c r="C2018" s="75">
        <v>4</v>
      </c>
      <c r="D2018" s="35" t="s">
        <v>1927</v>
      </c>
      <c r="E2018" s="45"/>
      <c r="F2018" s="28"/>
      <c r="G2018" s="75">
        <v>14.4</v>
      </c>
      <c r="H2018" s="45">
        <f t="shared" si="33"/>
        <v>14.4</v>
      </c>
      <c r="I2018" s="45"/>
    </row>
    <row r="2019" ht="12" customHeight="1" spans="1:9">
      <c r="A2019" s="45" t="s">
        <v>12</v>
      </c>
      <c r="B2019" s="28" t="s">
        <v>1757</v>
      </c>
      <c r="C2019" s="76">
        <v>4</v>
      </c>
      <c r="D2019" s="35" t="s">
        <v>1928</v>
      </c>
      <c r="E2019" s="45"/>
      <c r="F2019" s="28"/>
      <c r="G2019" s="76">
        <v>18</v>
      </c>
      <c r="H2019" s="45">
        <f t="shared" si="33"/>
        <v>18</v>
      </c>
      <c r="I2019" s="45"/>
    </row>
    <row r="2020" ht="12" customHeight="1" spans="1:9">
      <c r="A2020" s="45" t="s">
        <v>12</v>
      </c>
      <c r="B2020" s="28" t="s">
        <v>1757</v>
      </c>
      <c r="C2020" s="75">
        <v>4</v>
      </c>
      <c r="D2020" s="35" t="s">
        <v>1836</v>
      </c>
      <c r="E2020" s="45"/>
      <c r="F2020" s="28"/>
      <c r="G2020" s="75">
        <v>18</v>
      </c>
      <c r="H2020" s="45">
        <f t="shared" si="33"/>
        <v>18</v>
      </c>
      <c r="I2020" s="45"/>
    </row>
    <row r="2021" ht="12" customHeight="1" spans="1:9">
      <c r="A2021" s="45" t="s">
        <v>12</v>
      </c>
      <c r="B2021" s="28" t="s">
        <v>1757</v>
      </c>
      <c r="C2021" s="76">
        <v>4</v>
      </c>
      <c r="D2021" s="35" t="s">
        <v>1929</v>
      </c>
      <c r="E2021" s="45"/>
      <c r="F2021" s="28"/>
      <c r="G2021" s="76">
        <v>10.9</v>
      </c>
      <c r="H2021" s="45">
        <f t="shared" si="33"/>
        <v>10.9</v>
      </c>
      <c r="I2021" s="45"/>
    </row>
    <row r="2022" ht="12" customHeight="1" spans="1:9">
      <c r="A2022" s="45" t="s">
        <v>12</v>
      </c>
      <c r="B2022" s="28" t="s">
        <v>1757</v>
      </c>
      <c r="C2022" s="75">
        <v>4</v>
      </c>
      <c r="D2022" s="35" t="s">
        <v>1930</v>
      </c>
      <c r="E2022" s="45"/>
      <c r="F2022" s="28"/>
      <c r="G2022" s="75">
        <v>21.5</v>
      </c>
      <c r="H2022" s="45">
        <f t="shared" si="33"/>
        <v>21.5</v>
      </c>
      <c r="I2022" s="45"/>
    </row>
    <row r="2023" ht="12" customHeight="1" spans="1:9">
      <c r="A2023" s="45" t="s">
        <v>12</v>
      </c>
      <c r="B2023" s="28" t="s">
        <v>1757</v>
      </c>
      <c r="C2023" s="76">
        <v>4</v>
      </c>
      <c r="D2023" s="35" t="s">
        <v>1931</v>
      </c>
      <c r="E2023" s="45"/>
      <c r="F2023" s="28"/>
      <c r="G2023" s="76">
        <v>14.4</v>
      </c>
      <c r="H2023" s="45">
        <f t="shared" si="33"/>
        <v>14.4</v>
      </c>
      <c r="I2023" s="45"/>
    </row>
    <row r="2024" ht="12" customHeight="1" spans="1:9">
      <c r="A2024" s="45" t="s">
        <v>12</v>
      </c>
      <c r="B2024" s="28" t="s">
        <v>1757</v>
      </c>
      <c r="C2024" s="75">
        <v>4</v>
      </c>
      <c r="D2024" s="35" t="s">
        <v>1931</v>
      </c>
      <c r="E2024" s="45"/>
      <c r="F2024" s="28"/>
      <c r="G2024" s="75">
        <v>21.5</v>
      </c>
      <c r="H2024" s="45">
        <f t="shared" si="33"/>
        <v>21.5</v>
      </c>
      <c r="I2024" s="45"/>
    </row>
    <row r="2025" ht="12" customHeight="1" spans="1:9">
      <c r="A2025" s="45" t="s">
        <v>12</v>
      </c>
      <c r="B2025" s="28" t="s">
        <v>1757</v>
      </c>
      <c r="C2025" s="76">
        <v>4</v>
      </c>
      <c r="D2025" s="35" t="s">
        <v>1932</v>
      </c>
      <c r="E2025" s="45"/>
      <c r="F2025" s="28"/>
      <c r="G2025" s="76">
        <v>11.1</v>
      </c>
      <c r="H2025" s="45">
        <f t="shared" si="33"/>
        <v>11.1</v>
      </c>
      <c r="I2025" s="45"/>
    </row>
    <row r="2026" ht="12" customHeight="1" spans="1:9">
      <c r="A2026" s="45" t="s">
        <v>12</v>
      </c>
      <c r="B2026" s="28" t="s">
        <v>1757</v>
      </c>
      <c r="C2026" s="75">
        <v>4</v>
      </c>
      <c r="D2026" s="35" t="s">
        <v>1933</v>
      </c>
      <c r="E2026" s="45"/>
      <c r="F2026" s="28"/>
      <c r="G2026" s="75">
        <v>35.7</v>
      </c>
      <c r="H2026" s="45">
        <f t="shared" si="33"/>
        <v>35.7</v>
      </c>
      <c r="I2026" s="45"/>
    </row>
    <row r="2027" ht="12" customHeight="1" spans="1:9">
      <c r="A2027" s="45" t="s">
        <v>12</v>
      </c>
      <c r="B2027" s="28" t="s">
        <v>1757</v>
      </c>
      <c r="C2027" s="76">
        <v>4</v>
      </c>
      <c r="D2027" s="35" t="s">
        <v>1934</v>
      </c>
      <c r="E2027" s="45"/>
      <c r="F2027" s="28"/>
      <c r="G2027" s="76">
        <v>14.4</v>
      </c>
      <c r="H2027" s="45">
        <f t="shared" si="33"/>
        <v>14.4</v>
      </c>
      <c r="I2027" s="45"/>
    </row>
    <row r="2028" ht="12" customHeight="1" spans="1:9">
      <c r="A2028" s="45" t="s">
        <v>12</v>
      </c>
      <c r="B2028" s="28" t="s">
        <v>1757</v>
      </c>
      <c r="C2028" s="75">
        <v>4</v>
      </c>
      <c r="D2028" s="35" t="s">
        <v>1935</v>
      </c>
      <c r="E2028" s="45"/>
      <c r="F2028" s="28"/>
      <c r="G2028" s="75">
        <v>10.9</v>
      </c>
      <c r="H2028" s="45">
        <f t="shared" si="33"/>
        <v>10.9</v>
      </c>
      <c r="I2028" s="45"/>
    </row>
    <row r="2029" ht="12" customHeight="1" spans="1:9">
      <c r="A2029" s="45" t="s">
        <v>12</v>
      </c>
      <c r="B2029" s="28" t="s">
        <v>1757</v>
      </c>
      <c r="C2029" s="76">
        <v>4</v>
      </c>
      <c r="D2029" s="35" t="s">
        <v>1936</v>
      </c>
      <c r="E2029" s="45"/>
      <c r="F2029" s="28"/>
      <c r="G2029" s="76">
        <v>18</v>
      </c>
      <c r="H2029" s="45">
        <f t="shared" si="33"/>
        <v>18</v>
      </c>
      <c r="I2029" s="45"/>
    </row>
    <row r="2030" ht="12" customHeight="1" spans="1:9">
      <c r="A2030" s="45" t="s">
        <v>12</v>
      </c>
      <c r="B2030" s="28" t="s">
        <v>1757</v>
      </c>
      <c r="C2030" s="75">
        <v>4</v>
      </c>
      <c r="D2030" s="35" t="s">
        <v>1937</v>
      </c>
      <c r="E2030" s="45"/>
      <c r="F2030" s="28"/>
      <c r="G2030" s="75">
        <v>10.9</v>
      </c>
      <c r="H2030" s="45">
        <f t="shared" si="33"/>
        <v>10.9</v>
      </c>
      <c r="I2030" s="45"/>
    </row>
    <row r="2031" ht="12" customHeight="1" spans="1:9">
      <c r="A2031" s="45" t="s">
        <v>12</v>
      </c>
      <c r="B2031" s="28" t="s">
        <v>1757</v>
      </c>
      <c r="C2031" s="76">
        <v>5</v>
      </c>
      <c r="D2031" s="35" t="s">
        <v>1938</v>
      </c>
      <c r="E2031" s="45"/>
      <c r="F2031" s="28"/>
      <c r="G2031" s="76">
        <v>7.1</v>
      </c>
      <c r="H2031" s="45">
        <f t="shared" si="33"/>
        <v>7.1</v>
      </c>
      <c r="I2031" s="45"/>
    </row>
    <row r="2032" ht="12" customHeight="1" spans="1:9">
      <c r="A2032" s="45" t="s">
        <v>12</v>
      </c>
      <c r="B2032" s="28" t="s">
        <v>1757</v>
      </c>
      <c r="C2032" s="75">
        <v>5</v>
      </c>
      <c r="D2032" s="35" t="s">
        <v>1939</v>
      </c>
      <c r="E2032" s="45"/>
      <c r="F2032" s="28"/>
      <c r="G2032" s="75">
        <v>7.1</v>
      </c>
      <c r="H2032" s="45">
        <f t="shared" si="33"/>
        <v>7.1</v>
      </c>
      <c r="I2032" s="45"/>
    </row>
    <row r="2033" ht="12" customHeight="1" spans="1:9">
      <c r="A2033" s="45" t="s">
        <v>12</v>
      </c>
      <c r="B2033" s="28" t="s">
        <v>1757</v>
      </c>
      <c r="C2033" s="76">
        <v>5</v>
      </c>
      <c r="D2033" s="35" t="s">
        <v>1940</v>
      </c>
      <c r="E2033" s="45"/>
      <c r="F2033" s="28"/>
      <c r="G2033" s="76">
        <v>7.1</v>
      </c>
      <c r="H2033" s="45">
        <f t="shared" si="33"/>
        <v>7.1</v>
      </c>
      <c r="I2033" s="45"/>
    </row>
    <row r="2034" ht="12" customHeight="1" spans="1:9">
      <c r="A2034" s="45" t="s">
        <v>12</v>
      </c>
      <c r="B2034" s="28" t="s">
        <v>1757</v>
      </c>
      <c r="C2034" s="75">
        <v>5</v>
      </c>
      <c r="D2034" s="35" t="s">
        <v>923</v>
      </c>
      <c r="E2034" s="45"/>
      <c r="F2034" s="28"/>
      <c r="G2034" s="75">
        <v>7.1</v>
      </c>
      <c r="H2034" s="45">
        <f t="shared" si="33"/>
        <v>7.1</v>
      </c>
      <c r="I2034" s="45"/>
    </row>
    <row r="2035" ht="12" customHeight="1" spans="1:9">
      <c r="A2035" s="45" t="s">
        <v>12</v>
      </c>
      <c r="B2035" s="28" t="s">
        <v>1757</v>
      </c>
      <c r="C2035" s="76">
        <v>5</v>
      </c>
      <c r="D2035" s="35" t="s">
        <v>1941</v>
      </c>
      <c r="E2035" s="45"/>
      <c r="F2035" s="28"/>
      <c r="G2035" s="76">
        <v>7.1</v>
      </c>
      <c r="H2035" s="45">
        <f t="shared" si="33"/>
        <v>7.1</v>
      </c>
      <c r="I2035" s="45"/>
    </row>
    <row r="2036" ht="12" customHeight="1" spans="1:9">
      <c r="A2036" s="45" t="s">
        <v>12</v>
      </c>
      <c r="B2036" s="28" t="s">
        <v>1757</v>
      </c>
      <c r="C2036" s="75">
        <v>5</v>
      </c>
      <c r="D2036" s="35" t="s">
        <v>1942</v>
      </c>
      <c r="E2036" s="45"/>
      <c r="F2036" s="28"/>
      <c r="G2036" s="75">
        <v>7.1</v>
      </c>
      <c r="H2036" s="45">
        <f t="shared" si="33"/>
        <v>7.1</v>
      </c>
      <c r="I2036" s="45"/>
    </row>
    <row r="2037" ht="12" customHeight="1" spans="1:9">
      <c r="A2037" s="45" t="s">
        <v>12</v>
      </c>
      <c r="B2037" s="28" t="s">
        <v>1757</v>
      </c>
      <c r="C2037" s="76">
        <v>5</v>
      </c>
      <c r="D2037" s="35" t="s">
        <v>1943</v>
      </c>
      <c r="E2037" s="45"/>
      <c r="F2037" s="28"/>
      <c r="G2037" s="76">
        <v>7.1</v>
      </c>
      <c r="H2037" s="45">
        <f t="shared" si="33"/>
        <v>7.1</v>
      </c>
      <c r="I2037" s="45"/>
    </row>
    <row r="2038" ht="12" customHeight="1" spans="1:9">
      <c r="A2038" s="45" t="s">
        <v>12</v>
      </c>
      <c r="B2038" s="28" t="s">
        <v>1757</v>
      </c>
      <c r="C2038" s="75">
        <v>5</v>
      </c>
      <c r="D2038" s="35" t="s">
        <v>1944</v>
      </c>
      <c r="E2038" s="45"/>
      <c r="F2038" s="28"/>
      <c r="G2038" s="75">
        <v>7.1</v>
      </c>
      <c r="H2038" s="45">
        <f t="shared" si="33"/>
        <v>7.1</v>
      </c>
      <c r="I2038" s="45"/>
    </row>
    <row r="2039" ht="12" customHeight="1" spans="1:9">
      <c r="A2039" s="45" t="s">
        <v>12</v>
      </c>
      <c r="B2039" s="28" t="s">
        <v>1757</v>
      </c>
      <c r="C2039" s="76">
        <v>5</v>
      </c>
      <c r="D2039" s="35" t="s">
        <v>1945</v>
      </c>
      <c r="E2039" s="45"/>
      <c r="F2039" s="28"/>
      <c r="G2039" s="76">
        <v>14</v>
      </c>
      <c r="H2039" s="45">
        <f t="shared" si="33"/>
        <v>14</v>
      </c>
      <c r="I2039" s="45"/>
    </row>
    <row r="2040" ht="12" customHeight="1" spans="1:9">
      <c r="A2040" s="45" t="s">
        <v>12</v>
      </c>
      <c r="B2040" s="28" t="s">
        <v>1757</v>
      </c>
      <c r="C2040" s="75">
        <v>5</v>
      </c>
      <c r="D2040" s="35" t="s">
        <v>1946</v>
      </c>
      <c r="E2040" s="45"/>
      <c r="F2040" s="28"/>
      <c r="G2040" s="75">
        <v>7.1</v>
      </c>
      <c r="H2040" s="45">
        <f t="shared" si="33"/>
        <v>7.1</v>
      </c>
      <c r="I2040" s="45"/>
    </row>
    <row r="2041" ht="12" customHeight="1" spans="1:9">
      <c r="A2041" s="45" t="s">
        <v>12</v>
      </c>
      <c r="B2041" s="28" t="s">
        <v>1757</v>
      </c>
      <c r="C2041" s="76">
        <v>5</v>
      </c>
      <c r="D2041" s="35" t="s">
        <v>1947</v>
      </c>
      <c r="E2041" s="45"/>
      <c r="F2041" s="28"/>
      <c r="G2041" s="76">
        <v>7.1</v>
      </c>
      <c r="H2041" s="45">
        <f t="shared" si="33"/>
        <v>7.1</v>
      </c>
      <c r="I2041" s="45"/>
    </row>
    <row r="2042" ht="12" customHeight="1" spans="1:9">
      <c r="A2042" s="45" t="s">
        <v>12</v>
      </c>
      <c r="B2042" s="28" t="s">
        <v>1757</v>
      </c>
      <c r="C2042" s="75">
        <v>5</v>
      </c>
      <c r="D2042" s="35" t="s">
        <v>1948</v>
      </c>
      <c r="E2042" s="45"/>
      <c r="F2042" s="28"/>
      <c r="G2042" s="75">
        <v>14</v>
      </c>
      <c r="H2042" s="45">
        <f t="shared" si="33"/>
        <v>14</v>
      </c>
      <c r="I2042" s="45"/>
    </row>
    <row r="2043" ht="12" customHeight="1" spans="1:9">
      <c r="A2043" s="45" t="s">
        <v>12</v>
      </c>
      <c r="B2043" s="28" t="s">
        <v>1757</v>
      </c>
      <c r="C2043" s="76">
        <v>5</v>
      </c>
      <c r="D2043" s="35" t="s">
        <v>1949</v>
      </c>
      <c r="E2043" s="45"/>
      <c r="F2043" s="28"/>
      <c r="G2043" s="76">
        <v>7.1</v>
      </c>
      <c r="H2043" s="45">
        <f t="shared" si="33"/>
        <v>7.1</v>
      </c>
      <c r="I2043" s="45"/>
    </row>
    <row r="2044" ht="12" customHeight="1" spans="1:9">
      <c r="A2044" s="45" t="s">
        <v>12</v>
      </c>
      <c r="B2044" s="28" t="s">
        <v>1757</v>
      </c>
      <c r="C2044" s="75">
        <v>5</v>
      </c>
      <c r="D2044" s="35" t="s">
        <v>1950</v>
      </c>
      <c r="E2044" s="45"/>
      <c r="F2044" s="28"/>
      <c r="G2044" s="75">
        <v>7.1</v>
      </c>
      <c r="H2044" s="45">
        <f t="shared" si="33"/>
        <v>7.1</v>
      </c>
      <c r="I2044" s="45"/>
    </row>
    <row r="2045" ht="12" customHeight="1" spans="1:9">
      <c r="A2045" s="45" t="s">
        <v>12</v>
      </c>
      <c r="B2045" s="28" t="s">
        <v>1757</v>
      </c>
      <c r="C2045" s="76">
        <v>5</v>
      </c>
      <c r="D2045" s="35" t="s">
        <v>1951</v>
      </c>
      <c r="E2045" s="45"/>
      <c r="F2045" s="28"/>
      <c r="G2045" s="76">
        <v>7.1</v>
      </c>
      <c r="H2045" s="45">
        <f t="shared" si="33"/>
        <v>7.1</v>
      </c>
      <c r="I2045" s="45"/>
    </row>
    <row r="2046" ht="12" customHeight="1" spans="1:9">
      <c r="A2046" s="45" t="s">
        <v>12</v>
      </c>
      <c r="B2046" s="28" t="s">
        <v>1757</v>
      </c>
      <c r="C2046" s="75">
        <v>5</v>
      </c>
      <c r="D2046" s="35" t="s">
        <v>1952</v>
      </c>
      <c r="E2046" s="45"/>
      <c r="F2046" s="28"/>
      <c r="G2046" s="75">
        <v>7.1</v>
      </c>
      <c r="H2046" s="45">
        <f t="shared" si="33"/>
        <v>7.1</v>
      </c>
      <c r="I2046" s="45"/>
    </row>
    <row r="2047" ht="12" customHeight="1" spans="1:9">
      <c r="A2047" s="45" t="s">
        <v>12</v>
      </c>
      <c r="B2047" s="28" t="s">
        <v>1757</v>
      </c>
      <c r="C2047" s="76">
        <v>5</v>
      </c>
      <c r="D2047" s="35" t="s">
        <v>1953</v>
      </c>
      <c r="E2047" s="45"/>
      <c r="F2047" s="28"/>
      <c r="G2047" s="76">
        <v>7.1</v>
      </c>
      <c r="H2047" s="45">
        <f t="shared" si="33"/>
        <v>7.1</v>
      </c>
      <c r="I2047" s="45"/>
    </row>
    <row r="2048" ht="12" customHeight="1" spans="1:9">
      <c r="A2048" s="45" t="s">
        <v>12</v>
      </c>
      <c r="B2048" s="28" t="s">
        <v>1757</v>
      </c>
      <c r="C2048" s="75">
        <v>5</v>
      </c>
      <c r="D2048" s="35" t="s">
        <v>1954</v>
      </c>
      <c r="E2048" s="45"/>
      <c r="F2048" s="28"/>
      <c r="G2048" s="75">
        <v>7.1</v>
      </c>
      <c r="H2048" s="45">
        <f t="shared" si="33"/>
        <v>7.1</v>
      </c>
      <c r="I2048" s="45"/>
    </row>
    <row r="2049" ht="12" customHeight="1" spans="1:9">
      <c r="A2049" s="45" t="s">
        <v>12</v>
      </c>
      <c r="B2049" s="28" t="s">
        <v>1757</v>
      </c>
      <c r="C2049" s="76">
        <v>5</v>
      </c>
      <c r="D2049" s="35" t="s">
        <v>1955</v>
      </c>
      <c r="E2049" s="45"/>
      <c r="F2049" s="28"/>
      <c r="G2049" s="76">
        <v>7.1</v>
      </c>
      <c r="H2049" s="45">
        <f t="shared" si="33"/>
        <v>7.1</v>
      </c>
      <c r="I2049" s="45"/>
    </row>
    <row r="2050" ht="12" customHeight="1" spans="1:9">
      <c r="A2050" s="45" t="s">
        <v>12</v>
      </c>
      <c r="B2050" s="28" t="s">
        <v>1757</v>
      </c>
      <c r="C2050" s="75">
        <v>5</v>
      </c>
      <c r="D2050" s="35" t="s">
        <v>1956</v>
      </c>
      <c r="E2050" s="45"/>
      <c r="F2050" s="28"/>
      <c r="G2050" s="75">
        <v>7.1</v>
      </c>
      <c r="H2050" s="45">
        <f t="shared" si="33"/>
        <v>7.1</v>
      </c>
      <c r="I2050" s="45"/>
    </row>
    <row r="2051" ht="12" customHeight="1" spans="1:9">
      <c r="A2051" s="45" t="s">
        <v>12</v>
      </c>
      <c r="B2051" s="28" t="s">
        <v>1757</v>
      </c>
      <c r="C2051" s="76">
        <v>5</v>
      </c>
      <c r="D2051" s="35" t="s">
        <v>1957</v>
      </c>
      <c r="E2051" s="45"/>
      <c r="F2051" s="28"/>
      <c r="G2051" s="76">
        <v>7.1</v>
      </c>
      <c r="H2051" s="45">
        <f t="shared" si="33"/>
        <v>7.1</v>
      </c>
      <c r="I2051" s="45"/>
    </row>
    <row r="2052" ht="12" customHeight="1" spans="1:9">
      <c r="A2052" s="45" t="s">
        <v>12</v>
      </c>
      <c r="B2052" s="28" t="s">
        <v>1757</v>
      </c>
      <c r="C2052" s="75">
        <v>5</v>
      </c>
      <c r="D2052" s="35" t="s">
        <v>1958</v>
      </c>
      <c r="E2052" s="45"/>
      <c r="F2052" s="28"/>
      <c r="G2052" s="75">
        <v>7.1</v>
      </c>
      <c r="H2052" s="45">
        <f t="shared" si="33"/>
        <v>7.1</v>
      </c>
      <c r="I2052" s="45"/>
    </row>
    <row r="2053" ht="12" customHeight="1" spans="1:9">
      <c r="A2053" s="45" t="s">
        <v>12</v>
      </c>
      <c r="B2053" s="28" t="s">
        <v>1757</v>
      </c>
      <c r="C2053" s="76">
        <v>5</v>
      </c>
      <c r="D2053" s="35" t="s">
        <v>1959</v>
      </c>
      <c r="E2053" s="45"/>
      <c r="F2053" s="28"/>
      <c r="G2053" s="76">
        <v>7.1</v>
      </c>
      <c r="H2053" s="45">
        <f t="shared" si="33"/>
        <v>7.1</v>
      </c>
      <c r="I2053" s="45"/>
    </row>
    <row r="2054" ht="12" customHeight="1" spans="1:9">
      <c r="A2054" s="45" t="s">
        <v>12</v>
      </c>
      <c r="B2054" s="28" t="s">
        <v>1757</v>
      </c>
      <c r="C2054" s="75">
        <v>5</v>
      </c>
      <c r="D2054" s="35" t="s">
        <v>1959</v>
      </c>
      <c r="E2054" s="45"/>
      <c r="F2054" s="28"/>
      <c r="G2054" s="75">
        <v>7.1</v>
      </c>
      <c r="H2054" s="45">
        <f t="shared" si="33"/>
        <v>7.1</v>
      </c>
      <c r="I2054" s="45"/>
    </row>
    <row r="2055" ht="12" customHeight="1" spans="1:9">
      <c r="A2055" s="45" t="s">
        <v>12</v>
      </c>
      <c r="B2055" s="28" t="s">
        <v>1757</v>
      </c>
      <c r="C2055" s="76">
        <v>5</v>
      </c>
      <c r="D2055" s="35" t="s">
        <v>1960</v>
      </c>
      <c r="E2055" s="45"/>
      <c r="F2055" s="28"/>
      <c r="G2055" s="76">
        <v>7.1</v>
      </c>
      <c r="H2055" s="45">
        <f t="shared" si="33"/>
        <v>7.1</v>
      </c>
      <c r="I2055" s="45"/>
    </row>
    <row r="2056" ht="12" customHeight="1" spans="1:9">
      <c r="A2056" s="45" t="s">
        <v>12</v>
      </c>
      <c r="B2056" s="28" t="s">
        <v>1757</v>
      </c>
      <c r="C2056" s="75">
        <v>5</v>
      </c>
      <c r="D2056" s="35" t="s">
        <v>1961</v>
      </c>
      <c r="E2056" s="45"/>
      <c r="F2056" s="28"/>
      <c r="G2056" s="75">
        <v>7.1</v>
      </c>
      <c r="H2056" s="45">
        <f t="shared" si="33"/>
        <v>7.1</v>
      </c>
      <c r="I2056" s="45"/>
    </row>
    <row r="2057" ht="12" customHeight="1" spans="1:9">
      <c r="A2057" s="45" t="s">
        <v>12</v>
      </c>
      <c r="B2057" s="28" t="s">
        <v>1757</v>
      </c>
      <c r="C2057" s="76">
        <v>5</v>
      </c>
      <c r="D2057" s="35" t="s">
        <v>1962</v>
      </c>
      <c r="E2057" s="45"/>
      <c r="F2057" s="28"/>
      <c r="G2057" s="76">
        <v>7.1</v>
      </c>
      <c r="H2057" s="45">
        <f t="shared" si="33"/>
        <v>7.1</v>
      </c>
      <c r="I2057" s="45"/>
    </row>
    <row r="2058" ht="12" customHeight="1" spans="1:9">
      <c r="A2058" s="45" t="s">
        <v>12</v>
      </c>
      <c r="B2058" s="28" t="s">
        <v>1757</v>
      </c>
      <c r="C2058" s="75">
        <v>5</v>
      </c>
      <c r="D2058" s="35" t="s">
        <v>1963</v>
      </c>
      <c r="E2058" s="45"/>
      <c r="F2058" s="28"/>
      <c r="G2058" s="75">
        <v>7.1</v>
      </c>
      <c r="H2058" s="45">
        <f t="shared" si="33"/>
        <v>7.1</v>
      </c>
      <c r="I2058" s="45"/>
    </row>
    <row r="2059" ht="12" customHeight="1" spans="1:9">
      <c r="A2059" s="45" t="s">
        <v>12</v>
      </c>
      <c r="B2059" s="28" t="s">
        <v>1757</v>
      </c>
      <c r="C2059" s="76">
        <v>5</v>
      </c>
      <c r="D2059" s="35" t="s">
        <v>1964</v>
      </c>
      <c r="E2059" s="45"/>
      <c r="F2059" s="28"/>
      <c r="G2059" s="76">
        <v>7.1</v>
      </c>
      <c r="H2059" s="45">
        <f t="shared" si="33"/>
        <v>7.1</v>
      </c>
      <c r="I2059" s="45"/>
    </row>
    <row r="2060" ht="12" customHeight="1" spans="1:9">
      <c r="A2060" s="45" t="s">
        <v>12</v>
      </c>
      <c r="B2060" s="28" t="s">
        <v>1757</v>
      </c>
      <c r="C2060" s="75">
        <v>5</v>
      </c>
      <c r="D2060" s="35" t="s">
        <v>1965</v>
      </c>
      <c r="E2060" s="45"/>
      <c r="F2060" s="28"/>
      <c r="G2060" s="75">
        <v>7.1</v>
      </c>
      <c r="H2060" s="45">
        <f t="shared" si="33"/>
        <v>7.1</v>
      </c>
      <c r="I2060" s="45"/>
    </row>
    <row r="2061" ht="12" customHeight="1" spans="1:9">
      <c r="A2061" s="45" t="s">
        <v>12</v>
      </c>
      <c r="B2061" s="28" t="s">
        <v>1757</v>
      </c>
      <c r="C2061" s="76">
        <v>5</v>
      </c>
      <c r="D2061" s="35" t="s">
        <v>1966</v>
      </c>
      <c r="E2061" s="45"/>
      <c r="F2061" s="28"/>
      <c r="G2061" s="76">
        <v>7.1</v>
      </c>
      <c r="H2061" s="45">
        <f t="shared" si="33"/>
        <v>7.1</v>
      </c>
      <c r="I2061" s="45"/>
    </row>
    <row r="2062" ht="12" customHeight="1" spans="1:9">
      <c r="A2062" s="45" t="s">
        <v>12</v>
      </c>
      <c r="B2062" s="28" t="s">
        <v>1757</v>
      </c>
      <c r="C2062" s="75">
        <v>5</v>
      </c>
      <c r="D2062" s="35" t="s">
        <v>59</v>
      </c>
      <c r="E2062" s="45"/>
      <c r="F2062" s="28"/>
      <c r="G2062" s="75">
        <v>7.1</v>
      </c>
      <c r="H2062" s="45">
        <f t="shared" si="33"/>
        <v>7.1</v>
      </c>
      <c r="I2062" s="45"/>
    </row>
    <row r="2063" ht="12" customHeight="1" spans="1:9">
      <c r="A2063" s="45" t="s">
        <v>12</v>
      </c>
      <c r="B2063" s="28" t="s">
        <v>1757</v>
      </c>
      <c r="C2063" s="76">
        <v>5</v>
      </c>
      <c r="D2063" s="35" t="s">
        <v>1967</v>
      </c>
      <c r="E2063" s="45"/>
      <c r="F2063" s="28"/>
      <c r="G2063" s="76">
        <v>7.1</v>
      </c>
      <c r="H2063" s="45">
        <f t="shared" si="33"/>
        <v>7.1</v>
      </c>
      <c r="I2063" s="45"/>
    </row>
    <row r="2064" ht="12" customHeight="1" spans="1:9">
      <c r="A2064" s="45" t="s">
        <v>12</v>
      </c>
      <c r="B2064" s="28" t="s">
        <v>1757</v>
      </c>
      <c r="C2064" s="75">
        <v>5</v>
      </c>
      <c r="D2064" s="35" t="s">
        <v>1968</v>
      </c>
      <c r="E2064" s="45"/>
      <c r="F2064" s="28"/>
      <c r="G2064" s="75">
        <v>7.1</v>
      </c>
      <c r="H2064" s="45">
        <f t="shared" si="33"/>
        <v>7.1</v>
      </c>
      <c r="I2064" s="45"/>
    </row>
    <row r="2065" ht="12" customHeight="1" spans="1:9">
      <c r="A2065" s="45" t="s">
        <v>12</v>
      </c>
      <c r="B2065" s="28" t="s">
        <v>1757</v>
      </c>
      <c r="C2065" s="76">
        <v>5</v>
      </c>
      <c r="D2065" s="35" t="s">
        <v>1969</v>
      </c>
      <c r="E2065" s="45"/>
      <c r="F2065" s="28"/>
      <c r="G2065" s="76">
        <v>7.1</v>
      </c>
      <c r="H2065" s="45">
        <f t="shared" si="33"/>
        <v>7.1</v>
      </c>
      <c r="I2065" s="45"/>
    </row>
    <row r="2066" ht="12" customHeight="1" spans="1:9">
      <c r="A2066" s="45" t="s">
        <v>12</v>
      </c>
      <c r="B2066" s="28" t="s">
        <v>1757</v>
      </c>
      <c r="C2066" s="75">
        <v>5</v>
      </c>
      <c r="D2066" s="35" t="s">
        <v>1970</v>
      </c>
      <c r="E2066" s="45"/>
      <c r="F2066" s="28"/>
      <c r="G2066" s="75">
        <v>7.1</v>
      </c>
      <c r="H2066" s="45">
        <f t="shared" si="33"/>
        <v>7.1</v>
      </c>
      <c r="I2066" s="45"/>
    </row>
    <row r="2067" ht="12" customHeight="1" spans="1:9">
      <c r="A2067" s="45" t="s">
        <v>12</v>
      </c>
      <c r="B2067" s="28" t="s">
        <v>1757</v>
      </c>
      <c r="C2067" s="76">
        <v>5</v>
      </c>
      <c r="D2067" s="35" t="s">
        <v>1971</v>
      </c>
      <c r="E2067" s="45"/>
      <c r="F2067" s="28"/>
      <c r="G2067" s="76">
        <v>25.2</v>
      </c>
      <c r="H2067" s="45">
        <f t="shared" si="33"/>
        <v>25.2</v>
      </c>
      <c r="I2067" s="45"/>
    </row>
    <row r="2068" ht="12" customHeight="1" spans="1:9">
      <c r="A2068" s="45" t="s">
        <v>12</v>
      </c>
      <c r="B2068" s="28" t="s">
        <v>1757</v>
      </c>
      <c r="C2068" s="75">
        <v>5</v>
      </c>
      <c r="D2068" s="35" t="s">
        <v>1972</v>
      </c>
      <c r="E2068" s="45"/>
      <c r="F2068" s="28"/>
      <c r="G2068" s="75">
        <v>7.1</v>
      </c>
      <c r="H2068" s="45">
        <f t="shared" si="33"/>
        <v>7.1</v>
      </c>
      <c r="I2068" s="45"/>
    </row>
    <row r="2069" ht="12" customHeight="1" spans="1:9">
      <c r="A2069" s="45" t="s">
        <v>12</v>
      </c>
      <c r="B2069" s="28" t="s">
        <v>1757</v>
      </c>
      <c r="C2069" s="76">
        <v>5</v>
      </c>
      <c r="D2069" s="35" t="s">
        <v>1973</v>
      </c>
      <c r="E2069" s="45"/>
      <c r="F2069" s="28"/>
      <c r="G2069" s="76">
        <v>7.1</v>
      </c>
      <c r="H2069" s="45">
        <f t="shared" ref="H2069:H2132" si="34">F2069+G2069</f>
        <v>7.1</v>
      </c>
      <c r="I2069" s="45"/>
    </row>
    <row r="2070" ht="12" customHeight="1" spans="1:9">
      <c r="A2070" s="45" t="s">
        <v>12</v>
      </c>
      <c r="B2070" s="28" t="s">
        <v>1757</v>
      </c>
      <c r="C2070" s="75">
        <v>5</v>
      </c>
      <c r="D2070" s="35" t="s">
        <v>1974</v>
      </c>
      <c r="E2070" s="45"/>
      <c r="F2070" s="28"/>
      <c r="G2070" s="75">
        <v>7.1</v>
      </c>
      <c r="H2070" s="45">
        <f t="shared" si="34"/>
        <v>7.1</v>
      </c>
      <c r="I2070" s="45"/>
    </row>
    <row r="2071" ht="12" customHeight="1" spans="1:9">
      <c r="A2071" s="45" t="s">
        <v>12</v>
      </c>
      <c r="B2071" s="28" t="s">
        <v>1757</v>
      </c>
      <c r="C2071" s="76">
        <v>5</v>
      </c>
      <c r="D2071" s="35" t="s">
        <v>1975</v>
      </c>
      <c r="E2071" s="45"/>
      <c r="F2071" s="28"/>
      <c r="G2071" s="76">
        <v>7.1</v>
      </c>
      <c r="H2071" s="45">
        <f t="shared" si="34"/>
        <v>7.1</v>
      </c>
      <c r="I2071" s="45"/>
    </row>
    <row r="2072" ht="12" customHeight="1" spans="1:9">
      <c r="A2072" s="45" t="s">
        <v>12</v>
      </c>
      <c r="B2072" s="28" t="s">
        <v>1757</v>
      </c>
      <c r="C2072" s="75">
        <v>5</v>
      </c>
      <c r="D2072" s="35" t="s">
        <v>1976</v>
      </c>
      <c r="E2072" s="45"/>
      <c r="F2072" s="28"/>
      <c r="G2072" s="75">
        <v>7.1</v>
      </c>
      <c r="H2072" s="45">
        <f t="shared" si="34"/>
        <v>7.1</v>
      </c>
      <c r="I2072" s="45"/>
    </row>
    <row r="2073" ht="12" customHeight="1" spans="1:9">
      <c r="A2073" s="45" t="s">
        <v>12</v>
      </c>
      <c r="B2073" s="28" t="s">
        <v>1757</v>
      </c>
      <c r="C2073" s="76">
        <v>5</v>
      </c>
      <c r="D2073" s="35" t="s">
        <v>1977</v>
      </c>
      <c r="E2073" s="45"/>
      <c r="F2073" s="28"/>
      <c r="G2073" s="76">
        <v>7.1</v>
      </c>
      <c r="H2073" s="45">
        <f t="shared" si="34"/>
        <v>7.1</v>
      </c>
      <c r="I2073" s="45"/>
    </row>
    <row r="2074" ht="12" customHeight="1" spans="1:9">
      <c r="A2074" s="45" t="s">
        <v>12</v>
      </c>
      <c r="B2074" s="28" t="s">
        <v>1757</v>
      </c>
      <c r="C2074" s="75">
        <v>5</v>
      </c>
      <c r="D2074" s="35" t="s">
        <v>1978</v>
      </c>
      <c r="E2074" s="45"/>
      <c r="F2074" s="28"/>
      <c r="G2074" s="75">
        <v>7.1</v>
      </c>
      <c r="H2074" s="45">
        <f t="shared" si="34"/>
        <v>7.1</v>
      </c>
      <c r="I2074" s="45"/>
    </row>
    <row r="2075" ht="12" customHeight="1" spans="1:9">
      <c r="A2075" s="45" t="s">
        <v>12</v>
      </c>
      <c r="B2075" s="28" t="s">
        <v>1757</v>
      </c>
      <c r="C2075" s="76">
        <v>5</v>
      </c>
      <c r="D2075" s="35" t="s">
        <v>1979</v>
      </c>
      <c r="E2075" s="45"/>
      <c r="F2075" s="28"/>
      <c r="G2075" s="76">
        <v>7.1</v>
      </c>
      <c r="H2075" s="45">
        <f t="shared" si="34"/>
        <v>7.1</v>
      </c>
      <c r="I2075" s="45"/>
    </row>
    <row r="2076" ht="12" customHeight="1" spans="1:9">
      <c r="A2076" s="45" t="s">
        <v>12</v>
      </c>
      <c r="B2076" s="28" t="s">
        <v>1757</v>
      </c>
      <c r="C2076" s="75">
        <v>5</v>
      </c>
      <c r="D2076" s="35" t="s">
        <v>1980</v>
      </c>
      <c r="E2076" s="45"/>
      <c r="F2076" s="28"/>
      <c r="G2076" s="75">
        <v>7.1</v>
      </c>
      <c r="H2076" s="45">
        <f t="shared" si="34"/>
        <v>7.1</v>
      </c>
      <c r="I2076" s="45"/>
    </row>
    <row r="2077" ht="12" customHeight="1" spans="1:9">
      <c r="A2077" s="45" t="s">
        <v>12</v>
      </c>
      <c r="B2077" s="28" t="s">
        <v>1757</v>
      </c>
      <c r="C2077" s="76">
        <v>5</v>
      </c>
      <c r="D2077" s="35" t="s">
        <v>1981</v>
      </c>
      <c r="E2077" s="45"/>
      <c r="F2077" s="28"/>
      <c r="G2077" s="76">
        <v>7.1</v>
      </c>
      <c r="H2077" s="45">
        <f t="shared" si="34"/>
        <v>7.1</v>
      </c>
      <c r="I2077" s="45"/>
    </row>
    <row r="2078" ht="12" customHeight="1" spans="1:9">
      <c r="A2078" s="45" t="s">
        <v>12</v>
      </c>
      <c r="B2078" s="28" t="s">
        <v>1757</v>
      </c>
      <c r="C2078" s="75">
        <v>5</v>
      </c>
      <c r="D2078" s="35" t="s">
        <v>1982</v>
      </c>
      <c r="E2078" s="45"/>
      <c r="F2078" s="28"/>
      <c r="G2078" s="75">
        <v>7.1</v>
      </c>
      <c r="H2078" s="45">
        <f t="shared" si="34"/>
        <v>7.1</v>
      </c>
      <c r="I2078" s="45"/>
    </row>
    <row r="2079" ht="12" customHeight="1" spans="1:9">
      <c r="A2079" s="45" t="s">
        <v>12</v>
      </c>
      <c r="B2079" s="28" t="s">
        <v>1757</v>
      </c>
      <c r="C2079" s="76">
        <v>5</v>
      </c>
      <c r="D2079" s="35" t="s">
        <v>1983</v>
      </c>
      <c r="E2079" s="45"/>
      <c r="F2079" s="28"/>
      <c r="G2079" s="76">
        <v>7.1</v>
      </c>
      <c r="H2079" s="45">
        <f t="shared" si="34"/>
        <v>7.1</v>
      </c>
      <c r="I2079" s="45"/>
    </row>
    <row r="2080" ht="12" customHeight="1" spans="1:9">
      <c r="A2080" s="45" t="s">
        <v>12</v>
      </c>
      <c r="B2080" s="28" t="s">
        <v>1757</v>
      </c>
      <c r="C2080" s="75">
        <v>5</v>
      </c>
      <c r="D2080" s="35" t="s">
        <v>1984</v>
      </c>
      <c r="E2080" s="45"/>
      <c r="F2080" s="28"/>
      <c r="G2080" s="75">
        <v>7.1</v>
      </c>
      <c r="H2080" s="45">
        <f t="shared" si="34"/>
        <v>7.1</v>
      </c>
      <c r="I2080" s="45"/>
    </row>
    <row r="2081" ht="12" customHeight="1" spans="1:9">
      <c r="A2081" s="45" t="s">
        <v>12</v>
      </c>
      <c r="B2081" s="28" t="s">
        <v>1757</v>
      </c>
      <c r="C2081" s="76">
        <v>5</v>
      </c>
      <c r="D2081" s="35" t="s">
        <v>1985</v>
      </c>
      <c r="E2081" s="45"/>
      <c r="F2081" s="28"/>
      <c r="G2081" s="76">
        <v>7.1</v>
      </c>
      <c r="H2081" s="45">
        <f t="shared" si="34"/>
        <v>7.1</v>
      </c>
      <c r="I2081" s="45"/>
    </row>
    <row r="2082" ht="12" customHeight="1" spans="1:9">
      <c r="A2082" s="45" t="s">
        <v>12</v>
      </c>
      <c r="B2082" s="28" t="s">
        <v>1757</v>
      </c>
      <c r="C2082" s="75">
        <v>6</v>
      </c>
      <c r="D2082" s="35" t="s">
        <v>1986</v>
      </c>
      <c r="E2082" s="45"/>
      <c r="F2082" s="28"/>
      <c r="G2082" s="75">
        <v>16</v>
      </c>
      <c r="H2082" s="45">
        <f t="shared" si="34"/>
        <v>16</v>
      </c>
      <c r="I2082" s="45"/>
    </row>
    <row r="2083" ht="12" customHeight="1" spans="1:9">
      <c r="A2083" s="45" t="s">
        <v>12</v>
      </c>
      <c r="B2083" s="28" t="s">
        <v>1757</v>
      </c>
      <c r="C2083" s="76">
        <v>6</v>
      </c>
      <c r="D2083" s="35" t="s">
        <v>1987</v>
      </c>
      <c r="E2083" s="45"/>
      <c r="F2083" s="28"/>
      <c r="G2083" s="76">
        <v>10.7</v>
      </c>
      <c r="H2083" s="45">
        <f t="shared" si="34"/>
        <v>10.7</v>
      </c>
      <c r="I2083" s="45"/>
    </row>
    <row r="2084" ht="12" customHeight="1" spans="1:9">
      <c r="A2084" s="45" t="s">
        <v>12</v>
      </c>
      <c r="B2084" s="28" t="s">
        <v>1757</v>
      </c>
      <c r="C2084" s="75">
        <v>6</v>
      </c>
      <c r="D2084" s="35" t="s">
        <v>1988</v>
      </c>
      <c r="E2084" s="45"/>
      <c r="F2084" s="28"/>
      <c r="G2084" s="75">
        <v>19.7</v>
      </c>
      <c r="H2084" s="45">
        <f t="shared" si="34"/>
        <v>19.7</v>
      </c>
      <c r="I2084" s="45"/>
    </row>
    <row r="2085" ht="12" customHeight="1" spans="1:9">
      <c r="A2085" s="45" t="s">
        <v>12</v>
      </c>
      <c r="B2085" s="28" t="s">
        <v>1757</v>
      </c>
      <c r="C2085" s="76">
        <v>6</v>
      </c>
      <c r="D2085" s="35" t="s">
        <v>1989</v>
      </c>
      <c r="E2085" s="45"/>
      <c r="F2085" s="28"/>
      <c r="G2085" s="76">
        <v>10.7</v>
      </c>
      <c r="H2085" s="45">
        <f t="shared" si="34"/>
        <v>10.7</v>
      </c>
      <c r="I2085" s="45"/>
    </row>
    <row r="2086" ht="12" customHeight="1" spans="1:9">
      <c r="A2086" s="45" t="s">
        <v>12</v>
      </c>
      <c r="B2086" s="28" t="s">
        <v>1757</v>
      </c>
      <c r="C2086" s="75">
        <v>6</v>
      </c>
      <c r="D2086" s="35" t="s">
        <v>1990</v>
      </c>
      <c r="E2086" s="45"/>
      <c r="F2086" s="28"/>
      <c r="G2086" s="75">
        <v>10.7</v>
      </c>
      <c r="H2086" s="45">
        <f t="shared" si="34"/>
        <v>10.7</v>
      </c>
      <c r="I2086" s="45"/>
    </row>
    <row r="2087" ht="12" customHeight="1" spans="1:9">
      <c r="A2087" s="45" t="s">
        <v>12</v>
      </c>
      <c r="B2087" s="28" t="s">
        <v>1757</v>
      </c>
      <c r="C2087" s="76">
        <v>6</v>
      </c>
      <c r="D2087" s="35" t="s">
        <v>1991</v>
      </c>
      <c r="E2087" s="45"/>
      <c r="F2087" s="28"/>
      <c r="G2087" s="76">
        <v>13.4</v>
      </c>
      <c r="H2087" s="45">
        <f t="shared" si="34"/>
        <v>13.4</v>
      </c>
      <c r="I2087" s="45"/>
    </row>
    <row r="2088" ht="12" customHeight="1" spans="1:9">
      <c r="A2088" s="45" t="s">
        <v>12</v>
      </c>
      <c r="B2088" s="28" t="s">
        <v>1757</v>
      </c>
      <c r="C2088" s="75">
        <v>6</v>
      </c>
      <c r="D2088" s="35" t="s">
        <v>1992</v>
      </c>
      <c r="E2088" s="45"/>
      <c r="F2088" s="28"/>
      <c r="G2088" s="75">
        <v>10.7</v>
      </c>
      <c r="H2088" s="45">
        <f t="shared" si="34"/>
        <v>10.7</v>
      </c>
      <c r="I2088" s="45"/>
    </row>
    <row r="2089" ht="12" customHeight="1" spans="1:9">
      <c r="A2089" s="45" t="s">
        <v>12</v>
      </c>
      <c r="B2089" s="28" t="s">
        <v>1757</v>
      </c>
      <c r="C2089" s="76">
        <v>6</v>
      </c>
      <c r="D2089" s="35" t="s">
        <v>1993</v>
      </c>
      <c r="E2089" s="45"/>
      <c r="F2089" s="28"/>
      <c r="G2089" s="76">
        <v>10.7</v>
      </c>
      <c r="H2089" s="45">
        <f t="shared" si="34"/>
        <v>10.7</v>
      </c>
      <c r="I2089" s="45"/>
    </row>
    <row r="2090" ht="12" customHeight="1" spans="1:9">
      <c r="A2090" s="45" t="s">
        <v>12</v>
      </c>
      <c r="B2090" s="28" t="s">
        <v>1757</v>
      </c>
      <c r="C2090" s="75">
        <v>6</v>
      </c>
      <c r="D2090" s="35" t="s">
        <v>1994</v>
      </c>
      <c r="E2090" s="45"/>
      <c r="F2090" s="28"/>
      <c r="G2090" s="75">
        <v>8.1</v>
      </c>
      <c r="H2090" s="45">
        <f t="shared" si="34"/>
        <v>8.1</v>
      </c>
      <c r="I2090" s="45"/>
    </row>
    <row r="2091" ht="12" customHeight="1" spans="1:9">
      <c r="A2091" s="45" t="s">
        <v>12</v>
      </c>
      <c r="B2091" s="28" t="s">
        <v>1757</v>
      </c>
      <c r="C2091" s="76">
        <v>6</v>
      </c>
      <c r="D2091" s="35" t="s">
        <v>1995</v>
      </c>
      <c r="E2091" s="45"/>
      <c r="F2091" s="28"/>
      <c r="G2091" s="76">
        <v>8.1</v>
      </c>
      <c r="H2091" s="45">
        <f t="shared" si="34"/>
        <v>8.1</v>
      </c>
      <c r="I2091" s="45"/>
    </row>
    <row r="2092" ht="12" customHeight="1" spans="1:9">
      <c r="A2092" s="45" t="s">
        <v>12</v>
      </c>
      <c r="B2092" s="28" t="s">
        <v>1757</v>
      </c>
      <c r="C2092" s="75">
        <v>6</v>
      </c>
      <c r="D2092" s="35" t="s">
        <v>1996</v>
      </c>
      <c r="E2092" s="45"/>
      <c r="F2092" s="28"/>
      <c r="G2092" s="75">
        <v>13.4</v>
      </c>
      <c r="H2092" s="45">
        <f t="shared" si="34"/>
        <v>13.4</v>
      </c>
      <c r="I2092" s="45"/>
    </row>
    <row r="2093" ht="12" customHeight="1" spans="1:9">
      <c r="A2093" s="45" t="s">
        <v>12</v>
      </c>
      <c r="B2093" s="28" t="s">
        <v>1757</v>
      </c>
      <c r="C2093" s="76">
        <v>6</v>
      </c>
      <c r="D2093" s="35" t="s">
        <v>1997</v>
      </c>
      <c r="E2093" s="45"/>
      <c r="F2093" s="28"/>
      <c r="G2093" s="76">
        <v>10.7</v>
      </c>
      <c r="H2093" s="45">
        <f t="shared" si="34"/>
        <v>10.7</v>
      </c>
      <c r="I2093" s="45"/>
    </row>
    <row r="2094" ht="12" customHeight="1" spans="1:9">
      <c r="A2094" s="45" t="s">
        <v>12</v>
      </c>
      <c r="B2094" s="28" t="s">
        <v>1757</v>
      </c>
      <c r="C2094" s="75">
        <v>6</v>
      </c>
      <c r="D2094" s="35" t="s">
        <v>1998</v>
      </c>
      <c r="E2094" s="45"/>
      <c r="F2094" s="28"/>
      <c r="G2094" s="75">
        <v>8.1</v>
      </c>
      <c r="H2094" s="45">
        <f t="shared" si="34"/>
        <v>8.1</v>
      </c>
      <c r="I2094" s="45"/>
    </row>
    <row r="2095" ht="12" customHeight="1" spans="1:9">
      <c r="A2095" s="45" t="s">
        <v>12</v>
      </c>
      <c r="B2095" s="28" t="s">
        <v>1757</v>
      </c>
      <c r="C2095" s="76">
        <v>6</v>
      </c>
      <c r="D2095" s="35" t="s">
        <v>1999</v>
      </c>
      <c r="E2095" s="45"/>
      <c r="F2095" s="28"/>
      <c r="G2095" s="76">
        <v>8.1</v>
      </c>
      <c r="H2095" s="45">
        <f t="shared" si="34"/>
        <v>8.1</v>
      </c>
      <c r="I2095" s="45"/>
    </row>
    <row r="2096" ht="12" customHeight="1" spans="1:9">
      <c r="A2096" s="45" t="s">
        <v>12</v>
      </c>
      <c r="B2096" s="28" t="s">
        <v>1757</v>
      </c>
      <c r="C2096" s="75">
        <v>6</v>
      </c>
      <c r="D2096" s="35" t="s">
        <v>2000</v>
      </c>
      <c r="E2096" s="45"/>
      <c r="F2096" s="28"/>
      <c r="G2096" s="75">
        <v>13.4</v>
      </c>
      <c r="H2096" s="45">
        <f t="shared" si="34"/>
        <v>13.4</v>
      </c>
      <c r="I2096" s="45"/>
    </row>
    <row r="2097" ht="12" customHeight="1" spans="1:9">
      <c r="A2097" s="45" t="s">
        <v>12</v>
      </c>
      <c r="B2097" s="28" t="s">
        <v>1757</v>
      </c>
      <c r="C2097" s="76">
        <v>6</v>
      </c>
      <c r="D2097" s="35" t="s">
        <v>2001</v>
      </c>
      <c r="E2097" s="45"/>
      <c r="F2097" s="28"/>
      <c r="G2097" s="76">
        <v>5.4</v>
      </c>
      <c r="H2097" s="45">
        <f t="shared" si="34"/>
        <v>5.4</v>
      </c>
      <c r="I2097" s="45"/>
    </row>
    <row r="2098" ht="12" customHeight="1" spans="1:9">
      <c r="A2098" s="45" t="s">
        <v>12</v>
      </c>
      <c r="B2098" s="28" t="s">
        <v>1757</v>
      </c>
      <c r="C2098" s="75">
        <v>6</v>
      </c>
      <c r="D2098" s="35" t="s">
        <v>2002</v>
      </c>
      <c r="E2098" s="45"/>
      <c r="F2098" s="28"/>
      <c r="G2098" s="75">
        <v>13.4</v>
      </c>
      <c r="H2098" s="45">
        <f t="shared" si="34"/>
        <v>13.4</v>
      </c>
      <c r="I2098" s="45"/>
    </row>
    <row r="2099" ht="12" customHeight="1" spans="1:9">
      <c r="A2099" s="45" t="s">
        <v>12</v>
      </c>
      <c r="B2099" s="28" t="s">
        <v>1757</v>
      </c>
      <c r="C2099" s="76">
        <v>6</v>
      </c>
      <c r="D2099" s="35" t="s">
        <v>2003</v>
      </c>
      <c r="E2099" s="45"/>
      <c r="F2099" s="28"/>
      <c r="G2099" s="76">
        <v>10.7</v>
      </c>
      <c r="H2099" s="45">
        <f t="shared" si="34"/>
        <v>10.7</v>
      </c>
      <c r="I2099" s="45"/>
    </row>
    <row r="2100" ht="12" customHeight="1" spans="1:9">
      <c r="A2100" s="45" t="s">
        <v>12</v>
      </c>
      <c r="B2100" s="28" t="s">
        <v>1757</v>
      </c>
      <c r="C2100" s="75">
        <v>6</v>
      </c>
      <c r="D2100" s="35" t="s">
        <v>2004</v>
      </c>
      <c r="E2100" s="45"/>
      <c r="F2100" s="28"/>
      <c r="G2100" s="75">
        <v>13.4</v>
      </c>
      <c r="H2100" s="45">
        <f t="shared" si="34"/>
        <v>13.4</v>
      </c>
      <c r="I2100" s="45"/>
    </row>
    <row r="2101" ht="12" customHeight="1" spans="1:9">
      <c r="A2101" s="45" t="s">
        <v>12</v>
      </c>
      <c r="B2101" s="28" t="s">
        <v>1757</v>
      </c>
      <c r="C2101" s="76">
        <v>6</v>
      </c>
      <c r="D2101" s="35" t="s">
        <v>2005</v>
      </c>
      <c r="E2101" s="45"/>
      <c r="F2101" s="28"/>
      <c r="G2101" s="76">
        <v>5.4</v>
      </c>
      <c r="H2101" s="45">
        <f t="shared" si="34"/>
        <v>5.4</v>
      </c>
      <c r="I2101" s="45"/>
    </row>
    <row r="2102" ht="12" customHeight="1" spans="1:9">
      <c r="A2102" s="45" t="s">
        <v>12</v>
      </c>
      <c r="B2102" s="28" t="s">
        <v>1757</v>
      </c>
      <c r="C2102" s="75">
        <v>6</v>
      </c>
      <c r="D2102" s="35" t="s">
        <v>2006</v>
      </c>
      <c r="E2102" s="45"/>
      <c r="F2102" s="28"/>
      <c r="G2102" s="75">
        <v>10.7</v>
      </c>
      <c r="H2102" s="45">
        <f t="shared" si="34"/>
        <v>10.7</v>
      </c>
      <c r="I2102" s="45"/>
    </row>
    <row r="2103" ht="12" customHeight="1" spans="1:9">
      <c r="A2103" s="45" t="s">
        <v>12</v>
      </c>
      <c r="B2103" s="28" t="s">
        <v>1757</v>
      </c>
      <c r="C2103" s="76">
        <v>6</v>
      </c>
      <c r="D2103" s="35" t="s">
        <v>2007</v>
      </c>
      <c r="E2103" s="45"/>
      <c r="F2103" s="28"/>
      <c r="G2103" s="76">
        <v>10.7</v>
      </c>
      <c r="H2103" s="45">
        <f t="shared" si="34"/>
        <v>10.7</v>
      </c>
      <c r="I2103" s="45"/>
    </row>
    <row r="2104" ht="12" customHeight="1" spans="1:9">
      <c r="A2104" s="45" t="s">
        <v>12</v>
      </c>
      <c r="B2104" s="28" t="s">
        <v>1757</v>
      </c>
      <c r="C2104" s="75">
        <v>6</v>
      </c>
      <c r="D2104" s="35" t="s">
        <v>2008</v>
      </c>
      <c r="E2104" s="45"/>
      <c r="F2104" s="28"/>
      <c r="G2104" s="75">
        <v>13.4</v>
      </c>
      <c r="H2104" s="45">
        <f t="shared" si="34"/>
        <v>13.4</v>
      </c>
      <c r="I2104" s="45"/>
    </row>
    <row r="2105" ht="12" customHeight="1" spans="1:9">
      <c r="A2105" s="45" t="s">
        <v>12</v>
      </c>
      <c r="B2105" s="28" t="s">
        <v>1757</v>
      </c>
      <c r="C2105" s="76">
        <v>6</v>
      </c>
      <c r="D2105" s="35" t="s">
        <v>2009</v>
      </c>
      <c r="E2105" s="45"/>
      <c r="F2105" s="28"/>
      <c r="G2105" s="76">
        <v>16</v>
      </c>
      <c r="H2105" s="45">
        <f t="shared" si="34"/>
        <v>16</v>
      </c>
      <c r="I2105" s="45"/>
    </row>
    <row r="2106" spans="1:9">
      <c r="A2106" s="45" t="s">
        <v>12</v>
      </c>
      <c r="B2106" s="28" t="s">
        <v>1757</v>
      </c>
      <c r="C2106" s="75">
        <v>6</v>
      </c>
      <c r="D2106" s="35" t="s">
        <v>2010</v>
      </c>
      <c r="E2106" s="45"/>
      <c r="F2106" s="28"/>
      <c r="G2106" s="75">
        <v>13.4</v>
      </c>
      <c r="H2106" s="45">
        <f t="shared" si="34"/>
        <v>13.4</v>
      </c>
      <c r="I2106" s="45"/>
    </row>
    <row r="2107" spans="1:9">
      <c r="A2107" s="45" t="s">
        <v>12</v>
      </c>
      <c r="B2107" s="28" t="s">
        <v>1757</v>
      </c>
      <c r="C2107" s="76">
        <v>6</v>
      </c>
      <c r="D2107" s="35" t="s">
        <v>2011</v>
      </c>
      <c r="E2107" s="45"/>
      <c r="F2107" s="28"/>
      <c r="G2107" s="76">
        <v>16</v>
      </c>
      <c r="H2107" s="45">
        <f t="shared" si="34"/>
        <v>16</v>
      </c>
      <c r="I2107" s="45"/>
    </row>
    <row r="2108" spans="1:9">
      <c r="A2108" s="45" t="s">
        <v>12</v>
      </c>
      <c r="B2108" s="28" t="s">
        <v>1757</v>
      </c>
      <c r="C2108" s="75">
        <v>6</v>
      </c>
      <c r="D2108" s="35" t="s">
        <v>2012</v>
      </c>
      <c r="E2108" s="45"/>
      <c r="F2108" s="28"/>
      <c r="G2108" s="75">
        <v>8.1</v>
      </c>
      <c r="H2108" s="45">
        <f t="shared" si="34"/>
        <v>8.1</v>
      </c>
      <c r="I2108" s="45"/>
    </row>
    <row r="2109" spans="1:9">
      <c r="A2109" s="45" t="s">
        <v>12</v>
      </c>
      <c r="B2109" s="28" t="s">
        <v>1757</v>
      </c>
      <c r="C2109" s="76">
        <v>6</v>
      </c>
      <c r="D2109" s="35" t="s">
        <v>2013</v>
      </c>
      <c r="E2109" s="45"/>
      <c r="F2109" s="28"/>
      <c r="G2109" s="76">
        <v>13.4</v>
      </c>
      <c r="H2109" s="45">
        <f t="shared" si="34"/>
        <v>13.4</v>
      </c>
      <c r="I2109" s="45"/>
    </row>
    <row r="2110" spans="1:9">
      <c r="A2110" s="45" t="s">
        <v>12</v>
      </c>
      <c r="B2110" s="28" t="s">
        <v>1757</v>
      </c>
      <c r="C2110" s="75">
        <v>6</v>
      </c>
      <c r="D2110" s="35" t="s">
        <v>1852</v>
      </c>
      <c r="E2110" s="45"/>
      <c r="F2110" s="28"/>
      <c r="G2110" s="75">
        <v>16</v>
      </c>
      <c r="H2110" s="45">
        <f t="shared" si="34"/>
        <v>16</v>
      </c>
      <c r="I2110" s="45"/>
    </row>
    <row r="2111" spans="1:9">
      <c r="A2111" s="45" t="s">
        <v>12</v>
      </c>
      <c r="B2111" s="28" t="s">
        <v>1757</v>
      </c>
      <c r="C2111" s="76">
        <v>6</v>
      </c>
      <c r="D2111" s="35" t="s">
        <v>2014</v>
      </c>
      <c r="E2111" s="45"/>
      <c r="F2111" s="28"/>
      <c r="G2111" s="76">
        <v>8.1</v>
      </c>
      <c r="H2111" s="45">
        <f t="shared" si="34"/>
        <v>8.1</v>
      </c>
      <c r="I2111" s="45"/>
    </row>
    <row r="2112" spans="1:9">
      <c r="A2112" s="45" t="s">
        <v>12</v>
      </c>
      <c r="B2112" s="28" t="s">
        <v>1757</v>
      </c>
      <c r="C2112" s="75">
        <v>6</v>
      </c>
      <c r="D2112" s="35" t="s">
        <v>2015</v>
      </c>
      <c r="E2112" s="45"/>
      <c r="F2112" s="28"/>
      <c r="G2112" s="75">
        <v>10.7</v>
      </c>
      <c r="H2112" s="45">
        <f t="shared" si="34"/>
        <v>10.7</v>
      </c>
      <c r="I2112" s="45"/>
    </row>
    <row r="2113" spans="1:9">
      <c r="A2113" s="45" t="s">
        <v>12</v>
      </c>
      <c r="B2113" s="28" t="s">
        <v>1757</v>
      </c>
      <c r="C2113" s="76">
        <v>6</v>
      </c>
      <c r="D2113" s="35" t="s">
        <v>2016</v>
      </c>
      <c r="E2113" s="45"/>
      <c r="F2113" s="28"/>
      <c r="G2113" s="76">
        <v>8.1</v>
      </c>
      <c r="H2113" s="45">
        <f t="shared" si="34"/>
        <v>8.1</v>
      </c>
      <c r="I2113" s="45"/>
    </row>
    <row r="2114" spans="1:9">
      <c r="A2114" s="45" t="s">
        <v>12</v>
      </c>
      <c r="B2114" s="28" t="s">
        <v>1757</v>
      </c>
      <c r="C2114" s="75">
        <v>6</v>
      </c>
      <c r="D2114" s="35" t="s">
        <v>2017</v>
      </c>
      <c r="E2114" s="45"/>
      <c r="F2114" s="28"/>
      <c r="G2114" s="75">
        <v>10.7</v>
      </c>
      <c r="H2114" s="45">
        <f t="shared" si="34"/>
        <v>10.7</v>
      </c>
      <c r="I2114" s="45"/>
    </row>
    <row r="2115" spans="1:9">
      <c r="A2115" s="45" t="s">
        <v>12</v>
      </c>
      <c r="B2115" s="28" t="s">
        <v>1757</v>
      </c>
      <c r="C2115" s="76">
        <v>6</v>
      </c>
      <c r="D2115" s="35" t="s">
        <v>2018</v>
      </c>
      <c r="E2115" s="45"/>
      <c r="F2115" s="28"/>
      <c r="G2115" s="76">
        <v>16</v>
      </c>
      <c r="H2115" s="45">
        <f t="shared" si="34"/>
        <v>16</v>
      </c>
      <c r="I2115" s="45"/>
    </row>
    <row r="2116" spans="1:9">
      <c r="A2116" s="45" t="s">
        <v>12</v>
      </c>
      <c r="B2116" s="28" t="s">
        <v>1757</v>
      </c>
      <c r="C2116" s="75">
        <v>6</v>
      </c>
      <c r="D2116" s="35" t="s">
        <v>2019</v>
      </c>
      <c r="E2116" s="45"/>
      <c r="F2116" s="28"/>
      <c r="G2116" s="75">
        <v>16</v>
      </c>
      <c r="H2116" s="45">
        <f t="shared" si="34"/>
        <v>16</v>
      </c>
      <c r="I2116" s="45"/>
    </row>
    <row r="2117" spans="1:9">
      <c r="A2117" s="45" t="s">
        <v>12</v>
      </c>
      <c r="B2117" s="28" t="s">
        <v>1757</v>
      </c>
      <c r="C2117" s="76">
        <v>6</v>
      </c>
      <c r="D2117" s="35" t="s">
        <v>2020</v>
      </c>
      <c r="E2117" s="45"/>
      <c r="F2117" s="28"/>
      <c r="G2117" s="76">
        <v>10.7</v>
      </c>
      <c r="H2117" s="45">
        <f t="shared" si="34"/>
        <v>10.7</v>
      </c>
      <c r="I2117" s="45"/>
    </row>
    <row r="2118" spans="1:9">
      <c r="A2118" s="45" t="s">
        <v>12</v>
      </c>
      <c r="B2118" s="28" t="s">
        <v>1757</v>
      </c>
      <c r="C2118" s="75">
        <v>6</v>
      </c>
      <c r="D2118" s="35" t="s">
        <v>2021</v>
      </c>
      <c r="E2118" s="45"/>
      <c r="F2118" s="28"/>
      <c r="G2118" s="75">
        <v>8.1</v>
      </c>
      <c r="H2118" s="45">
        <f t="shared" si="34"/>
        <v>8.1</v>
      </c>
      <c r="I2118" s="45"/>
    </row>
    <row r="2119" spans="1:9">
      <c r="A2119" s="45" t="s">
        <v>12</v>
      </c>
      <c r="B2119" s="28" t="s">
        <v>1757</v>
      </c>
      <c r="C2119" s="76">
        <v>6</v>
      </c>
      <c r="D2119" s="35" t="s">
        <v>2022</v>
      </c>
      <c r="E2119" s="45"/>
      <c r="F2119" s="28"/>
      <c r="G2119" s="76">
        <v>10.7</v>
      </c>
      <c r="H2119" s="45">
        <f t="shared" si="34"/>
        <v>10.7</v>
      </c>
      <c r="I2119" s="45"/>
    </row>
    <row r="2120" spans="1:9">
      <c r="A2120" s="45" t="s">
        <v>12</v>
      </c>
      <c r="B2120" s="28" t="s">
        <v>1757</v>
      </c>
      <c r="C2120" s="75">
        <v>6</v>
      </c>
      <c r="D2120" s="35" t="s">
        <v>2023</v>
      </c>
      <c r="E2120" s="45"/>
      <c r="F2120" s="28"/>
      <c r="G2120" s="75">
        <v>8.1</v>
      </c>
      <c r="H2120" s="45">
        <f t="shared" si="34"/>
        <v>8.1</v>
      </c>
      <c r="I2120" s="45"/>
    </row>
    <row r="2121" spans="1:9">
      <c r="A2121" s="45" t="s">
        <v>12</v>
      </c>
      <c r="B2121" s="28" t="s">
        <v>1757</v>
      </c>
      <c r="C2121" s="76">
        <v>6</v>
      </c>
      <c r="D2121" s="35" t="s">
        <v>2024</v>
      </c>
      <c r="E2121" s="45"/>
      <c r="F2121" s="28"/>
      <c r="G2121" s="76">
        <v>5.4</v>
      </c>
      <c r="H2121" s="45">
        <f t="shared" si="34"/>
        <v>5.4</v>
      </c>
      <c r="I2121" s="45"/>
    </row>
    <row r="2122" spans="1:9">
      <c r="A2122" s="45" t="s">
        <v>12</v>
      </c>
      <c r="B2122" s="28" t="s">
        <v>1757</v>
      </c>
      <c r="C2122" s="75">
        <v>6</v>
      </c>
      <c r="D2122" s="35" t="s">
        <v>2025</v>
      </c>
      <c r="E2122" s="45"/>
      <c r="F2122" s="28"/>
      <c r="G2122" s="75">
        <v>8.1</v>
      </c>
      <c r="H2122" s="45">
        <f t="shared" si="34"/>
        <v>8.1</v>
      </c>
      <c r="I2122" s="45"/>
    </row>
    <row r="2123" spans="1:9">
      <c r="A2123" s="45" t="s">
        <v>12</v>
      </c>
      <c r="B2123" s="28" t="s">
        <v>1757</v>
      </c>
      <c r="C2123" s="76">
        <v>6</v>
      </c>
      <c r="D2123" s="35" t="s">
        <v>2026</v>
      </c>
      <c r="E2123" s="45"/>
      <c r="F2123" s="28"/>
      <c r="G2123" s="76">
        <v>8.1</v>
      </c>
      <c r="H2123" s="45">
        <f t="shared" si="34"/>
        <v>8.1</v>
      </c>
      <c r="I2123" s="45"/>
    </row>
    <row r="2124" spans="1:9">
      <c r="A2124" s="45" t="s">
        <v>12</v>
      </c>
      <c r="B2124" s="28" t="s">
        <v>1757</v>
      </c>
      <c r="C2124" s="75">
        <v>6</v>
      </c>
      <c r="D2124" s="35" t="s">
        <v>2027</v>
      </c>
      <c r="E2124" s="45"/>
      <c r="F2124" s="28"/>
      <c r="G2124" s="75">
        <v>10.7</v>
      </c>
      <c r="H2124" s="45">
        <f t="shared" si="34"/>
        <v>10.7</v>
      </c>
      <c r="I2124" s="45"/>
    </row>
    <row r="2125" spans="1:9">
      <c r="A2125" s="45" t="s">
        <v>12</v>
      </c>
      <c r="B2125" s="28" t="s">
        <v>1757</v>
      </c>
      <c r="C2125" s="76">
        <v>6</v>
      </c>
      <c r="D2125" s="35" t="s">
        <v>2028</v>
      </c>
      <c r="E2125" s="45"/>
      <c r="F2125" s="28"/>
      <c r="G2125" s="76">
        <v>10.7</v>
      </c>
      <c r="H2125" s="45">
        <f t="shared" si="34"/>
        <v>10.7</v>
      </c>
      <c r="I2125" s="45"/>
    </row>
    <row r="2126" spans="1:9">
      <c r="A2126" s="45" t="s">
        <v>12</v>
      </c>
      <c r="B2126" s="28" t="s">
        <v>1757</v>
      </c>
      <c r="C2126" s="75">
        <v>7</v>
      </c>
      <c r="D2126" s="35" t="s">
        <v>2029</v>
      </c>
      <c r="E2126" s="45"/>
      <c r="F2126" s="28"/>
      <c r="G2126" s="75">
        <v>25.3</v>
      </c>
      <c r="H2126" s="45">
        <f t="shared" si="34"/>
        <v>25.3</v>
      </c>
      <c r="I2126" s="45"/>
    </row>
    <row r="2127" spans="1:9">
      <c r="A2127" s="45" t="s">
        <v>12</v>
      </c>
      <c r="B2127" s="28" t="s">
        <v>1757</v>
      </c>
      <c r="C2127" s="76">
        <v>7</v>
      </c>
      <c r="D2127" s="35" t="s">
        <v>2030</v>
      </c>
      <c r="E2127" s="45"/>
      <c r="F2127" s="28"/>
      <c r="G2127" s="76">
        <v>23.2</v>
      </c>
      <c r="H2127" s="45">
        <f t="shared" si="34"/>
        <v>23.2</v>
      </c>
      <c r="I2127" s="45"/>
    </row>
    <row r="2128" spans="1:9">
      <c r="A2128" s="45" t="s">
        <v>12</v>
      </c>
      <c r="B2128" s="28" t="s">
        <v>1757</v>
      </c>
      <c r="C2128" s="75">
        <v>7</v>
      </c>
      <c r="D2128" s="35" t="s">
        <v>2031</v>
      </c>
      <c r="E2128" s="45"/>
      <c r="F2128" s="28"/>
      <c r="G2128" s="75">
        <v>23.2</v>
      </c>
      <c r="H2128" s="45">
        <f t="shared" si="34"/>
        <v>23.2</v>
      </c>
      <c r="I2128" s="45"/>
    </row>
    <row r="2129" spans="1:9">
      <c r="A2129" s="45" t="s">
        <v>12</v>
      </c>
      <c r="B2129" s="28" t="s">
        <v>1757</v>
      </c>
      <c r="C2129" s="76">
        <v>7</v>
      </c>
      <c r="D2129" s="35" t="s">
        <v>713</v>
      </c>
      <c r="E2129" s="45"/>
      <c r="F2129" s="28"/>
      <c r="G2129" s="76">
        <v>23.2</v>
      </c>
      <c r="H2129" s="45">
        <f t="shared" si="34"/>
        <v>23.2</v>
      </c>
      <c r="I2129" s="45"/>
    </row>
    <row r="2130" spans="1:9">
      <c r="A2130" s="45" t="s">
        <v>12</v>
      </c>
      <c r="B2130" s="28" t="s">
        <v>1757</v>
      </c>
      <c r="C2130" s="75">
        <v>7</v>
      </c>
      <c r="D2130" s="35" t="s">
        <v>2032</v>
      </c>
      <c r="E2130" s="45"/>
      <c r="F2130" s="28"/>
      <c r="G2130" s="75">
        <v>23.2</v>
      </c>
      <c r="H2130" s="45">
        <f t="shared" si="34"/>
        <v>23.2</v>
      </c>
      <c r="I2130" s="45"/>
    </row>
    <row r="2131" spans="1:9">
      <c r="A2131" s="45" t="s">
        <v>12</v>
      </c>
      <c r="B2131" s="28" t="s">
        <v>1757</v>
      </c>
      <c r="C2131" s="76">
        <v>7</v>
      </c>
      <c r="D2131" s="35" t="s">
        <v>2033</v>
      </c>
      <c r="E2131" s="45"/>
      <c r="F2131" s="28"/>
      <c r="G2131" s="76">
        <v>23.2</v>
      </c>
      <c r="H2131" s="45">
        <f t="shared" si="34"/>
        <v>23.2</v>
      </c>
      <c r="I2131" s="45"/>
    </row>
    <row r="2132" spans="1:9">
      <c r="A2132" s="45" t="s">
        <v>12</v>
      </c>
      <c r="B2132" s="28" t="s">
        <v>1757</v>
      </c>
      <c r="C2132" s="75">
        <v>7</v>
      </c>
      <c r="D2132" s="35" t="s">
        <v>2034</v>
      </c>
      <c r="E2132" s="45"/>
      <c r="F2132" s="28"/>
      <c r="G2132" s="75">
        <v>23.2</v>
      </c>
      <c r="H2132" s="45">
        <f t="shared" si="34"/>
        <v>23.2</v>
      </c>
      <c r="I2132" s="45"/>
    </row>
    <row r="2133" spans="1:9">
      <c r="A2133" s="45" t="s">
        <v>12</v>
      </c>
      <c r="B2133" s="28" t="s">
        <v>1757</v>
      </c>
      <c r="C2133" s="76">
        <v>7</v>
      </c>
      <c r="D2133" s="35" t="s">
        <v>2035</v>
      </c>
      <c r="E2133" s="45"/>
      <c r="F2133" s="28"/>
      <c r="G2133" s="76">
        <v>23.2</v>
      </c>
      <c r="H2133" s="45">
        <f t="shared" ref="H2133:H2168" si="35">F2133+G2133</f>
        <v>23.2</v>
      </c>
      <c r="I2133" s="45"/>
    </row>
    <row r="2134" ht="17" customHeight="1" spans="1:9">
      <c r="A2134" s="45" t="s">
        <v>12</v>
      </c>
      <c r="B2134" s="28" t="s">
        <v>1757</v>
      </c>
      <c r="C2134" s="75">
        <v>7</v>
      </c>
      <c r="D2134" s="35" t="s">
        <v>2036</v>
      </c>
      <c r="E2134" s="45"/>
      <c r="F2134" s="28"/>
      <c r="G2134" s="75">
        <v>23.2</v>
      </c>
      <c r="H2134" s="45">
        <f t="shared" si="35"/>
        <v>23.2</v>
      </c>
      <c r="I2134" s="45"/>
    </row>
    <row r="2135" spans="1:9">
      <c r="A2135" s="45" t="s">
        <v>12</v>
      </c>
      <c r="B2135" s="28" t="s">
        <v>1757</v>
      </c>
      <c r="C2135" s="76">
        <v>7</v>
      </c>
      <c r="D2135" s="35" t="s">
        <v>2037</v>
      </c>
      <c r="E2135" s="45"/>
      <c r="F2135" s="28"/>
      <c r="G2135" s="76">
        <v>23.2</v>
      </c>
      <c r="H2135" s="45">
        <f t="shared" si="35"/>
        <v>23.2</v>
      </c>
      <c r="I2135" s="45"/>
    </row>
    <row r="2136" spans="1:9">
      <c r="A2136" s="45" t="s">
        <v>12</v>
      </c>
      <c r="B2136" s="28" t="s">
        <v>1757</v>
      </c>
      <c r="C2136" s="75">
        <v>7</v>
      </c>
      <c r="D2136" s="35" t="s">
        <v>2038</v>
      </c>
      <c r="E2136" s="45"/>
      <c r="F2136" s="28"/>
      <c r="G2136" s="75">
        <v>23.2</v>
      </c>
      <c r="H2136" s="45">
        <f t="shared" si="35"/>
        <v>23.2</v>
      </c>
      <c r="I2136" s="45"/>
    </row>
    <row r="2137" spans="1:9">
      <c r="A2137" s="45" t="s">
        <v>12</v>
      </c>
      <c r="B2137" s="28" t="s">
        <v>1757</v>
      </c>
      <c r="C2137" s="76">
        <v>7</v>
      </c>
      <c r="D2137" s="35" t="s">
        <v>2039</v>
      </c>
      <c r="E2137" s="45"/>
      <c r="F2137" s="28"/>
      <c r="G2137" s="76">
        <v>23.2</v>
      </c>
      <c r="H2137" s="45">
        <f t="shared" si="35"/>
        <v>23.2</v>
      </c>
      <c r="I2137" s="45"/>
    </row>
    <row r="2138" spans="1:9">
      <c r="A2138" s="45" t="s">
        <v>12</v>
      </c>
      <c r="B2138" s="28" t="s">
        <v>1757</v>
      </c>
      <c r="C2138" s="75">
        <v>7</v>
      </c>
      <c r="D2138" s="35" t="s">
        <v>2040</v>
      </c>
      <c r="E2138" s="45"/>
      <c r="F2138" s="28"/>
      <c r="G2138" s="75">
        <v>23.2</v>
      </c>
      <c r="H2138" s="45">
        <f t="shared" si="35"/>
        <v>23.2</v>
      </c>
      <c r="I2138" s="45"/>
    </row>
    <row r="2139" spans="1:9">
      <c r="A2139" s="45" t="s">
        <v>12</v>
      </c>
      <c r="B2139" s="28" t="s">
        <v>1757</v>
      </c>
      <c r="C2139" s="76">
        <v>7</v>
      </c>
      <c r="D2139" s="35" t="s">
        <v>2041</v>
      </c>
      <c r="E2139" s="45"/>
      <c r="F2139" s="28"/>
      <c r="G2139" s="76">
        <v>23.2</v>
      </c>
      <c r="H2139" s="45">
        <f t="shared" si="35"/>
        <v>23.2</v>
      </c>
      <c r="I2139" s="45"/>
    </row>
    <row r="2140" spans="1:9">
      <c r="A2140" s="45" t="s">
        <v>12</v>
      </c>
      <c r="B2140" s="28" t="s">
        <v>1757</v>
      </c>
      <c r="C2140" s="75">
        <v>7</v>
      </c>
      <c r="D2140" s="35" t="s">
        <v>2042</v>
      </c>
      <c r="E2140" s="45"/>
      <c r="F2140" s="28"/>
      <c r="G2140" s="75">
        <v>23.2</v>
      </c>
      <c r="H2140" s="45">
        <f t="shared" si="35"/>
        <v>23.2</v>
      </c>
      <c r="I2140" s="45"/>
    </row>
    <row r="2141" spans="1:9">
      <c r="A2141" s="45" t="s">
        <v>12</v>
      </c>
      <c r="B2141" s="28" t="s">
        <v>1757</v>
      </c>
      <c r="C2141" s="76">
        <v>7</v>
      </c>
      <c r="D2141" s="35" t="s">
        <v>1985</v>
      </c>
      <c r="E2141" s="45"/>
      <c r="F2141" s="28"/>
      <c r="G2141" s="76">
        <v>23.2</v>
      </c>
      <c r="H2141" s="45">
        <f t="shared" si="35"/>
        <v>23.2</v>
      </c>
      <c r="I2141" s="45"/>
    </row>
    <row r="2142" spans="1:9">
      <c r="A2142" s="45" t="s">
        <v>12</v>
      </c>
      <c r="B2142" s="28" t="s">
        <v>1757</v>
      </c>
      <c r="C2142" s="75">
        <v>7</v>
      </c>
      <c r="D2142" s="35" t="s">
        <v>2043</v>
      </c>
      <c r="E2142" s="45"/>
      <c r="F2142" s="28"/>
      <c r="G2142" s="75">
        <v>23.2</v>
      </c>
      <c r="H2142" s="45">
        <f t="shared" si="35"/>
        <v>23.2</v>
      </c>
      <c r="I2142" s="45"/>
    </row>
    <row r="2143" spans="1:9">
      <c r="A2143" s="45" t="s">
        <v>12</v>
      </c>
      <c r="B2143" s="28" t="s">
        <v>1757</v>
      </c>
      <c r="C2143" s="76">
        <v>7</v>
      </c>
      <c r="D2143" s="35" t="s">
        <v>2044</v>
      </c>
      <c r="E2143" s="45"/>
      <c r="F2143" s="28"/>
      <c r="G2143" s="76">
        <v>23.2</v>
      </c>
      <c r="H2143" s="45">
        <f t="shared" si="35"/>
        <v>23.2</v>
      </c>
      <c r="I2143" s="45"/>
    </row>
    <row r="2144" spans="1:9">
      <c r="A2144" s="45" t="s">
        <v>12</v>
      </c>
      <c r="B2144" s="28" t="s">
        <v>1757</v>
      </c>
      <c r="C2144" s="75">
        <v>7</v>
      </c>
      <c r="D2144" s="35" t="s">
        <v>2045</v>
      </c>
      <c r="E2144" s="45"/>
      <c r="F2144" s="28"/>
      <c r="G2144" s="75">
        <v>23.2</v>
      </c>
      <c r="H2144" s="45">
        <f t="shared" si="35"/>
        <v>23.2</v>
      </c>
      <c r="I2144" s="45"/>
    </row>
    <row r="2145" spans="1:9">
      <c r="A2145" s="45" t="s">
        <v>12</v>
      </c>
      <c r="B2145" s="28" t="s">
        <v>1757</v>
      </c>
      <c r="C2145" s="76">
        <v>7</v>
      </c>
      <c r="D2145" s="35" t="s">
        <v>2046</v>
      </c>
      <c r="E2145" s="45"/>
      <c r="F2145" s="28"/>
      <c r="G2145" s="76">
        <v>23.2</v>
      </c>
      <c r="H2145" s="45">
        <f t="shared" si="35"/>
        <v>23.2</v>
      </c>
      <c r="I2145" s="45"/>
    </row>
    <row r="2146" spans="1:9">
      <c r="A2146" s="45" t="s">
        <v>12</v>
      </c>
      <c r="B2146" s="28" t="s">
        <v>1757</v>
      </c>
      <c r="C2146" s="75">
        <v>7</v>
      </c>
      <c r="D2146" s="35" t="s">
        <v>2047</v>
      </c>
      <c r="E2146" s="45"/>
      <c r="F2146" s="28"/>
      <c r="G2146" s="75">
        <v>23.2</v>
      </c>
      <c r="H2146" s="45">
        <f t="shared" si="35"/>
        <v>23.2</v>
      </c>
      <c r="I2146" s="45"/>
    </row>
    <row r="2147" spans="1:9">
      <c r="A2147" s="45" t="s">
        <v>12</v>
      </c>
      <c r="B2147" s="28" t="s">
        <v>1757</v>
      </c>
      <c r="C2147" s="76">
        <v>7</v>
      </c>
      <c r="D2147" s="35" t="s">
        <v>2048</v>
      </c>
      <c r="E2147" s="45"/>
      <c r="F2147" s="28"/>
      <c r="G2147" s="76">
        <v>23.2</v>
      </c>
      <c r="H2147" s="45">
        <f t="shared" si="35"/>
        <v>23.2</v>
      </c>
      <c r="I2147" s="45"/>
    </row>
    <row r="2148" spans="1:9">
      <c r="A2148" s="45" t="s">
        <v>12</v>
      </c>
      <c r="B2148" s="28" t="s">
        <v>1757</v>
      </c>
      <c r="C2148" s="75">
        <v>7</v>
      </c>
      <c r="D2148" s="35" t="s">
        <v>237</v>
      </c>
      <c r="E2148" s="45"/>
      <c r="F2148" s="28"/>
      <c r="G2148" s="75">
        <v>23.2</v>
      </c>
      <c r="H2148" s="45">
        <f t="shared" si="35"/>
        <v>23.2</v>
      </c>
      <c r="I2148" s="45"/>
    </row>
    <row r="2149" spans="1:9">
      <c r="A2149" s="45" t="s">
        <v>12</v>
      </c>
      <c r="B2149" s="28" t="s">
        <v>1757</v>
      </c>
      <c r="C2149" s="76">
        <v>7</v>
      </c>
      <c r="D2149" s="35" t="s">
        <v>2049</v>
      </c>
      <c r="E2149" s="45"/>
      <c r="F2149" s="28"/>
      <c r="G2149" s="76">
        <v>23.2</v>
      </c>
      <c r="H2149" s="45">
        <f t="shared" si="35"/>
        <v>23.2</v>
      </c>
      <c r="I2149" s="45"/>
    </row>
    <row r="2150" spans="1:9">
      <c r="A2150" s="45" t="s">
        <v>12</v>
      </c>
      <c r="B2150" s="28" t="s">
        <v>1757</v>
      </c>
      <c r="C2150" s="75">
        <v>7</v>
      </c>
      <c r="D2150" s="35" t="s">
        <v>2050</v>
      </c>
      <c r="E2150" s="45"/>
      <c r="F2150" s="28"/>
      <c r="G2150" s="75">
        <v>23.2</v>
      </c>
      <c r="H2150" s="45">
        <f t="shared" si="35"/>
        <v>23.2</v>
      </c>
      <c r="I2150" s="45"/>
    </row>
    <row r="2151" spans="1:9">
      <c r="A2151" s="45" t="s">
        <v>12</v>
      </c>
      <c r="B2151" s="28" t="s">
        <v>1757</v>
      </c>
      <c r="C2151" s="76">
        <v>7</v>
      </c>
      <c r="D2151" s="35" t="s">
        <v>2051</v>
      </c>
      <c r="E2151" s="45"/>
      <c r="F2151" s="28"/>
      <c r="G2151" s="76">
        <v>23.2</v>
      </c>
      <c r="H2151" s="45">
        <f t="shared" si="35"/>
        <v>23.2</v>
      </c>
      <c r="I2151" s="45"/>
    </row>
    <row r="2152" ht="14" customHeight="1" spans="1:9">
      <c r="A2152" s="45" t="s">
        <v>12</v>
      </c>
      <c r="B2152" s="28" t="s">
        <v>1757</v>
      </c>
      <c r="C2152" s="75">
        <v>7</v>
      </c>
      <c r="D2152" s="35" t="s">
        <v>2052</v>
      </c>
      <c r="E2152" s="45"/>
      <c r="F2152" s="28"/>
      <c r="G2152" s="75">
        <v>23.2</v>
      </c>
      <c r="H2152" s="45">
        <f t="shared" si="35"/>
        <v>23.2</v>
      </c>
      <c r="I2152" s="45"/>
    </row>
    <row r="2153" spans="1:9">
      <c r="A2153" s="45" t="s">
        <v>12</v>
      </c>
      <c r="B2153" s="28" t="s">
        <v>1757</v>
      </c>
      <c r="C2153" s="76">
        <v>7</v>
      </c>
      <c r="D2153" s="35" t="s">
        <v>2053</v>
      </c>
      <c r="E2153" s="45"/>
      <c r="F2153" s="28"/>
      <c r="G2153" s="76">
        <v>23.2</v>
      </c>
      <c r="H2153" s="45">
        <f t="shared" si="35"/>
        <v>23.2</v>
      </c>
      <c r="I2153" s="45"/>
    </row>
    <row r="2154" spans="1:9">
      <c r="A2154" s="45" t="s">
        <v>12</v>
      </c>
      <c r="B2154" s="28" t="s">
        <v>1757</v>
      </c>
      <c r="C2154" s="75">
        <v>7</v>
      </c>
      <c r="D2154" s="35" t="s">
        <v>2054</v>
      </c>
      <c r="E2154" s="45"/>
      <c r="F2154" s="28"/>
      <c r="G2154" s="75">
        <v>23.2</v>
      </c>
      <c r="H2154" s="45">
        <f t="shared" si="35"/>
        <v>23.2</v>
      </c>
      <c r="I2154" s="45"/>
    </row>
    <row r="2155" spans="1:9">
      <c r="A2155" s="45" t="s">
        <v>12</v>
      </c>
      <c r="B2155" s="28" t="s">
        <v>1757</v>
      </c>
      <c r="C2155" s="76">
        <v>7</v>
      </c>
      <c r="D2155" s="35" t="s">
        <v>2055</v>
      </c>
      <c r="E2155" s="45"/>
      <c r="F2155" s="28"/>
      <c r="G2155" s="76">
        <v>23.2</v>
      </c>
      <c r="H2155" s="45">
        <f t="shared" si="35"/>
        <v>23.2</v>
      </c>
      <c r="I2155" s="45"/>
    </row>
    <row r="2156" spans="1:9">
      <c r="A2156" s="45" t="s">
        <v>12</v>
      </c>
      <c r="B2156" s="28" t="s">
        <v>1757</v>
      </c>
      <c r="C2156" s="75">
        <v>7</v>
      </c>
      <c r="D2156" s="35" t="s">
        <v>2056</v>
      </c>
      <c r="E2156" s="45"/>
      <c r="F2156" s="28"/>
      <c r="G2156" s="75">
        <v>23.2</v>
      </c>
      <c r="H2156" s="45">
        <f t="shared" si="35"/>
        <v>23.2</v>
      </c>
      <c r="I2156" s="45"/>
    </row>
    <row r="2157" spans="1:9">
      <c r="A2157" s="45" t="s">
        <v>12</v>
      </c>
      <c r="B2157" s="28" t="s">
        <v>1757</v>
      </c>
      <c r="C2157" s="76">
        <v>7</v>
      </c>
      <c r="D2157" s="35" t="s">
        <v>2057</v>
      </c>
      <c r="E2157" s="45"/>
      <c r="F2157" s="28"/>
      <c r="G2157" s="76">
        <v>23.2</v>
      </c>
      <c r="H2157" s="45">
        <f t="shared" si="35"/>
        <v>23.2</v>
      </c>
      <c r="I2157" s="45"/>
    </row>
    <row r="2158" spans="1:9">
      <c r="A2158" s="45" t="s">
        <v>12</v>
      </c>
      <c r="B2158" s="28" t="s">
        <v>1757</v>
      </c>
      <c r="C2158" s="75">
        <v>7</v>
      </c>
      <c r="D2158" s="35" t="s">
        <v>2058</v>
      </c>
      <c r="E2158" s="45"/>
      <c r="F2158" s="28"/>
      <c r="G2158" s="75">
        <v>23.2</v>
      </c>
      <c r="H2158" s="45">
        <f t="shared" si="35"/>
        <v>23.2</v>
      </c>
      <c r="I2158" s="45"/>
    </row>
    <row r="2159" spans="1:9">
      <c r="A2159" s="45" t="s">
        <v>12</v>
      </c>
      <c r="B2159" s="28" t="s">
        <v>1757</v>
      </c>
      <c r="C2159" s="76">
        <v>7</v>
      </c>
      <c r="D2159" s="35" t="s">
        <v>2059</v>
      </c>
      <c r="E2159" s="45"/>
      <c r="F2159" s="28"/>
      <c r="G2159" s="76">
        <v>23.2</v>
      </c>
      <c r="H2159" s="45">
        <f t="shared" si="35"/>
        <v>23.2</v>
      </c>
      <c r="I2159" s="45"/>
    </row>
    <row r="2160" spans="1:9">
      <c r="A2160" s="45" t="s">
        <v>12</v>
      </c>
      <c r="B2160" s="28" t="s">
        <v>1757</v>
      </c>
      <c r="C2160" s="75">
        <v>7</v>
      </c>
      <c r="D2160" s="35" t="s">
        <v>943</v>
      </c>
      <c r="E2160" s="45"/>
      <c r="F2160" s="28"/>
      <c r="G2160" s="75">
        <v>23.2</v>
      </c>
      <c r="H2160" s="45">
        <f t="shared" si="35"/>
        <v>23.2</v>
      </c>
      <c r="I2160" s="45"/>
    </row>
    <row r="2161" spans="1:9">
      <c r="A2161" s="45" t="s">
        <v>12</v>
      </c>
      <c r="B2161" s="28" t="s">
        <v>1757</v>
      </c>
      <c r="C2161" s="76">
        <v>7</v>
      </c>
      <c r="D2161" s="35" t="s">
        <v>2060</v>
      </c>
      <c r="E2161" s="45"/>
      <c r="F2161" s="28"/>
      <c r="G2161" s="76">
        <v>23.2</v>
      </c>
      <c r="H2161" s="45">
        <f t="shared" si="35"/>
        <v>23.2</v>
      </c>
      <c r="I2161" s="45"/>
    </row>
    <row r="2162" spans="1:9">
      <c r="A2162" s="45" t="s">
        <v>12</v>
      </c>
      <c r="B2162" s="28" t="s">
        <v>1757</v>
      </c>
      <c r="C2162" s="75">
        <v>7</v>
      </c>
      <c r="D2162" s="35" t="s">
        <v>2061</v>
      </c>
      <c r="E2162" s="45"/>
      <c r="F2162" s="28"/>
      <c r="G2162" s="75">
        <v>23.2</v>
      </c>
      <c r="H2162" s="45">
        <f t="shared" si="35"/>
        <v>23.2</v>
      </c>
      <c r="I2162" s="45"/>
    </row>
    <row r="2163" spans="1:9">
      <c r="A2163" s="45" t="s">
        <v>12</v>
      </c>
      <c r="B2163" s="28" t="s">
        <v>1757</v>
      </c>
      <c r="C2163" s="76">
        <v>7</v>
      </c>
      <c r="D2163" s="35" t="s">
        <v>2062</v>
      </c>
      <c r="E2163" s="45"/>
      <c r="F2163" s="28"/>
      <c r="G2163" s="76">
        <v>23.2</v>
      </c>
      <c r="H2163" s="45">
        <f t="shared" si="35"/>
        <v>23.2</v>
      </c>
      <c r="I2163" s="45"/>
    </row>
    <row r="2164" spans="1:9">
      <c r="A2164" s="45" t="s">
        <v>12</v>
      </c>
      <c r="B2164" s="28" t="s">
        <v>1757</v>
      </c>
      <c r="C2164" s="75">
        <v>7</v>
      </c>
      <c r="D2164" s="35" t="s">
        <v>2063</v>
      </c>
      <c r="E2164" s="45"/>
      <c r="F2164" s="28"/>
      <c r="G2164" s="75">
        <v>23.2</v>
      </c>
      <c r="H2164" s="45">
        <f t="shared" si="35"/>
        <v>23.2</v>
      </c>
      <c r="I2164" s="45"/>
    </row>
    <row r="2165" spans="1:9">
      <c r="A2165" s="45" t="s">
        <v>12</v>
      </c>
      <c r="B2165" s="28" t="s">
        <v>1757</v>
      </c>
      <c r="C2165" s="76">
        <v>7</v>
      </c>
      <c r="D2165" s="35" t="s">
        <v>2064</v>
      </c>
      <c r="E2165" s="45"/>
      <c r="F2165" s="28"/>
      <c r="G2165" s="76">
        <v>23.2</v>
      </c>
      <c r="H2165" s="45">
        <f t="shared" si="35"/>
        <v>23.2</v>
      </c>
      <c r="I2165" s="45"/>
    </row>
    <row r="2166" spans="1:9">
      <c r="A2166" s="45" t="s">
        <v>12</v>
      </c>
      <c r="B2166" s="28" t="s">
        <v>1757</v>
      </c>
      <c r="C2166" s="75">
        <v>7</v>
      </c>
      <c r="D2166" s="35" t="s">
        <v>2065</v>
      </c>
      <c r="E2166" s="45"/>
      <c r="F2166" s="28"/>
      <c r="G2166" s="75">
        <v>23.23</v>
      </c>
      <c r="H2166" s="45">
        <f t="shared" si="35"/>
        <v>23.23</v>
      </c>
      <c r="I2166" s="45"/>
    </row>
    <row r="2167" spans="1:9">
      <c r="A2167" s="28" t="s">
        <v>12</v>
      </c>
      <c r="B2167" s="35" t="s">
        <v>2066</v>
      </c>
      <c r="C2167" s="35" t="s">
        <v>2067</v>
      </c>
      <c r="D2167" s="35" t="s">
        <v>2068</v>
      </c>
      <c r="E2167" s="36"/>
      <c r="F2167" s="35">
        <v>3720</v>
      </c>
      <c r="G2167" s="37"/>
      <c r="H2167" s="38">
        <f t="shared" si="35"/>
        <v>3720</v>
      </c>
      <c r="I2167" s="42"/>
    </row>
    <row r="2168" spans="1:9">
      <c r="A2168" s="28" t="s">
        <v>12</v>
      </c>
      <c r="B2168" s="35" t="s">
        <v>2066</v>
      </c>
      <c r="C2168" s="35" t="s">
        <v>2069</v>
      </c>
      <c r="D2168" s="35" t="s">
        <v>2068</v>
      </c>
      <c r="E2168" s="36"/>
      <c r="F2168" s="35">
        <f>506+4.24</f>
        <v>510.24</v>
      </c>
      <c r="G2168" s="37"/>
      <c r="H2168" s="38">
        <f t="shared" si="35"/>
        <v>510.24</v>
      </c>
      <c r="I2168" s="42"/>
    </row>
    <row r="2169" spans="7:7">
      <c r="G2169" s="10"/>
    </row>
    <row r="2170" spans="7:7">
      <c r="G2170" s="10"/>
    </row>
    <row r="2171" spans="6:6">
      <c r="F2171" s="81"/>
    </row>
  </sheetData>
  <autoFilter xmlns:etc="http://www.wps.cn/officeDocument/2017/etCustomData" ref="A5:XEV2169" etc:filterBottomFollowUsedRange="0">
    <extLst/>
  </autoFilter>
  <mergeCells count="9">
    <mergeCell ref="A1:I1"/>
    <mergeCell ref="E2:G2"/>
    <mergeCell ref="G3:H3"/>
    <mergeCell ref="E4:H4"/>
    <mergeCell ref="A4:A5"/>
    <mergeCell ref="B4:B5"/>
    <mergeCell ref="C4:C5"/>
    <mergeCell ref="D4:D5"/>
    <mergeCell ref="I4:I5"/>
  </mergeCells>
  <pageMargins left="0.975" right="0.582638888888889" top="0.554166666666667" bottom="0.554166666666667" header="0.297916666666667" footer="0.297916666666667"/>
  <pageSetup paperSize="9" orientation="landscape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白妮娃</cp:lastModifiedBy>
  <dcterms:created xsi:type="dcterms:W3CDTF">2016-10-17T00:33:00Z</dcterms:created>
  <cp:lastPrinted>2017-08-29T02:49:00Z</cp:lastPrinted>
  <dcterms:modified xsi:type="dcterms:W3CDTF">2024-12-11T07:44:17Z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false</vt:bool>
  </property>
  <property fmtid="{D5CDD505-2E9C-101B-9397-08002B2CF9AE}" pid="4" name="ICV">
    <vt:lpwstr>11BB29CE1EFF4A0DABE3C00BCD8FD426</vt:lpwstr>
  </property>
</Properties>
</file>