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家级" sheetId="1" r:id="rId1"/>
  </sheets>
  <definedNames>
    <definedName name="_xlnm._FilterDatabase" localSheetId="0" hidden="1">国家级!$A$6:$M$2162</definedName>
    <definedName name="_xlnm.Print_Titles" localSheetId="0">国家级!$4:5</definedName>
  </definedNames>
  <calcPr calcId="144525"/>
</workbook>
</file>

<file path=xl/sharedStrings.xml><?xml version="1.0" encoding="utf-8"?>
<sst xmlns="http://schemas.openxmlformats.org/spreadsheetml/2006/main" count="6493" uniqueCount="2075">
  <si>
    <t>赤壁市官塘驿镇2021年度国家级生态公益林补偿兑现花名册</t>
  </si>
  <si>
    <t>乡镇林业站审核签字（章）：</t>
  </si>
  <si>
    <t>乡镇政府审核（章）：</t>
  </si>
  <si>
    <t>单位：亩、元</t>
  </si>
  <si>
    <t>乡镇名</t>
  </si>
  <si>
    <t>村</t>
  </si>
  <si>
    <t>组</t>
  </si>
  <si>
    <t>姓名</t>
  </si>
  <si>
    <t xml:space="preserve">面  积 </t>
  </si>
  <si>
    <t>合格
面积</t>
  </si>
  <si>
    <t>标准</t>
  </si>
  <si>
    <t>应兑现
资金</t>
  </si>
  <si>
    <t xml:space="preserve">
扣减</t>
  </si>
  <si>
    <t>实兑现
资金</t>
  </si>
  <si>
    <t>国有</t>
  </si>
  <si>
    <t>集体</t>
  </si>
  <si>
    <t>个人</t>
  </si>
  <si>
    <t>合计</t>
  </si>
  <si>
    <t>官塘驿镇</t>
  </si>
  <si>
    <t>芳秀畈</t>
  </si>
  <si>
    <t>王国新</t>
  </si>
  <si>
    <t>王大成</t>
  </si>
  <si>
    <t>叶金洲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</si>
  <si>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</si>
  <si>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</si>
  <si>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</si>
  <si>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</si>
  <si>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</si>
  <si>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</si>
  <si>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</si>
  <si>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</si>
  <si>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</si>
  <si>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</si>
  <si>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</si>
  <si>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</si>
  <si>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</si>
  <si>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</si>
  <si>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</si>
  <si>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</si>
  <si>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</si>
  <si>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</si>
  <si>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</si>
  <si>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</si>
  <si>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</si>
  <si>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</si>
  <si>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</si>
  <si>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</si>
  <si>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</si>
  <si>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</si>
  <si>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</si>
  <si>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</si>
  <si>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</si>
  <si>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</si>
  <si>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</si>
  <si>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</si>
  <si>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</si>
  <si>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</si>
  <si>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</si>
  <si>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</si>
  <si>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</si>
  <si>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</si>
  <si>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</si>
  <si>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</si>
  <si>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</si>
  <si>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</si>
  <si>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</si>
  <si>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</si>
  <si>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</si>
  <si>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</si>
  <si>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</si>
  <si>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</si>
  <si>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</si>
  <si>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</si>
  <si>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</si>
  <si>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</si>
  <si>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</si>
  <si>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</si>
  <si>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</si>
  <si>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</si>
  <si>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</si>
  <si>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</si>
  <si>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</si>
  <si>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</si>
  <si>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</si>
  <si>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</si>
  <si>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</si>
  <si>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</si>
  <si>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</si>
  <si>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</si>
  <si>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</si>
  <si>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</si>
  <si>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</si>
  <si>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</si>
  <si>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</si>
  <si>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</si>
  <si>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</si>
  <si>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</si>
  <si>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</si>
  <si>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</si>
  <si>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</si>
  <si>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</si>
  <si>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</si>
  <si>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</si>
  <si>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</si>
  <si>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</si>
  <si>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</si>
  <si>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</si>
  <si>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</si>
  <si>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</si>
  <si>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</si>
  <si>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</si>
  <si>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</si>
  <si>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</si>
  <si>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</si>
  <si>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</si>
  <si>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</si>
  <si>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</si>
  <si>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</si>
  <si>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</si>
  <si>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</si>
  <si>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</si>
  <si>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</si>
  <si>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</si>
  <si>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</si>
  <si>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</si>
  <si>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</si>
  <si>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</si>
  <si>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</si>
  <si>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</si>
  <si>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</si>
  <si>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</si>
  <si>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</si>
  <si>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</si>
  <si>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</si>
  <si>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</si>
  <si>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</si>
  <si>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</si>
  <si>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</si>
  <si>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</si>
  <si>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</si>
  <si>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</si>
  <si>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</si>
  <si>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</si>
  <si>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</si>
  <si>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</si>
  <si>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</si>
  <si>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</si>
  <si>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</si>
  <si>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</si>
  <si>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</si>
  <si>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</si>
  <si>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</si>
  <si>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</si>
  <si>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</si>
  <si>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</si>
  <si>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</si>
  <si>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</si>
  <si>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</si>
  <si>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</si>
  <si>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</si>
  <si>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</si>
  <si>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</si>
  <si>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</si>
  <si>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</si>
  <si>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</si>
  <si>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</si>
  <si>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</si>
  <si>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</si>
  <si>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</si>
  <si>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</si>
  <si>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</si>
  <si>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</si>
  <si>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</si>
  <si>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</si>
  <si>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</si>
  <si>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</si>
  <si>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</si>
  <si>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</si>
  <si>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</si>
  <si>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</si>
  <si>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</si>
  <si>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</si>
  <si>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</si>
  <si>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</si>
  <si>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</si>
  <si>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</si>
  <si>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</si>
  <si>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</si>
  <si>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</si>
  <si>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</si>
  <si>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</si>
  <si>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</si>
  <si>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</si>
  <si>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</si>
  <si>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</si>
  <si>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</si>
  <si>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</si>
  <si>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</si>
  <si>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</si>
  <si>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</si>
  <si>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</si>
  <si>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</si>
  <si>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</si>
  <si>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</si>
  <si>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</si>
  <si>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</si>
  <si>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</si>
  <si>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</si>
  <si>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</si>
  <si>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</si>
  <si>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</si>
  <si>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</si>
  <si>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</si>
  <si>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</si>
  <si>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</si>
  <si>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</si>
  <si>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</si>
  <si>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叶木松</t>
  </si>
  <si>
    <t>龚会珍</t>
  </si>
  <si>
    <t>叶欣昌</t>
  </si>
  <si>
    <t>叶华德</t>
  </si>
  <si>
    <t>叶明德</t>
  </si>
  <si>
    <t>刘盛龙</t>
  </si>
  <si>
    <t>叶海军</t>
  </si>
  <si>
    <t>程兴儿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</si>
  <si>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</si>
  <si>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</si>
  <si>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</si>
  <si>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</si>
  <si>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</si>
  <si>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</si>
  <si>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</si>
  <si>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</si>
  <si>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</si>
  <si>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</si>
  <si>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</si>
  <si>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</si>
  <si>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</si>
  <si>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</si>
  <si>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</si>
  <si>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</si>
  <si>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</si>
  <si>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</si>
  <si>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</si>
  <si>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</si>
  <si>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</si>
  <si>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</si>
  <si>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</si>
  <si>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</si>
  <si>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</si>
  <si>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</si>
  <si>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</si>
  <si>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</si>
  <si>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</si>
  <si>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</si>
  <si>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</si>
  <si>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</si>
  <si>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</si>
  <si>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</si>
  <si>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</si>
  <si>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</si>
  <si>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</si>
  <si>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</si>
  <si>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</si>
  <si>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</si>
  <si>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廖衍寿</t>
  </si>
  <si>
    <t>朱萍珍</t>
  </si>
  <si>
    <t>罗木新</t>
  </si>
  <si>
    <t>邓水红</t>
  </si>
  <si>
    <t>葛仙山</t>
  </si>
  <si>
    <t>王才佐</t>
  </si>
  <si>
    <t>王振亚</t>
  </si>
  <si>
    <t>王新明</t>
  </si>
  <si>
    <t>王茂延</t>
  </si>
  <si>
    <t>王才新</t>
  </si>
  <si>
    <t>王军良</t>
  </si>
  <si>
    <t>王明亮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</si>
  <si>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</si>
  <si>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</si>
  <si>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</si>
  <si>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</si>
  <si>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</si>
  <si>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</si>
  <si>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</si>
  <si>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</si>
  <si>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</si>
  <si>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</si>
  <si>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</si>
  <si>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</si>
  <si>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</si>
  <si>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</si>
  <si>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</si>
  <si>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</si>
  <si>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</si>
  <si>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</si>
  <si>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</si>
  <si>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</si>
  <si>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</si>
  <si>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</si>
  <si>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</si>
  <si>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</si>
  <si>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</si>
  <si>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</si>
  <si>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</si>
  <si>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</si>
  <si>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</si>
  <si>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</si>
  <si>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</si>
  <si>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</si>
  <si>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</si>
  <si>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</si>
  <si>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</si>
  <si>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</si>
  <si>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</si>
  <si>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</si>
  <si>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</si>
  <si>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</si>
  <si>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</si>
  <si>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</si>
  <si>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</si>
  <si>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</si>
  <si>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</si>
  <si>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</si>
  <si>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</si>
  <si>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</si>
  <si>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王茂华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</si>
  <si>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</si>
  <si>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</si>
  <si>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</si>
  <si>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</si>
  <si>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</si>
  <si>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</si>
  <si>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</si>
  <si>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</si>
  <si>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</si>
  <si>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</si>
  <si>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</si>
  <si>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</si>
  <si>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</si>
  <si>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</si>
  <si>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</si>
  <si>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</si>
  <si>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黄沙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</si>
  <si>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</si>
  <si>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</si>
  <si>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</si>
  <si>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</si>
  <si>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</si>
  <si>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</si>
  <si>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</si>
  <si>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</si>
  <si>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</si>
  <si>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</si>
  <si>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</si>
  <si>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</si>
  <si>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</si>
  <si>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</si>
  <si>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</si>
  <si>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</si>
  <si>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</si>
  <si>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</si>
  <si>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</si>
  <si>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</si>
  <si>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</si>
  <si>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</si>
  <si>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余彬</t>
  </si>
  <si>
    <t>余社木</t>
  </si>
  <si>
    <t>叶社明</t>
  </si>
  <si>
    <t>余炳炎</t>
  </si>
  <si>
    <t>余国营</t>
  </si>
  <si>
    <t>余文</t>
  </si>
  <si>
    <t>余恩富</t>
  </si>
  <si>
    <t>余忠诚</t>
  </si>
  <si>
    <t>余新春</t>
  </si>
  <si>
    <t>余东林</t>
  </si>
  <si>
    <t>叶海洲</t>
  </si>
  <si>
    <t>叶言洲</t>
  </si>
  <si>
    <t>叶青洲</t>
  </si>
  <si>
    <t>叶亚平</t>
  </si>
  <si>
    <t>叶亚忠</t>
  </si>
  <si>
    <t>叶亚国</t>
  </si>
  <si>
    <t>邓元桂</t>
  </si>
  <si>
    <t>余恩必</t>
  </si>
  <si>
    <t>余卫平</t>
  </si>
  <si>
    <t>叶发庆</t>
  </si>
  <si>
    <t>余江平</t>
  </si>
  <si>
    <t>余建明</t>
  </si>
  <si>
    <t>余树清</t>
  </si>
  <si>
    <t>余江华</t>
  </si>
  <si>
    <t>余国汉</t>
  </si>
  <si>
    <t>余建清</t>
  </si>
  <si>
    <t>余建设</t>
  </si>
  <si>
    <t>余建峰</t>
  </si>
  <si>
    <t>颜青秀</t>
  </si>
  <si>
    <t>叶新社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</si>
  <si>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</si>
  <si>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</si>
  <si>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</si>
  <si>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</si>
  <si>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</si>
  <si>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</si>
  <si>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</si>
  <si>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</si>
  <si>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</si>
  <si>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</si>
  <si>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</si>
  <si>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</si>
  <si>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</si>
  <si>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</si>
  <si>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</si>
  <si>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</si>
  <si>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</si>
  <si>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</si>
  <si>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</si>
  <si>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</si>
  <si>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</si>
  <si>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</si>
  <si>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</si>
  <si>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</si>
  <si>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</si>
  <si>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</si>
  <si>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</si>
  <si>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</si>
  <si>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</si>
  <si>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</si>
  <si>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</si>
  <si>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</si>
  <si>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</si>
  <si>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</si>
  <si>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</si>
  <si>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</si>
  <si>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</si>
  <si>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</si>
  <si>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</si>
  <si>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</si>
  <si>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</si>
  <si>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</si>
  <si>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</si>
  <si>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</si>
  <si>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</si>
  <si>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</si>
  <si>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</si>
  <si>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</si>
  <si>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</si>
  <si>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</si>
  <si>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</si>
  <si>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</si>
  <si>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</si>
  <si>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</si>
  <si>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</si>
  <si>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</si>
  <si>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</si>
  <si>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</si>
  <si>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</si>
  <si>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</si>
  <si>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</si>
  <si>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</si>
  <si>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</si>
  <si>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</si>
  <si>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</si>
  <si>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</si>
  <si>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</si>
  <si>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胡和新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</si>
  <si>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</si>
  <si>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</si>
  <si>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</si>
  <si>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</si>
  <si>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</si>
  <si>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</si>
  <si>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</si>
  <si>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</si>
  <si>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</si>
  <si>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</si>
  <si>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</si>
  <si>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</si>
  <si>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</si>
  <si>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</si>
  <si>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</si>
  <si>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</si>
  <si>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</si>
  <si>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</si>
  <si>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</si>
  <si>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</si>
  <si>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</si>
  <si>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</si>
  <si>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</si>
  <si>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</si>
  <si>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</si>
  <si>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</si>
  <si>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</si>
  <si>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</si>
  <si>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</si>
  <si>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</si>
  <si>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</si>
  <si>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</si>
  <si>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</si>
  <si>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</si>
  <si>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</si>
  <si>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</si>
  <si>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</si>
  <si>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</si>
  <si>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</si>
  <si>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</si>
  <si>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</si>
  <si>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</si>
  <si>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</si>
  <si>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</si>
  <si>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</si>
  <si>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</si>
  <si>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</si>
  <si>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</si>
  <si>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</si>
  <si>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</si>
  <si>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</si>
  <si>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</si>
  <si>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</si>
  <si>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</si>
  <si>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</si>
  <si>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</si>
  <si>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</si>
  <si>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</si>
  <si>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</si>
  <si>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</si>
  <si>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</si>
  <si>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</si>
  <si>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</si>
  <si>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</si>
  <si>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</si>
  <si>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</si>
  <si>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</si>
  <si>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</si>
  <si>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</si>
  <si>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</si>
  <si>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</si>
  <si>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</si>
  <si>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</si>
  <si>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</si>
  <si>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徐怡珍</t>
  </si>
  <si>
    <t>徐玉明</t>
  </si>
  <si>
    <t>刘耀明</t>
  </si>
  <si>
    <t>刘日明</t>
  </si>
  <si>
    <t>刘旭明</t>
  </si>
  <si>
    <t>谢回珍</t>
  </si>
  <si>
    <t>罗新德</t>
  </si>
  <si>
    <t>罗文德</t>
  </si>
  <si>
    <t>刘时祥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</si>
  <si>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</si>
  <si>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</si>
  <si>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</si>
  <si>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</si>
  <si>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</si>
  <si>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</si>
  <si>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</si>
  <si>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刘海兴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</si>
  <si>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</si>
  <si>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</si>
  <si>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</si>
  <si>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</si>
  <si>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</si>
  <si>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</si>
  <si>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</si>
  <si>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</si>
  <si>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罗宗兴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</si>
  <si>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</si>
  <si>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</si>
  <si>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</si>
  <si>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</si>
  <si>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</si>
  <si>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</si>
  <si>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</si>
  <si>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</si>
  <si>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</si>
  <si>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</si>
  <si>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罗通仕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</si>
  <si>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</si>
  <si>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</si>
  <si>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</si>
  <si>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</si>
  <si>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</si>
  <si>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</si>
  <si>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</si>
  <si>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</si>
  <si>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</si>
  <si>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</si>
  <si>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</si>
  <si>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</si>
  <si>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</si>
  <si>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</si>
  <si>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</si>
  <si>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</si>
  <si>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</si>
  <si>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</si>
  <si>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</si>
  <si>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</si>
  <si>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</si>
  <si>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</si>
  <si>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</si>
  <si>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</si>
  <si>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</si>
  <si>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</si>
  <si>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</si>
  <si>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</si>
  <si>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</si>
  <si>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</si>
  <si>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</si>
  <si>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</si>
  <si>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</si>
  <si>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</si>
  <si>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</si>
  <si>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黄河林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</si>
  <si>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</si>
  <si>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</si>
  <si>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</si>
  <si>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</si>
  <si>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</si>
  <si>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</si>
  <si>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</si>
  <si>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</si>
  <si>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</si>
  <si>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余绪德</t>
  </si>
  <si>
    <t>黄水英</t>
  </si>
  <si>
    <t>汪新明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</si>
  <si>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</si>
  <si>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</si>
  <si>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</si>
  <si>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</si>
  <si>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</si>
  <si>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</si>
  <si>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</si>
  <si>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</si>
  <si>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</si>
  <si>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</si>
  <si>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</si>
  <si>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</si>
  <si>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</si>
  <si>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</si>
  <si>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</si>
  <si>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</si>
  <si>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</si>
  <si>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</si>
  <si>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</si>
  <si>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</si>
  <si>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</si>
  <si>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</si>
  <si>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</si>
  <si>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</si>
  <si>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</si>
  <si>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</si>
  <si>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</si>
  <si>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</si>
  <si>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</si>
  <si>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</si>
  <si>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</si>
  <si>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</si>
  <si>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</si>
  <si>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</si>
  <si>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</si>
  <si>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</si>
  <si>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</si>
  <si>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</si>
  <si>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</si>
  <si>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</si>
  <si>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</si>
  <si>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</si>
  <si>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</si>
  <si>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</si>
  <si>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</si>
  <si>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</si>
  <si>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</si>
  <si>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</si>
  <si>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</si>
  <si>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</si>
  <si>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</si>
  <si>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</si>
  <si>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</si>
  <si>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汪友保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</si>
  <si>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</si>
  <si>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</si>
  <si>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</si>
  <si>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</si>
  <si>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</si>
  <si>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</si>
  <si>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</si>
  <si>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</si>
  <si>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</si>
  <si>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</si>
  <si>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</si>
  <si>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</si>
  <si>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</si>
  <si>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</si>
  <si>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</si>
  <si>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</si>
  <si>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</si>
  <si>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</si>
  <si>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黄和周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</si>
  <si>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</si>
  <si>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</si>
  <si>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</si>
  <si>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</si>
  <si>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</si>
  <si>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</si>
  <si>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</si>
  <si>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</si>
  <si>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</si>
  <si>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</si>
  <si>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</si>
  <si>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</si>
  <si>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</si>
  <si>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</si>
  <si>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</si>
  <si>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</si>
  <si>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</si>
  <si>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</si>
  <si>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</si>
  <si>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</si>
  <si>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</si>
  <si>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</si>
  <si>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</si>
  <si>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</si>
  <si>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</si>
  <si>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</si>
  <si>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</si>
  <si>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</si>
  <si>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</si>
  <si>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</si>
  <si>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</si>
  <si>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</si>
  <si>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</si>
  <si>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</si>
  <si>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</si>
  <si>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</si>
  <si>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</si>
  <si>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</si>
  <si>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</si>
  <si>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</si>
  <si>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</si>
  <si>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</si>
  <si>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</si>
  <si>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</si>
  <si>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</si>
  <si>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</si>
  <si>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</si>
  <si>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</si>
  <si>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</si>
  <si>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</si>
  <si>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</si>
  <si>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</si>
  <si>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</si>
  <si>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</si>
  <si>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</si>
  <si>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</si>
  <si>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</si>
  <si>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</si>
  <si>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</si>
  <si>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</si>
  <si>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</si>
  <si>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</si>
  <si>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</si>
  <si>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</si>
  <si>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</si>
  <si>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</si>
  <si>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</si>
  <si>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</si>
  <si>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</si>
  <si>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</si>
  <si>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</si>
  <si>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</si>
  <si>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</si>
  <si>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</si>
  <si>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</si>
  <si>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</si>
  <si>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</si>
  <si>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</si>
  <si>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</si>
  <si>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</si>
  <si>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</si>
  <si>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</si>
  <si>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</si>
  <si>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</si>
  <si>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</si>
  <si>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</si>
  <si>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</si>
  <si>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</si>
  <si>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</si>
  <si>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</si>
  <si>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</si>
  <si>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</si>
  <si>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</si>
  <si>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</si>
  <si>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</si>
  <si>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</si>
  <si>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</si>
  <si>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</si>
  <si>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</si>
  <si>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</si>
  <si>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</si>
  <si>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</si>
  <si>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</si>
  <si>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</si>
  <si>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</si>
  <si>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</si>
  <si>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</si>
  <si>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</si>
  <si>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</si>
  <si>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</si>
  <si>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</si>
  <si>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</si>
  <si>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</si>
  <si>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</si>
  <si>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</si>
  <si>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</si>
  <si>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</si>
  <si>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</si>
  <si>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</si>
  <si>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</si>
  <si>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</si>
  <si>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</si>
  <si>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</si>
  <si>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</si>
  <si>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</si>
  <si>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</si>
  <si>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</si>
  <si>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</si>
  <si>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</si>
  <si>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</si>
  <si>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</si>
  <si>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</si>
  <si>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</si>
  <si>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</si>
  <si>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</si>
  <si>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</si>
  <si>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</si>
  <si>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</si>
  <si>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</si>
  <si>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</si>
  <si>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</si>
  <si>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</si>
  <si>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</si>
  <si>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</si>
  <si>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</si>
  <si>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</si>
  <si>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</si>
  <si>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</si>
  <si>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</si>
  <si>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</si>
  <si>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</si>
  <si>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</si>
  <si>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</si>
  <si>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</si>
  <si>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</si>
  <si>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</si>
  <si>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</si>
  <si>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</si>
  <si>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</si>
  <si>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</si>
  <si>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</si>
  <si>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</si>
  <si>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</si>
  <si>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</si>
  <si>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</si>
  <si>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</si>
  <si>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</si>
  <si>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</si>
  <si>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</si>
  <si>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</si>
  <si>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</si>
  <si>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</si>
  <si>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</si>
  <si>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</si>
  <si>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</si>
  <si>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</si>
  <si>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</si>
  <si>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</si>
  <si>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</si>
  <si>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</si>
  <si>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</si>
  <si>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魏荣清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</si>
  <si>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</si>
  <si>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</si>
  <si>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</si>
  <si>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</si>
  <si>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</si>
  <si>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</si>
  <si>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</si>
  <si>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</si>
  <si>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</si>
  <si>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</si>
  <si>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</si>
  <si>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</si>
  <si>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</si>
  <si>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</si>
  <si>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</si>
  <si>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</si>
  <si>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</si>
  <si>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</si>
  <si>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</si>
  <si>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</si>
  <si>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</si>
  <si>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</si>
  <si>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</si>
  <si>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</si>
  <si>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</si>
  <si>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</si>
  <si>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</si>
  <si>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</si>
  <si>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</si>
  <si>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</si>
  <si>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</si>
  <si>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</si>
  <si>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</si>
  <si>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</si>
  <si>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</si>
  <si>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</si>
  <si>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</si>
  <si>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</si>
  <si>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</si>
  <si>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</si>
  <si>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</si>
  <si>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</si>
  <si>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</si>
  <si>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罗嗣富</t>
  </si>
  <si>
    <t>王友明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</si>
  <si>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</si>
  <si>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</si>
  <si>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</si>
  <si>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</si>
  <si>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</si>
  <si>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</si>
  <si>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</si>
  <si>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</si>
  <si>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</si>
  <si>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</si>
  <si>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</si>
  <si>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</si>
  <si>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</si>
  <si>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</si>
  <si>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</si>
  <si>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</si>
  <si>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</si>
  <si>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</si>
  <si>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</si>
  <si>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</si>
  <si>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</si>
  <si>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</si>
  <si>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</si>
  <si>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</si>
  <si>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</si>
  <si>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</si>
  <si>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</si>
  <si>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</si>
  <si>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</si>
  <si>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</si>
  <si>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</si>
  <si>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</si>
  <si>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</si>
  <si>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</si>
  <si>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</si>
  <si>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</si>
  <si>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</si>
  <si>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</si>
  <si>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</si>
  <si>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</si>
  <si>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</si>
  <si>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</si>
  <si>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</si>
  <si>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</si>
  <si>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</si>
  <si>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</si>
  <si>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</si>
  <si>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</si>
  <si>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</si>
  <si>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</si>
  <si>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</si>
  <si>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</si>
  <si>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</si>
  <si>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</si>
  <si>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</si>
  <si>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</si>
  <si>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</si>
  <si>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</si>
  <si>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</si>
  <si>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</si>
  <si>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</si>
  <si>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</si>
  <si>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</si>
  <si>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</si>
  <si>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</si>
  <si>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</si>
  <si>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</si>
  <si>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</si>
  <si>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</si>
  <si>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</si>
  <si>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</si>
  <si>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</si>
  <si>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</si>
  <si>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</si>
  <si>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</si>
  <si>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</si>
  <si>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</si>
  <si>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</si>
  <si>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</si>
  <si>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</si>
  <si>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</si>
  <si>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</si>
  <si>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</si>
  <si>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</si>
  <si>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</si>
  <si>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</si>
  <si>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</si>
  <si>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</si>
  <si>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</si>
  <si>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</si>
  <si>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</si>
  <si>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</si>
  <si>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</si>
  <si>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</si>
  <si>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</si>
  <si>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</si>
  <si>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</si>
  <si>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</si>
  <si>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</si>
  <si>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</si>
  <si>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</si>
  <si>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</si>
  <si>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</si>
  <si>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</si>
  <si>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</si>
  <si>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</si>
  <si>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</si>
  <si>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</si>
  <si>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</si>
  <si>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</si>
  <si>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</si>
  <si>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</si>
  <si>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</si>
  <si>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</si>
  <si>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</si>
  <si>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</si>
  <si>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</si>
  <si>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</si>
  <si>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</si>
  <si>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</si>
  <si>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</si>
  <si>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</si>
  <si>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</si>
  <si>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</si>
  <si>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</si>
  <si>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</si>
  <si>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</si>
  <si>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</si>
  <si>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</si>
  <si>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</si>
  <si>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</si>
  <si>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</si>
  <si>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</si>
  <si>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</si>
  <si>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</si>
  <si>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</si>
  <si>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</si>
  <si>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</si>
  <si>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</si>
  <si>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</si>
  <si>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</si>
  <si>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</si>
  <si>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</si>
  <si>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</si>
  <si>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</si>
  <si>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</si>
  <si>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</si>
  <si>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</si>
  <si>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</si>
  <si>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</si>
  <si>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</si>
  <si>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</si>
  <si>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</si>
  <si>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</si>
  <si>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</si>
  <si>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</si>
  <si>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</si>
  <si>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</si>
  <si>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</si>
  <si>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</si>
  <si>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</si>
  <si>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</si>
  <si>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</si>
  <si>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</si>
  <si>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</si>
  <si>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徐平军</t>
  </si>
  <si>
    <t>徐民新</t>
  </si>
  <si>
    <t>徐炎林</t>
  </si>
  <si>
    <t>徐胡清</t>
  </si>
  <si>
    <t>艾记清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</si>
  <si>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</si>
  <si>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</si>
  <si>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</si>
  <si>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</si>
  <si>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</si>
  <si>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</si>
  <si>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</si>
  <si>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</si>
  <si>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</si>
  <si>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</si>
  <si>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</si>
  <si>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</si>
  <si>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</si>
  <si>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</si>
  <si>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</si>
  <si>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</si>
  <si>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</si>
  <si>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</si>
  <si>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</si>
  <si>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</si>
  <si>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</si>
  <si>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</si>
  <si>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</si>
  <si>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</si>
  <si>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</si>
  <si>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</si>
  <si>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</si>
  <si>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</si>
  <si>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</si>
  <si>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</si>
  <si>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</si>
  <si>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</si>
  <si>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</si>
  <si>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</si>
  <si>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</si>
  <si>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</si>
  <si>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</si>
  <si>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徐耀帮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</si>
  <si>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</si>
  <si>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</si>
  <si>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</si>
  <si>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</si>
  <si>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</si>
  <si>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</si>
  <si>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</si>
  <si>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</si>
  <si>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</si>
  <si>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</si>
  <si>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</si>
  <si>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</si>
  <si>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</si>
  <si>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</si>
  <si>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</si>
  <si>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</si>
  <si>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</si>
  <si>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</si>
  <si>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</si>
  <si>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</si>
  <si>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</si>
  <si>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</si>
  <si>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</si>
  <si>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</si>
  <si>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</si>
  <si>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</si>
  <si>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</si>
  <si>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</si>
  <si>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</si>
  <si>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</si>
  <si>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</si>
  <si>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</si>
  <si>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</si>
  <si>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</si>
  <si>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</si>
  <si>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</si>
  <si>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</si>
  <si>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</si>
  <si>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</si>
  <si>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</si>
  <si>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</si>
  <si>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</si>
  <si>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</si>
  <si>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</si>
  <si>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</si>
  <si>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</si>
  <si>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</si>
  <si>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</si>
  <si>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</si>
  <si>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</si>
  <si>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</si>
  <si>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</si>
  <si>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</si>
  <si>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</si>
  <si>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</si>
  <si>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</si>
  <si>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</si>
  <si>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</si>
  <si>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</si>
  <si>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</si>
  <si>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</si>
  <si>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</si>
  <si>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</si>
  <si>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</si>
  <si>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</si>
  <si>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</si>
  <si>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</si>
  <si>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</si>
  <si>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</si>
  <si>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</si>
  <si>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</si>
  <si>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</si>
  <si>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</si>
  <si>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</si>
  <si>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</si>
  <si>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</si>
  <si>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</si>
  <si>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</si>
  <si>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</si>
  <si>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</si>
  <si>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</si>
  <si>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</si>
  <si>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</si>
  <si>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</si>
  <si>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</si>
  <si>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</si>
  <si>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</si>
  <si>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</si>
  <si>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</si>
  <si>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</si>
  <si>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</si>
  <si>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</si>
  <si>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</si>
  <si>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</si>
  <si>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</si>
  <si>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</si>
  <si>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</si>
  <si>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</si>
  <si>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</si>
  <si>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</si>
  <si>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</si>
  <si>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</si>
  <si>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</si>
  <si>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</si>
  <si>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</si>
  <si>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</si>
  <si>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</si>
  <si>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</si>
  <si>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</si>
  <si>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</si>
  <si>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</si>
  <si>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</si>
  <si>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</si>
  <si>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</si>
  <si>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</si>
  <si>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</si>
  <si>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</si>
  <si>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</si>
  <si>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</si>
  <si>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</si>
  <si>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</si>
  <si>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</si>
  <si>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</si>
  <si>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</si>
  <si>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</si>
  <si>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</si>
  <si>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</si>
  <si>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</si>
  <si>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肖金焕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</si>
  <si>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</si>
  <si>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</si>
  <si>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</si>
  <si>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</si>
  <si>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</si>
  <si>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</si>
  <si>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</si>
  <si>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</si>
  <si>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</si>
  <si>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</si>
  <si>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</si>
  <si>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</si>
  <si>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</si>
  <si>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</si>
  <si>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</si>
  <si>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</si>
  <si>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</si>
  <si>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</si>
  <si>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</si>
  <si>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</si>
  <si>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</si>
  <si>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</si>
  <si>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</si>
  <si>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</si>
  <si>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</si>
  <si>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</si>
  <si>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</si>
  <si>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</si>
  <si>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</si>
  <si>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</si>
  <si>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</si>
  <si>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</si>
  <si>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</si>
  <si>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</si>
  <si>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</si>
  <si>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</si>
  <si>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</si>
  <si>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</si>
  <si>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</si>
  <si>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</si>
  <si>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</si>
  <si>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</si>
  <si>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</si>
  <si>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</si>
  <si>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</si>
  <si>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</si>
  <si>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</si>
  <si>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</si>
  <si>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</si>
  <si>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</si>
  <si>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</si>
  <si>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</si>
  <si>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</si>
  <si>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</si>
  <si>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</si>
  <si>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</si>
  <si>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</si>
  <si>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</si>
  <si>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</si>
  <si>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</si>
  <si>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</si>
  <si>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</si>
  <si>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</si>
  <si>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</si>
  <si>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</si>
  <si>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</si>
  <si>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</si>
  <si>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</si>
  <si>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</si>
  <si>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</si>
  <si>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</si>
  <si>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</si>
  <si>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</si>
  <si>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</si>
  <si>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</si>
  <si>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</si>
  <si>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</si>
  <si>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</si>
  <si>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</si>
  <si>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</si>
  <si>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</si>
  <si>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</si>
  <si>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</si>
  <si>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</si>
  <si>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</si>
  <si>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</si>
  <si>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</si>
  <si>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</si>
  <si>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</si>
  <si>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</si>
  <si>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</si>
  <si>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</si>
  <si>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</si>
  <si>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</si>
  <si>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</si>
  <si>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</si>
  <si>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</si>
  <si>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</si>
  <si>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</si>
  <si>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</si>
  <si>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</si>
  <si>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</si>
  <si>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</si>
  <si>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</si>
  <si>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</si>
  <si>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</si>
  <si>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</si>
  <si>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</si>
  <si>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</si>
  <si>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</si>
  <si>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</si>
  <si>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</si>
  <si>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</si>
  <si>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</si>
  <si>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</si>
  <si>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</si>
  <si>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</si>
  <si>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</si>
  <si>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</si>
  <si>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</si>
  <si>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</si>
  <si>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</si>
  <si>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</si>
  <si>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</si>
  <si>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</si>
  <si>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</si>
  <si>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</si>
  <si>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</si>
  <si>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</si>
  <si>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</si>
  <si>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</si>
  <si>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</si>
  <si>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</si>
  <si>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</si>
  <si>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</si>
  <si>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颜长清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</si>
  <si>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</si>
  <si>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</si>
  <si>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</si>
  <si>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</si>
  <si>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</si>
  <si>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</si>
  <si>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</si>
  <si>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</si>
  <si>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</si>
  <si>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</si>
  <si>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</si>
  <si>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</si>
  <si>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</si>
  <si>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</si>
  <si>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</si>
  <si>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</si>
  <si>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</si>
  <si>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</si>
  <si>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</si>
  <si>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</si>
  <si>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</si>
  <si>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</si>
  <si>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</si>
  <si>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</si>
  <si>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</si>
  <si>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</si>
  <si>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</si>
  <si>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</si>
  <si>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</si>
  <si>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</si>
  <si>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</si>
  <si>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</si>
  <si>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</si>
  <si>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</si>
  <si>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</si>
  <si>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</si>
  <si>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</si>
  <si>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</si>
  <si>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</si>
  <si>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</si>
  <si>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</si>
  <si>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</si>
  <si>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</si>
  <si>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</si>
  <si>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</si>
  <si>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</si>
  <si>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</si>
  <si>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</si>
  <si>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</si>
  <si>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</si>
  <si>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</si>
  <si>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</si>
  <si>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</si>
  <si>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</si>
  <si>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</si>
  <si>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徐春英</t>
  </si>
  <si>
    <t>佘瑞金</t>
  </si>
  <si>
    <t>佘朝文</t>
  </si>
  <si>
    <t>佘登峰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</si>
  <si>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</si>
  <si>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</si>
  <si>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</si>
  <si>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</si>
  <si>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</si>
  <si>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</si>
  <si>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</si>
  <si>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</si>
  <si>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</si>
  <si>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</si>
  <si>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</si>
  <si>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</si>
  <si>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</si>
  <si>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</si>
  <si>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</si>
  <si>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</si>
  <si>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</si>
  <si>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</si>
  <si>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</si>
  <si>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</si>
  <si>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</si>
  <si>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</si>
  <si>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</si>
  <si>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</si>
  <si>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</si>
  <si>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</si>
  <si>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</si>
  <si>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</si>
  <si>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</si>
  <si>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</si>
  <si>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</si>
  <si>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</si>
  <si>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</si>
  <si>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</si>
  <si>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</si>
  <si>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</si>
  <si>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</si>
  <si>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</si>
  <si>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</si>
  <si>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</si>
  <si>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</si>
  <si>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</si>
  <si>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</si>
  <si>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</si>
  <si>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</si>
  <si>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</si>
  <si>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</si>
  <si>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</si>
  <si>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</si>
  <si>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</si>
  <si>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</si>
  <si>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</si>
  <si>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</si>
  <si>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</si>
  <si>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</si>
  <si>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</si>
  <si>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</si>
  <si>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</si>
  <si>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</si>
  <si>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</si>
  <si>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</si>
  <si>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</si>
  <si>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毛金华</t>
  </si>
  <si>
    <t>佘江柏</t>
  </si>
  <si>
    <t>毛平</t>
  </si>
  <si>
    <t>毛厚清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</si>
  <si>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</si>
  <si>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</si>
  <si>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</si>
  <si>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</si>
  <si>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</si>
  <si>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</si>
  <si>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</si>
  <si>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</si>
  <si>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</si>
  <si>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</si>
  <si>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</si>
  <si>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</si>
  <si>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</si>
  <si>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</si>
  <si>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</si>
  <si>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</si>
  <si>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</si>
  <si>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</si>
  <si>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</si>
  <si>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</si>
  <si>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</si>
  <si>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</si>
  <si>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</si>
  <si>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</si>
  <si>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</si>
  <si>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</si>
  <si>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</si>
  <si>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</si>
  <si>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</si>
  <si>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</si>
  <si>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</si>
  <si>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</si>
  <si>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</si>
  <si>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</si>
  <si>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</si>
  <si>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</si>
  <si>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</si>
  <si>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</si>
  <si>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</si>
  <si>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</si>
  <si>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</si>
  <si>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</si>
  <si>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</si>
  <si>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</si>
  <si>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</si>
  <si>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</si>
  <si>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</si>
  <si>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</si>
  <si>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</si>
  <si>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</si>
  <si>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</si>
  <si>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</si>
  <si>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</si>
  <si>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</si>
  <si>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</si>
  <si>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</si>
  <si>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</si>
  <si>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</si>
  <si>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</si>
  <si>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</si>
  <si>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</si>
  <si>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</si>
  <si>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</si>
  <si>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</si>
  <si>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</si>
  <si>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</si>
  <si>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</si>
  <si>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</si>
  <si>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</si>
  <si>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</si>
  <si>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</si>
  <si>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</si>
  <si>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</si>
  <si>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</si>
  <si>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</si>
  <si>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</si>
  <si>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</si>
  <si>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</si>
  <si>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</si>
  <si>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</si>
  <si>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</si>
  <si>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</si>
  <si>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</si>
  <si>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</si>
  <si>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</si>
  <si>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</si>
  <si>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</si>
  <si>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</si>
  <si>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</si>
  <si>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</si>
  <si>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</si>
  <si>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</si>
  <si>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刘盛辉</t>
  </si>
  <si>
    <t>刘怀德</t>
  </si>
  <si>
    <t>刘圣柏</t>
  </si>
  <si>
    <t>刘炎林</t>
  </si>
  <si>
    <t>刘阳春</t>
  </si>
  <si>
    <t>刘怡清</t>
  </si>
  <si>
    <t>刘德营</t>
  </si>
  <si>
    <t>刘江华</t>
  </si>
  <si>
    <t>刘兵强</t>
  </si>
  <si>
    <t>刘圣炳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</si>
  <si>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</si>
  <si>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</si>
  <si>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</si>
  <si>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</si>
  <si>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</si>
  <si>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</si>
  <si>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</si>
  <si>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</si>
  <si>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</si>
  <si>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</si>
  <si>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</si>
  <si>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</si>
  <si>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</si>
  <si>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</si>
  <si>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刘维德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</si>
  <si>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</si>
  <si>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</si>
  <si>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</si>
  <si>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</si>
  <si>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</si>
  <si>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</si>
  <si>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</si>
  <si>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</si>
  <si>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</si>
  <si>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</si>
  <si>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</si>
  <si>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</si>
  <si>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</si>
  <si>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</si>
  <si>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</si>
  <si>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</si>
  <si>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</si>
  <si>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</si>
  <si>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</si>
  <si>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</si>
  <si>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</si>
  <si>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</si>
  <si>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</si>
  <si>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</si>
  <si>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</si>
  <si>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</si>
  <si>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</si>
  <si>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</si>
  <si>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</si>
  <si>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</si>
  <si>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</si>
  <si>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</si>
  <si>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</si>
  <si>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</si>
  <si>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</si>
  <si>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</si>
  <si>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</si>
  <si>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</si>
  <si>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</si>
  <si>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</si>
  <si>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</si>
  <si>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</si>
  <si>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</si>
  <si>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</si>
  <si>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</si>
  <si>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</si>
  <si>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</si>
  <si>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</si>
  <si>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</si>
  <si>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</si>
  <si>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</si>
  <si>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</si>
  <si>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</si>
  <si>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</si>
  <si>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</si>
  <si>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</si>
  <si>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</si>
  <si>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</si>
  <si>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</si>
  <si>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</si>
  <si>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</si>
  <si>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</si>
  <si>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</si>
  <si>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刘自生</t>
  </si>
  <si>
    <t>聂晚香</t>
  </si>
  <si>
    <t>余朝邦</t>
  </si>
  <si>
    <t>刘晚达</t>
  </si>
  <si>
    <t>刘毓津</t>
  </si>
  <si>
    <t>刘青山</t>
  </si>
  <si>
    <t>刘鹿莹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</si>
  <si>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</si>
  <si>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</si>
  <si>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</si>
  <si>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</si>
  <si>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</si>
  <si>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</si>
  <si>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</si>
  <si>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</si>
  <si>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</si>
  <si>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</si>
  <si>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</si>
  <si>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</si>
  <si>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</si>
  <si>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</si>
  <si>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</si>
  <si>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</si>
  <si>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</si>
  <si>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</si>
  <si>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</si>
  <si>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</si>
  <si>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</si>
  <si>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</si>
  <si>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</si>
  <si>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</si>
  <si>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</si>
  <si>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</si>
  <si>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</si>
  <si>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</si>
  <si>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</si>
  <si>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</si>
  <si>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</si>
  <si>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</si>
  <si>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</si>
  <si>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</si>
  <si>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</si>
  <si>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</si>
  <si>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</si>
  <si>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</si>
  <si>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</si>
  <si>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</si>
  <si>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</si>
  <si>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</si>
  <si>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</si>
  <si>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</si>
  <si>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</si>
  <si>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</si>
  <si>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</si>
  <si>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</si>
  <si>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</si>
  <si>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</si>
  <si>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</si>
  <si>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</si>
  <si>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张司边村委会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</si>
  <si>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</si>
  <si>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</si>
  <si>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</si>
  <si>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</si>
  <si>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</si>
  <si>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</si>
  <si>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</si>
  <si>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</si>
  <si>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</si>
  <si>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</si>
  <si>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</si>
  <si>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</si>
  <si>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</si>
  <si>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</si>
  <si>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</si>
  <si>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</si>
  <si>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</si>
  <si>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</si>
  <si>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</si>
  <si>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</si>
  <si>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</si>
  <si>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</si>
  <si>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</si>
  <si>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</si>
  <si>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</si>
  <si>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</si>
  <si>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</si>
  <si>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</si>
  <si>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</si>
  <si>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</si>
  <si>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</si>
  <si>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</si>
  <si>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</si>
  <si>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</si>
  <si>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</si>
  <si>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</si>
  <si>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</si>
  <si>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</si>
  <si>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</si>
  <si>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</si>
  <si>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</si>
  <si>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</si>
  <si>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</si>
  <si>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</si>
  <si>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</si>
  <si>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</si>
  <si>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</si>
  <si>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</si>
  <si>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</si>
  <si>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</si>
  <si>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</si>
  <si>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</si>
  <si>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</si>
  <si>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</si>
  <si>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</si>
  <si>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</si>
  <si>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</si>
  <si>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</si>
  <si>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</si>
  <si>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</si>
  <si>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</si>
  <si>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</si>
  <si>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</si>
  <si>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</si>
  <si>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</si>
  <si>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</si>
  <si>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</si>
  <si>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</si>
  <si>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</si>
  <si>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</si>
  <si>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</si>
  <si>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</si>
  <si>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</si>
  <si>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</si>
  <si>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</si>
  <si>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</si>
  <si>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</si>
  <si>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</si>
  <si>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</si>
  <si>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</si>
  <si>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</si>
  <si>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</si>
  <si>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</si>
  <si>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</si>
  <si>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</si>
  <si>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</si>
  <si>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</si>
  <si>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</si>
  <si>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</si>
  <si>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</si>
  <si>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</si>
  <si>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</si>
  <si>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</si>
  <si>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</si>
  <si>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</si>
  <si>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</si>
  <si>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</si>
  <si>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</si>
  <si>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</si>
  <si>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</si>
  <si>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</si>
  <si>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</si>
  <si>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</si>
  <si>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</si>
  <si>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</si>
  <si>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</si>
  <si>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</si>
  <si>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</si>
  <si>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</si>
  <si>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</si>
  <si>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</si>
  <si>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</si>
  <si>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</si>
  <si>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</si>
  <si>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</si>
  <si>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</si>
  <si>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</si>
  <si>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</si>
  <si>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邓四清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</si>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</sst>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);\(0.0\)"/>
    <numFmt numFmtId="178" formatCode="0.0_ "/>
    <numFmt numFmtId="179" formatCode="0.00_);\(0.00\)"/>
    <numFmt numFmtId="180" formatCode="0.00_ "/>
    <numFmt numFmtId="181" formatCode="0.000_);\(0.000\)"/>
    <numFmt numFmtId="182" formatCode="#,##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/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/>
    <xf numFmtId="0" fontId="33" fillId="0" borderId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 shrinkToFit="1"/>
    </xf>
    <xf numFmtId="180" fontId="9" fillId="0" borderId="1" xfId="51" applyNumberFormat="1" applyFont="1" applyFill="1" applyBorder="1" applyAlignment="1" applyProtection="1">
      <alignment horizontal="center" vertical="center" shrinkToFit="1"/>
    </xf>
    <xf numFmtId="49" fontId="9" fillId="0" borderId="1" xfId="51" applyNumberFormat="1" applyFont="1" applyFill="1" applyBorder="1" applyAlignment="1">
      <alignment horizontal="center" vertical="center" shrinkToFit="1"/>
    </xf>
    <xf numFmtId="176" fontId="9" fillId="0" borderId="1" xfId="51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9" fillId="0" borderId="1" xfId="53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  <cellStyle name="常规_Sheet1_23" xfId="54"/>
    <cellStyle name="常规 4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65"/>
  <sheetViews>
    <sheetView tabSelected="1" workbookViewId="0">
      <selection activeCell="J4" sqref="J4:J5"/>
    </sheetView>
  </sheetViews>
  <sheetFormatPr defaultColWidth="9" defaultRowHeight="13.5"/>
  <cols>
    <col min="1" max="1" width="7.38333333333333" style="7" customWidth="1"/>
    <col min="2" max="2" width="6.63333333333333" style="7" customWidth="1"/>
    <col min="3" max="3" width="3.25" style="7" customWidth="1"/>
    <col min="4" max="4" width="9.75" style="7" customWidth="1"/>
    <col min="5" max="5" width="6.66666666666667" style="8" customWidth="1"/>
    <col min="6" max="6" width="8.44166666666667" style="8" customWidth="1"/>
    <col min="7" max="7" width="9.13333333333333" style="9" customWidth="1"/>
    <col min="8" max="8" width="10.5" style="10" customWidth="1"/>
    <col min="9" max="9" width="9" style="8" customWidth="1"/>
    <col min="10" max="10" width="7.44166666666667" style="7" customWidth="1"/>
    <col min="11" max="11" width="9.5" style="11" customWidth="1"/>
    <col min="12" max="12" width="4.75" style="7" customWidth="1"/>
    <col min="13" max="13" width="9.5" style="11" customWidth="1"/>
    <col min="14" max="16246" width="9" style="7"/>
    <col min="16247" max="16278" width="9" style="3"/>
    <col min="16279" max="16384" width="9" style="7"/>
  </cols>
  <sheetData>
    <row r="1" ht="30.75" customHeight="1" spans="1:13">
      <c r="A1" s="12" t="s">
        <v>0</v>
      </c>
      <c r="B1" s="12"/>
      <c r="C1" s="12"/>
      <c r="D1" s="12"/>
      <c r="E1" s="12"/>
      <c r="F1" s="12"/>
      <c r="G1" s="13"/>
      <c r="H1" s="14"/>
      <c r="I1" s="12"/>
      <c r="J1" s="12"/>
      <c r="K1" s="12"/>
      <c r="L1" s="12"/>
      <c r="M1" s="12"/>
    </row>
    <row r="2" s="1" customFormat="1" ht="15.95" customHeight="1" spans="1:13">
      <c r="A2" s="15" t="s">
        <v>1</v>
      </c>
      <c r="B2" s="15"/>
      <c r="C2" s="15"/>
      <c r="D2" s="15"/>
      <c r="E2" s="16"/>
      <c r="F2" s="16"/>
      <c r="G2" s="17"/>
      <c r="H2" s="18" t="s">
        <v>2</v>
      </c>
      <c r="I2" s="39"/>
      <c r="J2" s="39"/>
      <c r="K2" s="39"/>
      <c r="L2" s="39"/>
      <c r="M2" s="39"/>
    </row>
    <row r="3" s="2" customFormat="1" ht="12" customHeight="1" spans="5:13">
      <c r="E3" s="19"/>
      <c r="F3" s="19"/>
      <c r="G3" s="20"/>
      <c r="H3" s="21"/>
      <c r="I3" s="19"/>
      <c r="K3" s="40"/>
      <c r="L3" s="41" t="s">
        <v>3</v>
      </c>
      <c r="M3" s="40"/>
    </row>
    <row r="4" s="2" customFormat="1" ht="15" customHeight="1" spans="1:13">
      <c r="A4" s="22" t="s">
        <v>4</v>
      </c>
      <c r="B4" s="22" t="s">
        <v>5</v>
      </c>
      <c r="C4" s="22" t="s">
        <v>6</v>
      </c>
      <c r="D4" s="22" t="s">
        <v>7</v>
      </c>
      <c r="E4" s="23" t="s">
        <v>8</v>
      </c>
      <c r="F4" s="23"/>
      <c r="G4" s="24"/>
      <c r="H4" s="25"/>
      <c r="I4" s="42" t="s">
        <v>9</v>
      </c>
      <c r="J4" s="22" t="s">
        <v>10</v>
      </c>
      <c r="K4" s="43" t="s">
        <v>11</v>
      </c>
      <c r="L4" s="44" t="s">
        <v>12</v>
      </c>
      <c r="M4" s="43" t="s">
        <v>13</v>
      </c>
    </row>
    <row r="5" s="2" customFormat="1" ht="12" customHeight="1" spans="1:13">
      <c r="A5" s="22"/>
      <c r="B5" s="22"/>
      <c r="C5" s="22"/>
      <c r="D5" s="22"/>
      <c r="E5" s="23" t="s">
        <v>14</v>
      </c>
      <c r="F5" s="23" t="s">
        <v>15</v>
      </c>
      <c r="G5" s="26" t="s">
        <v>16</v>
      </c>
      <c r="H5" s="25" t="s">
        <v>17</v>
      </c>
      <c r="I5" s="42"/>
      <c r="J5" s="22"/>
      <c r="K5" s="45"/>
      <c r="L5" s="22"/>
      <c r="M5" s="45"/>
    </row>
    <row r="6" ht="15.95" customHeight="1" spans="1:13">
      <c r="A6" s="27" t="s">
        <v>18</v>
      </c>
      <c r="B6" s="27" t="s">
        <v>17</v>
      </c>
      <c r="C6" s="28"/>
      <c r="D6" s="27"/>
      <c r="E6" s="29"/>
      <c r="F6" s="30">
        <f>SUM(F7:F2162)</f>
        <v>17738.4</v>
      </c>
      <c r="G6" s="30">
        <f t="shared" ref="G6:M6" si="0">SUM(G7:G2162)</f>
        <v>36224.8799999998</v>
      </c>
      <c r="H6" s="31">
        <f t="shared" si="0"/>
        <v>53963.2799999999</v>
      </c>
      <c r="I6" s="30">
        <f t="shared" si="0"/>
        <v>53963.2799999999</v>
      </c>
      <c r="J6" s="46">
        <v>13.75</v>
      </c>
      <c r="K6" s="30">
        <f t="shared" si="0"/>
        <v>741995.1</v>
      </c>
      <c r="L6" s="30">
        <f t="shared" si="0"/>
        <v>0</v>
      </c>
      <c r="M6" s="30">
        <f t="shared" si="0"/>
        <v>741995.1</v>
      </c>
    </row>
    <row r="7" ht="12" customHeight="1" spans="1:13">
      <c r="A7" s="32" t="s">
        <v>18</v>
      </c>
      <c r="B7" s="32" t="s">
        <v>19</v>
      </c>
      <c r="C7" s="33">
        <v>1</v>
      </c>
      <c r="D7" s="34" t="s">
        <v>20</v>
      </c>
      <c r="E7" s="35"/>
      <c r="F7" s="35"/>
      <c r="G7" s="36">
        <v>8</v>
      </c>
      <c r="H7" s="37">
        <f>F7+G7</f>
        <v>8</v>
      </c>
      <c r="I7" s="35">
        <f>H7</f>
        <v>8</v>
      </c>
      <c r="J7" s="47">
        <v>13.75</v>
      </c>
      <c r="K7" s="48">
        <f>I7*J7</f>
        <v>110</v>
      </c>
      <c r="L7" s="47"/>
      <c r="M7" s="48">
        <f>K7-L7</f>
        <v>110</v>
      </c>
    </row>
    <row r="8" ht="12" customHeight="1" spans="1:13">
      <c r="A8" s="32" t="s">
        <v>18</v>
      </c>
      <c r="B8" s="32" t="s">
        <v>19</v>
      </c>
      <c r="C8" s="33">
        <v>1</v>
      </c>
      <c r="D8" s="34" t="s">
        <v>21</v>
      </c>
      <c r="E8" s="35"/>
      <c r="F8" s="35"/>
      <c r="G8" s="36">
        <v>8</v>
      </c>
      <c r="H8" s="37">
        <f t="shared" ref="H8:H71" si="1">F8+G8</f>
        <v>8</v>
      </c>
      <c r="I8" s="35">
        <f t="shared" ref="I8:I71" si="2">H8</f>
        <v>8</v>
      </c>
      <c r="J8" s="47">
        <v>13.75</v>
      </c>
      <c r="K8" s="48">
        <f t="shared" ref="K8:K40" si="3">I8*J8</f>
        <v>110</v>
      </c>
      <c r="L8" s="47"/>
      <c r="M8" s="48">
        <f t="shared" ref="M8:M71" si="4">K8-L8</f>
        <v>110</v>
      </c>
    </row>
    <row r="9" ht="12" customHeight="1" spans="1:13">
      <c r="A9" s="32" t="s">
        <v>18</v>
      </c>
      <c r="B9" s="32" t="s">
        <v>19</v>
      </c>
      <c r="C9" s="33">
        <v>1</v>
      </c>
      <c r="D9" s="34" t="s">
        <v>22</v>
      </c>
      <c r="E9" s="35"/>
      <c r="F9" s="35"/>
      <c r="G9" s="36">
        <v>8</v>
      </c>
      <c r="H9" s="37">
        <f t="shared" si="1"/>
        <v>8</v>
      </c>
      <c r="I9" s="35">
        <f t="shared" si="2"/>
        <v>8</v>
      </c>
      <c r="J9" s="47">
        <v>13.75</v>
      </c>
      <c r="K9" s="48">
        <f t="shared" si="3"/>
        <v>110</v>
      </c>
      <c r="L9" s="47"/>
      <c r="M9" s="48">
        <f t="shared" si="4"/>
        <v>110</v>
      </c>
    </row>
    <row r="10" ht="12" customHeight="1" spans="1:13">
      <c r="A10" s="32" t="s">
        <v>18</v>
      </c>
      <c r="B10" s="32" t="s">
        <v>19</v>
      </c>
      <c r="C10" s="33">
        <v>2</v>
      </c>
      <c r="D10" s="34" t="s">
        <v>23</v>
      </c>
      <c r="E10" s="35"/>
      <c r="F10" s="35"/>
      <c r="G10" s="36">
        <v>9.2</v>
      </c>
      <c r="H10" s="37">
        <f t="shared" si="1"/>
        <v>9.2</v>
      </c>
      <c r="I10" s="35">
        <f t="shared" si="2"/>
        <v>9.2</v>
      </c>
      <c r="J10" s="47">
        <v>13.75</v>
      </c>
      <c r="K10" s="48">
        <f t="shared" si="3"/>
        <v>126.5</v>
      </c>
      <c r="L10" s="47"/>
      <c r="M10" s="48">
        <f t="shared" si="4"/>
        <v>126.5</v>
      </c>
    </row>
    <row r="11" ht="12" customHeight="1" spans="1:13">
      <c r="A11" s="32" t="s">
        <v>18</v>
      </c>
      <c r="B11" s="32" t="s">
        <v>19</v>
      </c>
      <c r="C11" s="33">
        <v>2</v>
      </c>
      <c r="D11" s="34" t="s">
        <v>24</v>
      </c>
      <c r="E11" s="35"/>
      <c r="F11" s="35"/>
      <c r="G11" s="36">
        <v>8</v>
      </c>
      <c r="H11" s="37">
        <f t="shared" si="1"/>
        <v>8</v>
      </c>
      <c r="I11" s="35">
        <f t="shared" si="2"/>
        <v>8</v>
      </c>
      <c r="J11" s="47">
        <v>13.75</v>
      </c>
      <c r="K11" s="48">
        <f t="shared" si="3"/>
        <v>110</v>
      </c>
      <c r="L11" s="47"/>
      <c r="M11" s="48">
        <f t="shared" si="4"/>
        <v>110</v>
      </c>
    </row>
    <row r="12" ht="12" customHeight="1" spans="1:13">
      <c r="A12" s="32" t="s">
        <v>18</v>
      </c>
      <c r="B12" s="32" t="s">
        <v>19</v>
      </c>
      <c r="C12" s="33">
        <v>2</v>
      </c>
      <c r="D12" s="34" t="s">
        <v>25</v>
      </c>
      <c r="E12" s="35"/>
      <c r="F12" s="35"/>
      <c r="G12" s="36">
        <v>5.3</v>
      </c>
      <c r="H12" s="37">
        <f t="shared" si="1"/>
        <v>5.3</v>
      </c>
      <c r="I12" s="35">
        <f t="shared" si="2"/>
        <v>5.3</v>
      </c>
      <c r="J12" s="47">
        <v>13.75</v>
      </c>
      <c r="K12" s="48">
        <f t="shared" si="3"/>
        <v>72.875</v>
      </c>
      <c r="L12" s="47"/>
      <c r="M12" s="48">
        <f t="shared" si="4"/>
        <v>72.875</v>
      </c>
    </row>
    <row r="13" ht="12" customHeight="1" spans="1:13">
      <c r="A13" s="32" t="s">
        <v>18</v>
      </c>
      <c r="B13" s="32" t="s">
        <v>19</v>
      </c>
      <c r="C13" s="33">
        <v>2</v>
      </c>
      <c r="D13" s="34" t="s">
        <v>26</v>
      </c>
      <c r="E13" s="35"/>
      <c r="F13" s="35"/>
      <c r="G13" s="36">
        <v>6.6</v>
      </c>
      <c r="H13" s="37">
        <f t="shared" si="1"/>
        <v>6.6</v>
      </c>
      <c r="I13" s="35">
        <f t="shared" si="2"/>
        <v>6.6</v>
      </c>
      <c r="J13" s="47">
        <v>13.75</v>
      </c>
      <c r="K13" s="48">
        <f t="shared" si="3"/>
        <v>90.75</v>
      </c>
      <c r="L13" s="47"/>
      <c r="M13" s="48">
        <f t="shared" si="4"/>
        <v>90.75</v>
      </c>
    </row>
    <row r="14" ht="12" customHeight="1" spans="1:13">
      <c r="A14" s="32" t="s">
        <v>18</v>
      </c>
      <c r="B14" s="32" t="s">
        <v>19</v>
      </c>
      <c r="C14" s="33">
        <v>2</v>
      </c>
      <c r="D14" s="34" t="s">
        <v>27</v>
      </c>
      <c r="E14" s="35"/>
      <c r="F14" s="35"/>
      <c r="G14" s="36">
        <v>4</v>
      </c>
      <c r="H14" s="37">
        <f t="shared" si="1"/>
        <v>4</v>
      </c>
      <c r="I14" s="35">
        <f t="shared" si="2"/>
        <v>4</v>
      </c>
      <c r="J14" s="47">
        <v>13.75</v>
      </c>
      <c r="K14" s="48">
        <f t="shared" si="3"/>
        <v>55</v>
      </c>
      <c r="L14" s="47"/>
      <c r="M14" s="48">
        <f t="shared" si="4"/>
        <v>55</v>
      </c>
    </row>
    <row r="15" ht="12" customHeight="1" spans="1:13">
      <c r="A15" s="32" t="s">
        <v>18</v>
      </c>
      <c r="B15" s="32" t="s">
        <v>19</v>
      </c>
      <c r="C15" s="33">
        <v>2</v>
      </c>
      <c r="D15" s="34" t="s">
        <v>28</v>
      </c>
      <c r="E15" s="35"/>
      <c r="F15" s="35"/>
      <c r="G15" s="36">
        <v>4</v>
      </c>
      <c r="H15" s="37">
        <f t="shared" si="1"/>
        <v>4</v>
      </c>
      <c r="I15" s="35">
        <f t="shared" si="2"/>
        <v>4</v>
      </c>
      <c r="J15" s="47">
        <v>13.75</v>
      </c>
      <c r="K15" s="48">
        <f t="shared" si="3"/>
        <v>55</v>
      </c>
      <c r="L15" s="47"/>
      <c r="M15" s="48">
        <f t="shared" si="4"/>
        <v>55</v>
      </c>
    </row>
    <row r="16" ht="12" customHeight="1" spans="1:13">
      <c r="A16" s="32" t="s">
        <v>18</v>
      </c>
      <c r="B16" s="32" t="s">
        <v>19</v>
      </c>
      <c r="C16" s="33">
        <v>2</v>
      </c>
      <c r="D16" s="34" t="s">
        <v>29</v>
      </c>
      <c r="E16" s="35"/>
      <c r="F16" s="35"/>
      <c r="G16" s="36">
        <v>4</v>
      </c>
      <c r="H16" s="37">
        <f t="shared" si="1"/>
        <v>4</v>
      </c>
      <c r="I16" s="35">
        <f t="shared" si="2"/>
        <v>4</v>
      </c>
      <c r="J16" s="47">
        <v>13.75</v>
      </c>
      <c r="K16" s="48">
        <f t="shared" si="3"/>
        <v>55</v>
      </c>
      <c r="L16" s="47"/>
      <c r="M16" s="48">
        <f t="shared" si="4"/>
        <v>55</v>
      </c>
    </row>
    <row r="17" ht="12" customHeight="1" spans="1:13">
      <c r="A17" s="32" t="s">
        <v>18</v>
      </c>
      <c r="B17" s="32" t="s">
        <v>19</v>
      </c>
      <c r="C17" s="33">
        <v>2</v>
      </c>
      <c r="D17" s="34" t="s">
        <v>30</v>
      </c>
      <c r="E17" s="35"/>
      <c r="F17" s="35"/>
      <c r="G17" s="36">
        <v>8</v>
      </c>
      <c r="H17" s="37">
        <f t="shared" si="1"/>
        <v>8</v>
      </c>
      <c r="I17" s="35">
        <f t="shared" si="2"/>
        <v>8</v>
      </c>
      <c r="J17" s="47">
        <v>13.75</v>
      </c>
      <c r="K17" s="48">
        <f t="shared" si="3"/>
        <v>110</v>
      </c>
      <c r="L17" s="47"/>
      <c r="M17" s="48">
        <f t="shared" si="4"/>
        <v>110</v>
      </c>
    </row>
    <row r="18" ht="12" customHeight="1" spans="1:13">
      <c r="A18" s="32" t="s">
        <v>18</v>
      </c>
      <c r="B18" s="32" t="s">
        <v>19</v>
      </c>
      <c r="C18" s="33">
        <v>2</v>
      </c>
      <c r="D18" s="34" t="s">
        <v>31</v>
      </c>
      <c r="E18" s="35"/>
      <c r="F18" s="35"/>
      <c r="G18" s="36">
        <v>9.2</v>
      </c>
      <c r="H18" s="37">
        <f t="shared" si="1"/>
        <v>9.2</v>
      </c>
      <c r="I18" s="35">
        <f t="shared" si="2"/>
        <v>9.2</v>
      </c>
      <c r="J18" s="47">
        <v>13.75</v>
      </c>
      <c r="K18" s="48">
        <f t="shared" si="3"/>
        <v>126.5</v>
      </c>
      <c r="L18" s="47"/>
      <c r="M18" s="48">
        <f t="shared" si="4"/>
        <v>126.5</v>
      </c>
    </row>
    <row r="19" ht="12" customHeight="1" spans="1:13">
      <c r="A19" s="32" t="s">
        <v>18</v>
      </c>
      <c r="B19" s="32" t="s">
        <v>19</v>
      </c>
      <c r="C19" s="33">
        <v>2</v>
      </c>
      <c r="D19" s="34" t="s">
        <v>32</v>
      </c>
      <c r="E19" s="35"/>
      <c r="F19" s="35"/>
      <c r="G19" s="36">
        <v>6.6</v>
      </c>
      <c r="H19" s="37">
        <f t="shared" si="1"/>
        <v>6.6</v>
      </c>
      <c r="I19" s="35">
        <f t="shared" si="2"/>
        <v>6.6</v>
      </c>
      <c r="J19" s="47">
        <v>13.75</v>
      </c>
      <c r="K19" s="48">
        <f t="shared" si="3"/>
        <v>90.75</v>
      </c>
      <c r="L19" s="47"/>
      <c r="M19" s="48">
        <f t="shared" si="4"/>
        <v>90.75</v>
      </c>
    </row>
    <row r="20" ht="12" customHeight="1" spans="1:13">
      <c r="A20" s="32" t="s">
        <v>18</v>
      </c>
      <c r="B20" s="32" t="s">
        <v>19</v>
      </c>
      <c r="C20" s="33">
        <v>2</v>
      </c>
      <c r="D20" s="34" t="s">
        <v>33</v>
      </c>
      <c r="E20" s="35"/>
      <c r="F20" s="35"/>
      <c r="G20" s="36">
        <v>4</v>
      </c>
      <c r="H20" s="37">
        <f t="shared" si="1"/>
        <v>4</v>
      </c>
      <c r="I20" s="35">
        <f t="shared" si="2"/>
        <v>4</v>
      </c>
      <c r="J20" s="47">
        <v>13.75</v>
      </c>
      <c r="K20" s="48">
        <f t="shared" si="3"/>
        <v>55</v>
      </c>
      <c r="L20" s="47"/>
      <c r="M20" s="48">
        <f t="shared" si="4"/>
        <v>55</v>
      </c>
    </row>
    <row r="21" ht="12" customHeight="1" spans="1:13">
      <c r="A21" s="32" t="s">
        <v>18</v>
      </c>
      <c r="B21" s="32" t="s">
        <v>19</v>
      </c>
      <c r="C21" s="33">
        <v>2</v>
      </c>
      <c r="D21" s="34" t="s">
        <v>34</v>
      </c>
      <c r="E21" s="35"/>
      <c r="F21" s="35"/>
      <c r="G21" s="36">
        <v>4</v>
      </c>
      <c r="H21" s="37">
        <f t="shared" si="1"/>
        <v>4</v>
      </c>
      <c r="I21" s="35">
        <f t="shared" si="2"/>
        <v>4</v>
      </c>
      <c r="J21" s="47">
        <v>13.75</v>
      </c>
      <c r="K21" s="48">
        <f t="shared" si="3"/>
        <v>55</v>
      </c>
      <c r="L21" s="47"/>
      <c r="M21" s="48">
        <f t="shared" si="4"/>
        <v>55</v>
      </c>
    </row>
    <row r="22" ht="12" customHeight="1" spans="1:13">
      <c r="A22" s="32" t="s">
        <v>18</v>
      </c>
      <c r="B22" s="32" t="s">
        <v>19</v>
      </c>
      <c r="C22" s="33">
        <v>2</v>
      </c>
      <c r="D22" s="34" t="s">
        <v>35</v>
      </c>
      <c r="E22" s="35"/>
      <c r="F22" s="35"/>
      <c r="G22" s="36">
        <v>4</v>
      </c>
      <c r="H22" s="37">
        <f t="shared" si="1"/>
        <v>4</v>
      </c>
      <c r="I22" s="35">
        <f t="shared" si="2"/>
        <v>4</v>
      </c>
      <c r="J22" s="47">
        <v>13.75</v>
      </c>
      <c r="K22" s="48">
        <f t="shared" si="3"/>
        <v>55</v>
      </c>
      <c r="L22" s="47"/>
      <c r="M22" s="48">
        <f t="shared" si="4"/>
        <v>55</v>
      </c>
    </row>
    <row r="23" ht="12" customHeight="1" spans="1:13">
      <c r="A23" s="32" t="s">
        <v>18</v>
      </c>
      <c r="B23" s="32" t="s">
        <v>19</v>
      </c>
      <c r="C23" s="33">
        <v>2</v>
      </c>
      <c r="D23" s="34" t="s">
        <v>36</v>
      </c>
      <c r="E23" s="35"/>
      <c r="F23" s="35"/>
      <c r="G23" s="36">
        <v>8</v>
      </c>
      <c r="H23" s="37">
        <f t="shared" si="1"/>
        <v>8</v>
      </c>
      <c r="I23" s="35">
        <f t="shared" si="2"/>
        <v>8</v>
      </c>
      <c r="J23" s="47">
        <v>13.75</v>
      </c>
      <c r="K23" s="48">
        <f t="shared" si="3"/>
        <v>110</v>
      </c>
      <c r="L23" s="47"/>
      <c r="M23" s="48">
        <f t="shared" si="4"/>
        <v>110</v>
      </c>
    </row>
    <row r="24" ht="12" customHeight="1" spans="1:13">
      <c r="A24" s="32" t="s">
        <v>18</v>
      </c>
      <c r="B24" s="32" t="s">
        <v>19</v>
      </c>
      <c r="C24" s="33">
        <v>2</v>
      </c>
      <c r="D24" s="34" t="s">
        <v>37</v>
      </c>
      <c r="E24" s="35"/>
      <c r="F24" s="35"/>
      <c r="G24" s="36">
        <v>8</v>
      </c>
      <c r="H24" s="37">
        <f t="shared" si="1"/>
        <v>8</v>
      </c>
      <c r="I24" s="35">
        <f t="shared" si="2"/>
        <v>8</v>
      </c>
      <c r="J24" s="47">
        <v>13.75</v>
      </c>
      <c r="K24" s="48">
        <f t="shared" si="3"/>
        <v>110</v>
      </c>
      <c r="L24" s="47"/>
      <c r="M24" s="48">
        <f t="shared" si="4"/>
        <v>110</v>
      </c>
    </row>
    <row r="25" ht="12" customHeight="1" spans="1:13">
      <c r="A25" s="32" t="s">
        <v>18</v>
      </c>
      <c r="B25" s="32" t="s">
        <v>19</v>
      </c>
      <c r="C25" s="33">
        <v>2</v>
      </c>
      <c r="D25" s="34" t="s">
        <v>38</v>
      </c>
      <c r="E25" s="35"/>
      <c r="F25" s="35"/>
      <c r="G25" s="36">
        <v>6.2</v>
      </c>
      <c r="H25" s="37">
        <f t="shared" si="1"/>
        <v>6.2</v>
      </c>
      <c r="I25" s="35">
        <f t="shared" si="2"/>
        <v>6.2</v>
      </c>
      <c r="J25" s="47">
        <v>13.75</v>
      </c>
      <c r="K25" s="48">
        <f t="shared" si="3"/>
        <v>85.25</v>
      </c>
      <c r="L25" s="47"/>
      <c r="M25" s="48">
        <f t="shared" si="4"/>
        <v>85.25</v>
      </c>
    </row>
    <row r="26" ht="12" customHeight="1" spans="1:13">
      <c r="A26" s="32" t="s">
        <v>18</v>
      </c>
      <c r="B26" s="32" t="s">
        <v>19</v>
      </c>
      <c r="C26" s="33">
        <v>2</v>
      </c>
      <c r="D26" s="34" t="s">
        <v>39</v>
      </c>
      <c r="E26" s="35"/>
      <c r="F26" s="35"/>
      <c r="G26" s="36">
        <f>3.8+0.5</f>
        <v>4.3</v>
      </c>
      <c r="H26" s="37">
        <f t="shared" si="1"/>
        <v>4.3</v>
      </c>
      <c r="I26" s="35">
        <f t="shared" si="2"/>
        <v>4.3</v>
      </c>
      <c r="J26" s="47">
        <v>13.75</v>
      </c>
      <c r="K26" s="48">
        <f t="shared" si="3"/>
        <v>59.125</v>
      </c>
      <c r="L26" s="47"/>
      <c r="M26" s="48">
        <f t="shared" si="4"/>
        <v>59.125</v>
      </c>
    </row>
    <row r="27" ht="12" customHeight="1" spans="1:13">
      <c r="A27" s="32" t="s">
        <v>18</v>
      </c>
      <c r="B27" s="32" t="s">
        <v>19</v>
      </c>
      <c r="C27" s="33">
        <v>2</v>
      </c>
      <c r="D27" s="34" t="s">
        <v>40</v>
      </c>
      <c r="E27" s="35"/>
      <c r="F27" s="35"/>
      <c r="G27" s="36">
        <f>3.7+1</f>
        <v>4.7</v>
      </c>
      <c r="H27" s="37">
        <f t="shared" si="1"/>
        <v>4.7</v>
      </c>
      <c r="I27" s="35">
        <f t="shared" si="2"/>
        <v>4.7</v>
      </c>
      <c r="J27" s="47">
        <v>13.75</v>
      </c>
      <c r="K27" s="48">
        <f t="shared" si="3"/>
        <v>64.625</v>
      </c>
      <c r="L27" s="47"/>
      <c r="M27" s="48">
        <f t="shared" si="4"/>
        <v>64.625</v>
      </c>
    </row>
    <row r="28" ht="12" customHeight="1" spans="1:13">
      <c r="A28" s="32" t="s">
        <v>18</v>
      </c>
      <c r="B28" s="32" t="s">
        <v>19</v>
      </c>
      <c r="C28" s="33">
        <v>2</v>
      </c>
      <c r="D28" s="34" t="s">
        <v>41</v>
      </c>
      <c r="E28" s="35"/>
      <c r="F28" s="35"/>
      <c r="G28" s="36">
        <v>6.2</v>
      </c>
      <c r="H28" s="37">
        <f t="shared" si="1"/>
        <v>6.2</v>
      </c>
      <c r="I28" s="35">
        <f t="shared" si="2"/>
        <v>6.2</v>
      </c>
      <c r="J28" s="47">
        <v>13.75</v>
      </c>
      <c r="K28" s="48">
        <f t="shared" si="3"/>
        <v>85.25</v>
      </c>
      <c r="L28" s="47"/>
      <c r="M28" s="48">
        <f t="shared" si="4"/>
        <v>85.25</v>
      </c>
    </row>
    <row r="29" ht="12" customHeight="1" spans="1:13">
      <c r="A29" s="32" t="s">
        <v>18</v>
      </c>
      <c r="B29" s="32" t="s">
        <v>19</v>
      </c>
      <c r="C29" s="33">
        <v>2</v>
      </c>
      <c r="D29" s="34" t="s">
        <v>42</v>
      </c>
      <c r="E29" s="35"/>
      <c r="F29" s="35"/>
      <c r="G29" s="36">
        <v>5.3</v>
      </c>
      <c r="H29" s="37">
        <f t="shared" si="1"/>
        <v>5.3</v>
      </c>
      <c r="I29" s="35">
        <f t="shared" si="2"/>
        <v>5.3</v>
      </c>
      <c r="J29" s="47">
        <v>13.75</v>
      </c>
      <c r="K29" s="48">
        <f t="shared" si="3"/>
        <v>72.875</v>
      </c>
      <c r="L29" s="47"/>
      <c r="M29" s="48">
        <f t="shared" si="4"/>
        <v>72.875</v>
      </c>
    </row>
    <row r="30" ht="12" customHeight="1" spans="1:13">
      <c r="A30" s="32" t="s">
        <v>18</v>
      </c>
      <c r="B30" s="32" t="s">
        <v>19</v>
      </c>
      <c r="C30" s="33">
        <v>2</v>
      </c>
      <c r="D30" s="34" t="s">
        <v>43</v>
      </c>
      <c r="E30" s="35"/>
      <c r="F30" s="35"/>
      <c r="G30" s="36">
        <v>5.3</v>
      </c>
      <c r="H30" s="37">
        <f t="shared" si="1"/>
        <v>5.3</v>
      </c>
      <c r="I30" s="35">
        <f t="shared" si="2"/>
        <v>5.3</v>
      </c>
      <c r="J30" s="47">
        <v>13.75</v>
      </c>
      <c r="K30" s="48">
        <f t="shared" si="3"/>
        <v>72.875</v>
      </c>
      <c r="L30" s="47"/>
      <c r="M30" s="48">
        <f t="shared" si="4"/>
        <v>72.875</v>
      </c>
    </row>
    <row r="31" ht="12" customHeight="1" spans="1:13">
      <c r="A31" s="32" t="s">
        <v>18</v>
      </c>
      <c r="B31" s="32" t="s">
        <v>19</v>
      </c>
      <c r="C31" s="33">
        <v>2</v>
      </c>
      <c r="D31" s="34" t="s">
        <v>44</v>
      </c>
      <c r="E31" s="35"/>
      <c r="F31" s="35"/>
      <c r="G31" s="36">
        <f t="shared" ref="G31:G36" si="5">2.9+1</f>
        <v>3.9</v>
      </c>
      <c r="H31" s="37">
        <f t="shared" si="1"/>
        <v>3.9</v>
      </c>
      <c r="I31" s="35">
        <f t="shared" si="2"/>
        <v>3.9</v>
      </c>
      <c r="J31" s="47">
        <v>13.75</v>
      </c>
      <c r="K31" s="48">
        <f t="shared" si="3"/>
        <v>53.625</v>
      </c>
      <c r="L31" s="47"/>
      <c r="M31" s="48">
        <f t="shared" si="4"/>
        <v>53.625</v>
      </c>
    </row>
    <row r="32" ht="12" customHeight="1" spans="1:13">
      <c r="A32" s="32" t="s">
        <v>18</v>
      </c>
      <c r="B32" s="32" t="s">
        <v>19</v>
      </c>
      <c r="C32" s="33">
        <v>2</v>
      </c>
      <c r="D32" s="34" t="s">
        <v>22</v>
      </c>
      <c r="E32" s="35"/>
      <c r="F32" s="35"/>
      <c r="G32" s="36">
        <f t="shared" si="5"/>
        <v>3.9</v>
      </c>
      <c r="H32" s="37">
        <f t="shared" si="1"/>
        <v>3.9</v>
      </c>
      <c r="I32" s="35">
        <f t="shared" si="2"/>
        <v>3.9</v>
      </c>
      <c r="J32" s="47">
        <v>13.75</v>
      </c>
      <c r="K32" s="48">
        <f t="shared" si="3"/>
        <v>53.625</v>
      </c>
      <c r="L32" s="47"/>
      <c r="M32" s="48">
        <f t="shared" si="4"/>
        <v>53.625</v>
      </c>
    </row>
    <row r="33" ht="12" customHeight="1" spans="1:13">
      <c r="A33" s="32" t="s">
        <v>18</v>
      </c>
      <c r="B33" s="32" t="s">
        <v>19</v>
      </c>
      <c r="C33" s="33">
        <v>2</v>
      </c>
      <c r="D33" s="34" t="s">
        <v>45</v>
      </c>
      <c r="E33" s="35"/>
      <c r="F33" s="35"/>
      <c r="G33" s="36">
        <f t="shared" si="5"/>
        <v>3.9</v>
      </c>
      <c r="H33" s="37">
        <f t="shared" si="1"/>
        <v>3.9</v>
      </c>
      <c r="I33" s="35">
        <f t="shared" si="2"/>
        <v>3.9</v>
      </c>
      <c r="J33" s="47">
        <v>13.75</v>
      </c>
      <c r="K33" s="48">
        <f t="shared" si="3"/>
        <v>53.625</v>
      </c>
      <c r="L33" s="47"/>
      <c r="M33" s="48">
        <f t="shared" si="4"/>
        <v>53.625</v>
      </c>
    </row>
    <row r="34" ht="12" customHeight="1" spans="1:13">
      <c r="A34" s="32" t="s">
        <v>18</v>
      </c>
      <c r="B34" s="32" t="s">
        <v>19</v>
      </c>
      <c r="C34" s="33">
        <v>2</v>
      </c>
      <c r="D34" s="34" t="s">
        <v>46</v>
      </c>
      <c r="E34" s="35"/>
      <c r="F34" s="35"/>
      <c r="G34" s="36">
        <f t="shared" si="5"/>
        <v>3.9</v>
      </c>
      <c r="H34" s="37">
        <f t="shared" si="1"/>
        <v>3.9</v>
      </c>
      <c r="I34" s="35">
        <f t="shared" si="2"/>
        <v>3.9</v>
      </c>
      <c r="J34" s="47">
        <v>13.75</v>
      </c>
      <c r="K34" s="48">
        <f t="shared" si="3"/>
        <v>53.625</v>
      </c>
      <c r="L34" s="47"/>
      <c r="M34" s="48">
        <f t="shared" si="4"/>
        <v>53.625</v>
      </c>
    </row>
    <row r="35" ht="12" customHeight="1" spans="1:13">
      <c r="A35" s="32" t="s">
        <v>18</v>
      </c>
      <c r="B35" s="32" t="s">
        <v>19</v>
      </c>
      <c r="C35" s="33">
        <v>2</v>
      </c>
      <c r="D35" s="32" t="s">
        <v>47</v>
      </c>
      <c r="E35" s="35"/>
      <c r="F35" s="35"/>
      <c r="G35" s="36">
        <f t="shared" si="5"/>
        <v>3.9</v>
      </c>
      <c r="H35" s="37">
        <f t="shared" si="1"/>
        <v>3.9</v>
      </c>
      <c r="I35" s="35">
        <f t="shared" si="2"/>
        <v>3.9</v>
      </c>
      <c r="J35" s="47">
        <v>13.75</v>
      </c>
      <c r="K35" s="48">
        <f t="shared" si="3"/>
        <v>53.625</v>
      </c>
      <c r="L35" s="47"/>
      <c r="M35" s="48">
        <f t="shared" si="4"/>
        <v>53.625</v>
      </c>
    </row>
    <row r="36" ht="12" customHeight="1" spans="1:13">
      <c r="A36" s="32" t="s">
        <v>18</v>
      </c>
      <c r="B36" s="32" t="s">
        <v>19</v>
      </c>
      <c r="C36" s="33">
        <v>2</v>
      </c>
      <c r="D36" s="34" t="s">
        <v>48</v>
      </c>
      <c r="E36" s="35"/>
      <c r="F36" s="35"/>
      <c r="G36" s="36">
        <f t="shared" si="5"/>
        <v>3.9</v>
      </c>
      <c r="H36" s="37">
        <f t="shared" si="1"/>
        <v>3.9</v>
      </c>
      <c r="I36" s="35">
        <f t="shared" si="2"/>
        <v>3.9</v>
      </c>
      <c r="J36" s="47">
        <v>13.75</v>
      </c>
      <c r="K36" s="48">
        <f t="shared" si="3"/>
        <v>53.625</v>
      </c>
      <c r="L36" s="47"/>
      <c r="M36" s="48">
        <f t="shared" si="4"/>
        <v>53.625</v>
      </c>
    </row>
    <row r="37" ht="12" customHeight="1" spans="1:13">
      <c r="A37" s="32" t="s">
        <v>18</v>
      </c>
      <c r="B37" s="32" t="s">
        <v>19</v>
      </c>
      <c r="C37" s="33">
        <v>2</v>
      </c>
      <c r="D37" s="34" t="s">
        <v>49</v>
      </c>
      <c r="E37" s="35"/>
      <c r="F37" s="35"/>
      <c r="G37" s="36">
        <v>5.3</v>
      </c>
      <c r="H37" s="37">
        <f t="shared" si="1"/>
        <v>5.3</v>
      </c>
      <c r="I37" s="35">
        <f t="shared" si="2"/>
        <v>5.3</v>
      </c>
      <c r="J37" s="47">
        <v>13.75</v>
      </c>
      <c r="K37" s="48">
        <f t="shared" si="3"/>
        <v>72.875</v>
      </c>
      <c r="L37" s="47"/>
      <c r="M37" s="48">
        <f t="shared" si="4"/>
        <v>72.875</v>
      </c>
    </row>
    <row r="38" ht="12" customHeight="1" spans="1:13">
      <c r="A38" s="32" t="s">
        <v>18</v>
      </c>
      <c r="B38" s="32" t="s">
        <v>19</v>
      </c>
      <c r="C38" s="33">
        <v>2</v>
      </c>
      <c r="D38" s="34" t="s">
        <v>50</v>
      </c>
      <c r="E38" s="35"/>
      <c r="F38" s="35"/>
      <c r="G38" s="36">
        <v>9.2</v>
      </c>
      <c r="H38" s="37">
        <f t="shared" si="1"/>
        <v>9.2</v>
      </c>
      <c r="I38" s="35">
        <f t="shared" si="2"/>
        <v>9.2</v>
      </c>
      <c r="J38" s="47">
        <v>13.75</v>
      </c>
      <c r="K38" s="48">
        <f t="shared" si="3"/>
        <v>126.5</v>
      </c>
      <c r="L38" s="47"/>
      <c r="M38" s="48">
        <f t="shared" si="4"/>
        <v>126.5</v>
      </c>
    </row>
    <row r="39" ht="12" customHeight="1" spans="1:13">
      <c r="A39" s="32" t="s">
        <v>18</v>
      </c>
      <c r="B39" s="32" t="s">
        <v>19</v>
      </c>
      <c r="C39" s="33">
        <v>2</v>
      </c>
      <c r="D39" s="34" t="s">
        <v>51</v>
      </c>
      <c r="E39" s="35"/>
      <c r="F39" s="35"/>
      <c r="G39" s="36">
        <v>10.6</v>
      </c>
      <c r="H39" s="37">
        <f t="shared" si="1"/>
        <v>10.6</v>
      </c>
      <c r="I39" s="35">
        <f t="shared" si="2"/>
        <v>10.6</v>
      </c>
      <c r="J39" s="47">
        <v>13.75</v>
      </c>
      <c r="K39" s="48">
        <f t="shared" si="3"/>
        <v>145.75</v>
      </c>
      <c r="L39" s="47"/>
      <c r="M39" s="48">
        <f t="shared" si="4"/>
        <v>145.75</v>
      </c>
    </row>
    <row r="40" ht="12" customHeight="1" spans="1:13">
      <c r="A40" s="32" t="s">
        <v>18</v>
      </c>
      <c r="B40" s="32" t="s">
        <v>19</v>
      </c>
      <c r="C40" s="33">
        <v>2</v>
      </c>
      <c r="D40" s="34" t="s">
        <v>52</v>
      </c>
      <c r="E40" s="35"/>
      <c r="F40" s="35"/>
      <c r="G40" s="36">
        <v>4</v>
      </c>
      <c r="H40" s="37">
        <f t="shared" si="1"/>
        <v>4</v>
      </c>
      <c r="I40" s="35">
        <f t="shared" si="2"/>
        <v>4</v>
      </c>
      <c r="J40" s="47">
        <v>13.75</v>
      </c>
      <c r="K40" s="48">
        <f t="shared" si="3"/>
        <v>55</v>
      </c>
      <c r="L40" s="47"/>
      <c r="M40" s="48">
        <f t="shared" si="4"/>
        <v>55</v>
      </c>
    </row>
    <row r="41" ht="12" customHeight="1" spans="1:13">
      <c r="A41" s="32" t="s">
        <v>18</v>
      </c>
      <c r="B41" s="32" t="s">
        <v>19</v>
      </c>
      <c r="C41" s="33">
        <v>2</v>
      </c>
      <c r="D41" s="38" t="s">
        <v>53</v>
      </c>
      <c r="E41" s="35"/>
      <c r="F41" s="35"/>
      <c r="G41" s="36">
        <v>4</v>
      </c>
      <c r="H41" s="37">
        <f t="shared" si="1"/>
        <v>4</v>
      </c>
      <c r="I41" s="35">
        <f t="shared" si="2"/>
        <v>4</v>
      </c>
      <c r="J41" s="47">
        <v>13.75</v>
      </c>
      <c r="K41" s="48">
        <f t="shared" ref="K41:K104" si="6">I41*J41</f>
        <v>55</v>
      </c>
      <c r="L41" s="47"/>
      <c r="M41" s="48">
        <f t="shared" si="4"/>
        <v>55</v>
      </c>
    </row>
    <row r="42" ht="12" customHeight="1" spans="1:13">
      <c r="A42" s="32" t="s">
        <v>18</v>
      </c>
      <c r="B42" s="32" t="s">
        <v>19</v>
      </c>
      <c r="C42" s="33">
        <v>2</v>
      </c>
      <c r="D42" s="34" t="s">
        <v>54</v>
      </c>
      <c r="E42" s="35"/>
      <c r="F42" s="35"/>
      <c r="G42" s="36">
        <f>2.9+1</f>
        <v>3.9</v>
      </c>
      <c r="H42" s="37">
        <f t="shared" si="1"/>
        <v>3.9</v>
      </c>
      <c r="I42" s="35">
        <f t="shared" si="2"/>
        <v>3.9</v>
      </c>
      <c r="J42" s="47">
        <v>13.75</v>
      </c>
      <c r="K42" s="48">
        <f t="shared" si="6"/>
        <v>53.625</v>
      </c>
      <c r="L42" s="47"/>
      <c r="M42" s="48">
        <f t="shared" si="4"/>
        <v>53.625</v>
      </c>
    </row>
    <row r="43" ht="12" customHeight="1" spans="1:13">
      <c r="A43" s="32" t="s">
        <v>18</v>
      </c>
      <c r="B43" s="32" t="s">
        <v>19</v>
      </c>
      <c r="C43" s="33">
        <v>2</v>
      </c>
      <c r="D43" s="34" t="s">
        <v>55</v>
      </c>
      <c r="E43" s="35"/>
      <c r="F43" s="35"/>
      <c r="G43" s="36">
        <f>2.8+1</f>
        <v>3.8</v>
      </c>
      <c r="H43" s="37">
        <f t="shared" si="1"/>
        <v>3.8</v>
      </c>
      <c r="I43" s="35">
        <f t="shared" si="2"/>
        <v>3.8</v>
      </c>
      <c r="J43" s="47">
        <v>13.75</v>
      </c>
      <c r="K43" s="48">
        <f t="shared" si="6"/>
        <v>52.25</v>
      </c>
      <c r="L43" s="47"/>
      <c r="M43" s="48">
        <f t="shared" si="4"/>
        <v>52.25</v>
      </c>
    </row>
    <row r="44" ht="12" customHeight="1" spans="1:13">
      <c r="A44" s="32" t="s">
        <v>18</v>
      </c>
      <c r="B44" s="32" t="s">
        <v>19</v>
      </c>
      <c r="C44" s="33">
        <v>2</v>
      </c>
      <c r="D44" s="34" t="s">
        <v>56</v>
      </c>
      <c r="E44" s="35"/>
      <c r="F44" s="35"/>
      <c r="G44" s="36">
        <v>8</v>
      </c>
      <c r="H44" s="37">
        <f t="shared" si="1"/>
        <v>8</v>
      </c>
      <c r="I44" s="35">
        <f t="shared" si="2"/>
        <v>8</v>
      </c>
      <c r="J44" s="47">
        <v>13.75</v>
      </c>
      <c r="K44" s="48">
        <f t="shared" si="6"/>
        <v>110</v>
      </c>
      <c r="L44" s="47"/>
      <c r="M44" s="48">
        <f t="shared" si="4"/>
        <v>110</v>
      </c>
    </row>
    <row r="45" ht="12" customHeight="1" spans="1:13">
      <c r="A45" s="32" t="s">
        <v>18</v>
      </c>
      <c r="B45" s="32" t="s">
        <v>19</v>
      </c>
      <c r="C45" s="33">
        <v>2</v>
      </c>
      <c r="D45" s="34" t="s">
        <v>57</v>
      </c>
      <c r="E45" s="35"/>
      <c r="F45" s="35"/>
      <c r="G45" s="36">
        <v>4</v>
      </c>
      <c r="H45" s="37">
        <f t="shared" si="1"/>
        <v>4</v>
      </c>
      <c r="I45" s="35">
        <f t="shared" si="2"/>
        <v>4</v>
      </c>
      <c r="J45" s="47">
        <v>13.75</v>
      </c>
      <c r="K45" s="48">
        <f t="shared" si="6"/>
        <v>55</v>
      </c>
      <c r="L45" s="47"/>
      <c r="M45" s="48">
        <f t="shared" si="4"/>
        <v>55</v>
      </c>
    </row>
    <row r="46" s="3" customFormat="1" ht="12" customHeight="1" spans="1:13">
      <c r="A46" s="32" t="s">
        <v>18</v>
      </c>
      <c r="B46" s="32" t="s">
        <v>19</v>
      </c>
      <c r="C46" s="32">
        <v>3</v>
      </c>
      <c r="D46" s="32" t="s">
        <v>58</v>
      </c>
      <c r="E46" s="32"/>
      <c r="F46" s="32"/>
      <c r="G46" s="36">
        <v>7.8</v>
      </c>
      <c r="H46" s="37">
        <f t="shared" si="1"/>
        <v>7.8</v>
      </c>
      <c r="I46" s="35">
        <f t="shared" si="2"/>
        <v>7.8</v>
      </c>
      <c r="J46" s="47">
        <v>13.75</v>
      </c>
      <c r="K46" s="49">
        <f t="shared" si="6"/>
        <v>107.25</v>
      </c>
      <c r="L46" s="49"/>
      <c r="M46" s="48">
        <f t="shared" si="4"/>
        <v>107.25</v>
      </c>
    </row>
    <row r="47" s="3" customFormat="1" ht="12" customHeight="1" spans="1:13">
      <c r="A47" s="32" t="s">
        <v>18</v>
      </c>
      <c r="B47" s="32" t="s">
        <v>19</v>
      </c>
      <c r="C47" s="32">
        <v>3</v>
      </c>
      <c r="D47" s="32" t="s">
        <v>59</v>
      </c>
      <c r="E47" s="32"/>
      <c r="F47" s="32"/>
      <c r="G47" s="36">
        <v>5.1</v>
      </c>
      <c r="H47" s="37">
        <f t="shared" si="1"/>
        <v>5.1</v>
      </c>
      <c r="I47" s="35">
        <f t="shared" si="2"/>
        <v>5.1</v>
      </c>
      <c r="J47" s="47">
        <v>13.75</v>
      </c>
      <c r="K47" s="49">
        <f t="shared" si="6"/>
        <v>70.125</v>
      </c>
      <c r="L47" s="49"/>
      <c r="M47" s="48">
        <f t="shared" si="4"/>
        <v>70.125</v>
      </c>
    </row>
    <row r="48" s="3" customFormat="1" ht="12" customHeight="1" spans="1:13">
      <c r="A48" s="32" t="s">
        <v>18</v>
      </c>
      <c r="B48" s="32" t="s">
        <v>19</v>
      </c>
      <c r="C48" s="32">
        <v>3</v>
      </c>
      <c r="D48" s="32" t="s">
        <v>60</v>
      </c>
      <c r="E48" s="32"/>
      <c r="F48" s="32"/>
      <c r="G48" s="36">
        <v>5</v>
      </c>
      <c r="H48" s="37">
        <f t="shared" si="1"/>
        <v>5</v>
      </c>
      <c r="I48" s="35">
        <f t="shared" si="2"/>
        <v>5</v>
      </c>
      <c r="J48" s="47">
        <v>13.75</v>
      </c>
      <c r="K48" s="49">
        <f t="shared" si="6"/>
        <v>68.75</v>
      </c>
      <c r="L48" s="49"/>
      <c r="M48" s="48">
        <f t="shared" si="4"/>
        <v>68.75</v>
      </c>
    </row>
    <row r="49" s="3" customFormat="1" ht="12" customHeight="1" spans="1:13">
      <c r="A49" s="32" t="s">
        <v>18</v>
      </c>
      <c r="B49" s="32" t="s">
        <v>19</v>
      </c>
      <c r="C49" s="32">
        <v>3</v>
      </c>
      <c r="D49" s="32" t="s">
        <v>61</v>
      </c>
      <c r="E49" s="32"/>
      <c r="F49" s="32"/>
      <c r="G49" s="36">
        <f>2.8+1</f>
        <v>3.8</v>
      </c>
      <c r="H49" s="37">
        <f t="shared" si="1"/>
        <v>3.8</v>
      </c>
      <c r="I49" s="35">
        <f t="shared" si="2"/>
        <v>3.8</v>
      </c>
      <c r="J49" s="47">
        <v>13.75</v>
      </c>
      <c r="K49" s="49">
        <f t="shared" si="6"/>
        <v>52.25</v>
      </c>
      <c r="L49" s="49"/>
      <c r="M49" s="48">
        <f t="shared" si="4"/>
        <v>52.25</v>
      </c>
    </row>
    <row r="50" s="3" customFormat="1" ht="12" customHeight="1" spans="1:13">
      <c r="A50" s="32" t="s">
        <v>18</v>
      </c>
      <c r="B50" s="32" t="s">
        <v>19</v>
      </c>
      <c r="C50" s="32">
        <v>3</v>
      </c>
      <c r="D50" s="32" t="s">
        <v>62</v>
      </c>
      <c r="E50" s="32"/>
      <c r="F50" s="32"/>
      <c r="G50" s="36">
        <v>5</v>
      </c>
      <c r="H50" s="37">
        <f t="shared" si="1"/>
        <v>5</v>
      </c>
      <c r="I50" s="35">
        <f t="shared" si="2"/>
        <v>5</v>
      </c>
      <c r="J50" s="47">
        <v>13.75</v>
      </c>
      <c r="K50" s="49">
        <f t="shared" si="6"/>
        <v>68.75</v>
      </c>
      <c r="L50" s="49"/>
      <c r="M50" s="48">
        <f t="shared" si="4"/>
        <v>68.75</v>
      </c>
    </row>
    <row r="51" s="3" customFormat="1" ht="12" customHeight="1" spans="1:13">
      <c r="A51" s="32" t="s">
        <v>18</v>
      </c>
      <c r="B51" s="32" t="s">
        <v>19</v>
      </c>
      <c r="C51" s="32">
        <v>3</v>
      </c>
      <c r="D51" s="32" t="s">
        <v>63</v>
      </c>
      <c r="E51" s="32"/>
      <c r="F51" s="32"/>
      <c r="G51" s="36">
        <v>3.6</v>
      </c>
      <c r="H51" s="37">
        <f t="shared" si="1"/>
        <v>3.6</v>
      </c>
      <c r="I51" s="35">
        <f t="shared" si="2"/>
        <v>3.6</v>
      </c>
      <c r="J51" s="47">
        <v>13.75</v>
      </c>
      <c r="K51" s="49">
        <f t="shared" si="6"/>
        <v>49.5</v>
      </c>
      <c r="L51" s="49"/>
      <c r="M51" s="48">
        <f t="shared" si="4"/>
        <v>49.5</v>
      </c>
    </row>
    <row r="52" s="3" customFormat="1" ht="12" customHeight="1" spans="1:13">
      <c r="A52" s="32" t="s">
        <v>18</v>
      </c>
      <c r="B52" s="32" t="s">
        <v>19</v>
      </c>
      <c r="C52" s="32">
        <v>3</v>
      </c>
      <c r="D52" s="32" t="s">
        <v>64</v>
      </c>
      <c r="E52" s="32"/>
      <c r="F52" s="32"/>
      <c r="G52" s="36">
        <v>3.6</v>
      </c>
      <c r="H52" s="37">
        <f t="shared" si="1"/>
        <v>3.6</v>
      </c>
      <c r="I52" s="35">
        <f t="shared" si="2"/>
        <v>3.6</v>
      </c>
      <c r="J52" s="47">
        <v>13.75</v>
      </c>
      <c r="K52" s="49">
        <f t="shared" si="6"/>
        <v>49.5</v>
      </c>
      <c r="L52" s="49"/>
      <c r="M52" s="48">
        <f t="shared" si="4"/>
        <v>49.5</v>
      </c>
    </row>
    <row r="53" s="3" customFormat="1" ht="12" customHeight="1" spans="1:13">
      <c r="A53" s="32" t="s">
        <v>18</v>
      </c>
      <c r="B53" s="32" t="s">
        <v>19</v>
      </c>
      <c r="C53" s="32">
        <v>3</v>
      </c>
      <c r="D53" s="32" t="s">
        <v>65</v>
      </c>
      <c r="E53" s="32"/>
      <c r="F53" s="32"/>
      <c r="G53" s="36">
        <v>7.8</v>
      </c>
      <c r="H53" s="37">
        <f t="shared" si="1"/>
        <v>7.8</v>
      </c>
      <c r="I53" s="35">
        <f t="shared" si="2"/>
        <v>7.8</v>
      </c>
      <c r="J53" s="47">
        <v>13.75</v>
      </c>
      <c r="K53" s="49">
        <f t="shared" si="6"/>
        <v>107.25</v>
      </c>
      <c r="L53" s="49"/>
      <c r="M53" s="48">
        <f t="shared" si="4"/>
        <v>107.25</v>
      </c>
    </row>
    <row r="54" s="3" customFormat="1" ht="12" customHeight="1" spans="1:13">
      <c r="A54" s="32" t="s">
        <v>18</v>
      </c>
      <c r="B54" s="32" t="s">
        <v>19</v>
      </c>
      <c r="C54" s="32">
        <v>3</v>
      </c>
      <c r="D54" s="32" t="s">
        <v>66</v>
      </c>
      <c r="E54" s="32"/>
      <c r="F54" s="32"/>
      <c r="G54" s="36">
        <v>3.6</v>
      </c>
      <c r="H54" s="37">
        <f t="shared" si="1"/>
        <v>3.6</v>
      </c>
      <c r="I54" s="35">
        <f t="shared" si="2"/>
        <v>3.6</v>
      </c>
      <c r="J54" s="47">
        <v>13.75</v>
      </c>
      <c r="K54" s="49">
        <f t="shared" si="6"/>
        <v>49.5</v>
      </c>
      <c r="L54" s="49"/>
      <c r="M54" s="48">
        <f t="shared" si="4"/>
        <v>49.5</v>
      </c>
    </row>
    <row r="55" s="3" customFormat="1" ht="12" customHeight="1" spans="1:13">
      <c r="A55" s="32" t="s">
        <v>18</v>
      </c>
      <c r="B55" s="32" t="s">
        <v>19</v>
      </c>
      <c r="C55" s="32">
        <v>3</v>
      </c>
      <c r="D55" s="32" t="s">
        <v>67</v>
      </c>
      <c r="E55" s="32"/>
      <c r="F55" s="32"/>
      <c r="G55" s="36">
        <v>3.6</v>
      </c>
      <c r="H55" s="37">
        <f t="shared" si="1"/>
        <v>3.6</v>
      </c>
      <c r="I55" s="35">
        <f t="shared" si="2"/>
        <v>3.6</v>
      </c>
      <c r="J55" s="47">
        <v>13.75</v>
      </c>
      <c r="K55" s="49">
        <f t="shared" si="6"/>
        <v>49.5</v>
      </c>
      <c r="L55" s="49"/>
      <c r="M55" s="48">
        <f t="shared" si="4"/>
        <v>49.5</v>
      </c>
    </row>
    <row r="56" s="3" customFormat="1" ht="12" customHeight="1" spans="1:13">
      <c r="A56" s="32" t="s">
        <v>18</v>
      </c>
      <c r="B56" s="32" t="s">
        <v>19</v>
      </c>
      <c r="C56" s="32">
        <v>3</v>
      </c>
      <c r="D56" s="32" t="s">
        <v>68</v>
      </c>
      <c r="E56" s="32"/>
      <c r="F56" s="32"/>
      <c r="G56" s="36">
        <v>9.2</v>
      </c>
      <c r="H56" s="37">
        <f t="shared" si="1"/>
        <v>9.2</v>
      </c>
      <c r="I56" s="35">
        <f t="shared" si="2"/>
        <v>9.2</v>
      </c>
      <c r="J56" s="47">
        <v>13.75</v>
      </c>
      <c r="K56" s="49">
        <f t="shared" si="6"/>
        <v>126.5</v>
      </c>
      <c r="L56" s="49"/>
      <c r="M56" s="48">
        <f t="shared" si="4"/>
        <v>126.5</v>
      </c>
    </row>
    <row r="57" s="3" customFormat="1" ht="12" customHeight="1" spans="1:13">
      <c r="A57" s="32" t="s">
        <v>18</v>
      </c>
      <c r="B57" s="32" t="s">
        <v>19</v>
      </c>
      <c r="C57" s="32">
        <v>3</v>
      </c>
      <c r="D57" s="32" t="s">
        <v>69</v>
      </c>
      <c r="E57" s="32"/>
      <c r="F57" s="32"/>
      <c r="G57" s="36">
        <v>9.1</v>
      </c>
      <c r="H57" s="37">
        <f t="shared" si="1"/>
        <v>9.1</v>
      </c>
      <c r="I57" s="35">
        <f t="shared" si="2"/>
        <v>9.1</v>
      </c>
      <c r="J57" s="47">
        <v>13.75</v>
      </c>
      <c r="K57" s="49">
        <f t="shared" si="6"/>
        <v>125.125</v>
      </c>
      <c r="L57" s="49"/>
      <c r="M57" s="48">
        <f t="shared" si="4"/>
        <v>125.125</v>
      </c>
    </row>
    <row r="58" s="3" customFormat="1" ht="12" customHeight="1" spans="1:13">
      <c r="A58" s="32" t="s">
        <v>18</v>
      </c>
      <c r="B58" s="32" t="s">
        <v>19</v>
      </c>
      <c r="C58" s="32">
        <v>3</v>
      </c>
      <c r="D58" s="32" t="s">
        <v>70</v>
      </c>
      <c r="E58" s="32"/>
      <c r="F58" s="32"/>
      <c r="G58" s="36">
        <v>11.9</v>
      </c>
      <c r="H58" s="37">
        <f t="shared" si="1"/>
        <v>11.9</v>
      </c>
      <c r="I58" s="35">
        <f t="shared" si="2"/>
        <v>11.9</v>
      </c>
      <c r="J58" s="47">
        <v>13.75</v>
      </c>
      <c r="K58" s="49">
        <f t="shared" si="6"/>
        <v>163.625</v>
      </c>
      <c r="L58" s="49"/>
      <c r="M58" s="48">
        <f t="shared" si="4"/>
        <v>163.625</v>
      </c>
    </row>
    <row r="59" s="3" customFormat="1" ht="12" customHeight="1" spans="1:13">
      <c r="A59" s="32" t="s">
        <v>18</v>
      </c>
      <c r="B59" s="32" t="s">
        <v>19</v>
      </c>
      <c r="C59" s="32">
        <v>3</v>
      </c>
      <c r="D59" s="32" t="s">
        <v>71</v>
      </c>
      <c r="E59" s="32"/>
      <c r="F59" s="32"/>
      <c r="G59" s="36">
        <v>5</v>
      </c>
      <c r="H59" s="37">
        <f t="shared" si="1"/>
        <v>5</v>
      </c>
      <c r="I59" s="35">
        <f t="shared" si="2"/>
        <v>5</v>
      </c>
      <c r="J59" s="47">
        <v>13.75</v>
      </c>
      <c r="K59" s="49">
        <f t="shared" si="6"/>
        <v>68.75</v>
      </c>
      <c r="L59" s="49"/>
      <c r="M59" s="48">
        <f t="shared" si="4"/>
        <v>68.75</v>
      </c>
    </row>
    <row r="60" s="3" customFormat="1" ht="12" customHeight="1" spans="1:13">
      <c r="A60" s="32" t="s">
        <v>18</v>
      </c>
      <c r="B60" s="32" t="s">
        <v>19</v>
      </c>
      <c r="C60" s="32">
        <v>3</v>
      </c>
      <c r="D60" s="32" t="s">
        <v>72</v>
      </c>
      <c r="E60" s="32"/>
      <c r="F60" s="32"/>
      <c r="G60" s="36">
        <v>3.6</v>
      </c>
      <c r="H60" s="37">
        <f t="shared" si="1"/>
        <v>3.6</v>
      </c>
      <c r="I60" s="35">
        <f t="shared" si="2"/>
        <v>3.6</v>
      </c>
      <c r="J60" s="47">
        <v>13.75</v>
      </c>
      <c r="K60" s="49">
        <f t="shared" si="6"/>
        <v>49.5</v>
      </c>
      <c r="L60" s="49"/>
      <c r="M60" s="48">
        <f t="shared" si="4"/>
        <v>49.5</v>
      </c>
    </row>
    <row r="61" s="3" customFormat="1" ht="12" customHeight="1" spans="1:13">
      <c r="A61" s="32" t="s">
        <v>18</v>
      </c>
      <c r="B61" s="32" t="s">
        <v>19</v>
      </c>
      <c r="C61" s="32">
        <v>3</v>
      </c>
      <c r="D61" s="32" t="s">
        <v>73</v>
      </c>
      <c r="E61" s="32"/>
      <c r="F61" s="32"/>
      <c r="G61" s="36">
        <v>6.9</v>
      </c>
      <c r="H61" s="37">
        <f t="shared" si="1"/>
        <v>6.9</v>
      </c>
      <c r="I61" s="35">
        <f t="shared" si="2"/>
        <v>6.9</v>
      </c>
      <c r="J61" s="47">
        <v>13.75</v>
      </c>
      <c r="K61" s="49">
        <f t="shared" si="6"/>
        <v>94.875</v>
      </c>
      <c r="L61" s="49"/>
      <c r="M61" s="48">
        <f t="shared" si="4"/>
        <v>94.875</v>
      </c>
    </row>
    <row r="62" s="3" customFormat="1" ht="12" customHeight="1" spans="1:13">
      <c r="A62" s="32" t="s">
        <v>18</v>
      </c>
      <c r="B62" s="32" t="s">
        <v>19</v>
      </c>
      <c r="C62" s="32">
        <v>3</v>
      </c>
      <c r="D62" s="32" t="s">
        <v>74</v>
      </c>
      <c r="E62" s="32"/>
      <c r="F62" s="32"/>
      <c r="G62" s="36">
        <v>7.8</v>
      </c>
      <c r="H62" s="37">
        <f t="shared" si="1"/>
        <v>7.8</v>
      </c>
      <c r="I62" s="35">
        <f t="shared" si="2"/>
        <v>7.8</v>
      </c>
      <c r="J62" s="47">
        <v>13.75</v>
      </c>
      <c r="K62" s="49">
        <f t="shared" si="6"/>
        <v>107.25</v>
      </c>
      <c r="L62" s="49"/>
      <c r="M62" s="48">
        <f t="shared" si="4"/>
        <v>107.25</v>
      </c>
    </row>
    <row r="63" s="3" customFormat="1" ht="12" customHeight="1" spans="1:13">
      <c r="A63" s="32" t="s">
        <v>18</v>
      </c>
      <c r="B63" s="32" t="s">
        <v>19</v>
      </c>
      <c r="C63" s="32">
        <v>3</v>
      </c>
      <c r="D63" s="32" t="s">
        <v>75</v>
      </c>
      <c r="E63" s="32"/>
      <c r="F63" s="32"/>
      <c r="G63" s="36">
        <v>7.8</v>
      </c>
      <c r="H63" s="37">
        <f t="shared" si="1"/>
        <v>7.8</v>
      </c>
      <c r="I63" s="35">
        <f t="shared" si="2"/>
        <v>7.8</v>
      </c>
      <c r="J63" s="47">
        <v>13.75</v>
      </c>
      <c r="K63" s="49">
        <f t="shared" si="6"/>
        <v>107.25</v>
      </c>
      <c r="L63" s="49"/>
      <c r="M63" s="48">
        <f t="shared" si="4"/>
        <v>107.25</v>
      </c>
    </row>
    <row r="64" s="3" customFormat="1" ht="12" customHeight="1" spans="1:13">
      <c r="A64" s="32" t="s">
        <v>18</v>
      </c>
      <c r="B64" s="32" t="s">
        <v>19</v>
      </c>
      <c r="C64" s="32">
        <v>3</v>
      </c>
      <c r="D64" s="32" t="s">
        <v>76</v>
      </c>
      <c r="E64" s="32"/>
      <c r="F64" s="32"/>
      <c r="G64" s="36">
        <v>10.8</v>
      </c>
      <c r="H64" s="37">
        <f t="shared" si="1"/>
        <v>10.8</v>
      </c>
      <c r="I64" s="35">
        <f t="shared" si="2"/>
        <v>10.8</v>
      </c>
      <c r="J64" s="47">
        <v>13.75</v>
      </c>
      <c r="K64" s="49">
        <f t="shared" si="6"/>
        <v>148.5</v>
      </c>
      <c r="L64" s="49"/>
      <c r="M64" s="48">
        <f t="shared" si="4"/>
        <v>148.5</v>
      </c>
    </row>
    <row r="65" s="4" customFormat="1" ht="12" customHeight="1" spans="1:13">
      <c r="A65" s="47" t="s">
        <v>18</v>
      </c>
      <c r="B65" s="32" t="s">
        <v>19</v>
      </c>
      <c r="C65" s="47">
        <v>4</v>
      </c>
      <c r="D65" s="47" t="s">
        <v>77</v>
      </c>
      <c r="E65" s="47"/>
      <c r="F65" s="47"/>
      <c r="G65" s="36">
        <v>5.4</v>
      </c>
      <c r="H65" s="37">
        <f t="shared" si="1"/>
        <v>5.4</v>
      </c>
      <c r="I65" s="35">
        <f t="shared" si="2"/>
        <v>5.4</v>
      </c>
      <c r="J65" s="47">
        <v>13.75</v>
      </c>
      <c r="K65" s="49">
        <f t="shared" si="6"/>
        <v>74.25</v>
      </c>
      <c r="L65" s="48"/>
      <c r="M65" s="48">
        <f t="shared" si="4"/>
        <v>74.25</v>
      </c>
    </row>
    <row r="66" s="4" customFormat="1" ht="12" customHeight="1" spans="1:13">
      <c r="A66" s="47" t="s">
        <v>18</v>
      </c>
      <c r="B66" s="32" t="s">
        <v>19</v>
      </c>
      <c r="C66" s="47">
        <v>4</v>
      </c>
      <c r="D66" s="47" t="s">
        <v>78</v>
      </c>
      <c r="E66" s="47"/>
      <c r="F66" s="47"/>
      <c r="G66" s="36">
        <v>8</v>
      </c>
      <c r="H66" s="37">
        <f t="shared" si="1"/>
        <v>8</v>
      </c>
      <c r="I66" s="35">
        <f t="shared" si="2"/>
        <v>8</v>
      </c>
      <c r="J66" s="47">
        <v>13.75</v>
      </c>
      <c r="K66" s="49">
        <f t="shared" si="6"/>
        <v>110</v>
      </c>
      <c r="L66" s="48"/>
      <c r="M66" s="48">
        <f t="shared" si="4"/>
        <v>110</v>
      </c>
    </row>
    <row r="67" s="4" customFormat="1" ht="12" customHeight="1" spans="1:13">
      <c r="A67" s="47" t="s">
        <v>18</v>
      </c>
      <c r="B67" s="32" t="s">
        <v>19</v>
      </c>
      <c r="C67" s="47">
        <v>4</v>
      </c>
      <c r="D67" s="47" t="s">
        <v>79</v>
      </c>
      <c r="E67" s="47"/>
      <c r="F67" s="47"/>
      <c r="G67" s="36">
        <v>5.4</v>
      </c>
      <c r="H67" s="37">
        <f t="shared" si="1"/>
        <v>5.4</v>
      </c>
      <c r="I67" s="35">
        <f t="shared" si="2"/>
        <v>5.4</v>
      </c>
      <c r="J67" s="47">
        <v>13.75</v>
      </c>
      <c r="K67" s="49">
        <f t="shared" si="6"/>
        <v>74.25</v>
      </c>
      <c r="L67" s="48"/>
      <c r="M67" s="48">
        <f t="shared" si="4"/>
        <v>74.25</v>
      </c>
    </row>
    <row r="68" s="4" customFormat="1" ht="12" customHeight="1" spans="1:13">
      <c r="A68" s="47" t="s">
        <v>18</v>
      </c>
      <c r="B68" s="32" t="s">
        <v>19</v>
      </c>
      <c r="C68" s="47">
        <v>4</v>
      </c>
      <c r="D68" s="47" t="s">
        <v>80</v>
      </c>
      <c r="E68" s="47"/>
      <c r="F68" s="47"/>
      <c r="G68" s="36">
        <v>10.7</v>
      </c>
      <c r="H68" s="37">
        <f t="shared" si="1"/>
        <v>10.7</v>
      </c>
      <c r="I68" s="35">
        <f t="shared" si="2"/>
        <v>10.7</v>
      </c>
      <c r="J68" s="47">
        <v>13.75</v>
      </c>
      <c r="K68" s="49">
        <f t="shared" si="6"/>
        <v>147.125</v>
      </c>
      <c r="L68" s="48"/>
      <c r="M68" s="48">
        <f t="shared" si="4"/>
        <v>147.125</v>
      </c>
    </row>
    <row r="69" s="4" customFormat="1" ht="12" customHeight="1" spans="1:13">
      <c r="A69" s="47" t="s">
        <v>18</v>
      </c>
      <c r="B69" s="32" t="s">
        <v>19</v>
      </c>
      <c r="C69" s="47">
        <v>4</v>
      </c>
      <c r="D69" s="47" t="s">
        <v>81</v>
      </c>
      <c r="E69" s="47"/>
      <c r="F69" s="47"/>
      <c r="G69" s="36">
        <v>13.4</v>
      </c>
      <c r="H69" s="37">
        <f t="shared" si="1"/>
        <v>13.4</v>
      </c>
      <c r="I69" s="35">
        <f t="shared" si="2"/>
        <v>13.4</v>
      </c>
      <c r="J69" s="47">
        <v>13.75</v>
      </c>
      <c r="K69" s="49">
        <f t="shared" si="6"/>
        <v>184.25</v>
      </c>
      <c r="L69" s="48"/>
      <c r="M69" s="48">
        <f t="shared" si="4"/>
        <v>184.25</v>
      </c>
    </row>
    <row r="70" s="4" customFormat="1" ht="12" customHeight="1" spans="1:13">
      <c r="A70" s="47" t="s">
        <v>18</v>
      </c>
      <c r="B70" s="32" t="s">
        <v>19</v>
      </c>
      <c r="C70" s="47">
        <v>4</v>
      </c>
      <c r="D70" s="47" t="s">
        <v>82</v>
      </c>
      <c r="E70" s="47"/>
      <c r="F70" s="47"/>
      <c r="G70" s="36">
        <v>10.7</v>
      </c>
      <c r="H70" s="37">
        <f t="shared" si="1"/>
        <v>10.7</v>
      </c>
      <c r="I70" s="35">
        <f t="shared" si="2"/>
        <v>10.7</v>
      </c>
      <c r="J70" s="47">
        <v>13.75</v>
      </c>
      <c r="K70" s="49">
        <f t="shared" si="6"/>
        <v>147.125</v>
      </c>
      <c r="L70" s="48"/>
      <c r="M70" s="48">
        <f t="shared" si="4"/>
        <v>147.125</v>
      </c>
    </row>
    <row r="71" s="4" customFormat="1" ht="12" customHeight="1" spans="1:13">
      <c r="A71" s="47" t="s">
        <v>18</v>
      </c>
      <c r="B71" s="32" t="s">
        <v>19</v>
      </c>
      <c r="C71" s="47">
        <v>4</v>
      </c>
      <c r="D71" s="47" t="s">
        <v>83</v>
      </c>
      <c r="E71" s="47"/>
      <c r="F71" s="47"/>
      <c r="G71" s="36">
        <v>10.7</v>
      </c>
      <c r="H71" s="37">
        <f t="shared" si="1"/>
        <v>10.7</v>
      </c>
      <c r="I71" s="35">
        <f t="shared" si="2"/>
        <v>10.7</v>
      </c>
      <c r="J71" s="47">
        <v>13.75</v>
      </c>
      <c r="K71" s="49">
        <f t="shared" si="6"/>
        <v>147.125</v>
      </c>
      <c r="L71" s="48"/>
      <c r="M71" s="48">
        <f t="shared" si="4"/>
        <v>147.125</v>
      </c>
    </row>
    <row r="72" s="4" customFormat="1" ht="12" customHeight="1" spans="1:13">
      <c r="A72" s="47" t="s">
        <v>18</v>
      </c>
      <c r="B72" s="32" t="s">
        <v>19</v>
      </c>
      <c r="C72" s="47">
        <v>4</v>
      </c>
      <c r="D72" s="47" t="s">
        <v>84</v>
      </c>
      <c r="E72" s="47"/>
      <c r="F72" s="47"/>
      <c r="G72" s="36">
        <v>18.7</v>
      </c>
      <c r="H72" s="37">
        <f t="shared" ref="H72:H135" si="7">F72+G72</f>
        <v>18.7</v>
      </c>
      <c r="I72" s="35">
        <f t="shared" ref="I72:I135" si="8">H72</f>
        <v>18.7</v>
      </c>
      <c r="J72" s="47">
        <v>13.75</v>
      </c>
      <c r="K72" s="49">
        <f t="shared" si="6"/>
        <v>257.125</v>
      </c>
      <c r="L72" s="48"/>
      <c r="M72" s="48">
        <f t="shared" ref="M72:M135" si="9">K72-L72</f>
        <v>257.125</v>
      </c>
    </row>
    <row r="73" s="4" customFormat="1" ht="12" customHeight="1" spans="1:13">
      <c r="A73" s="47" t="s">
        <v>18</v>
      </c>
      <c r="B73" s="32" t="s">
        <v>19</v>
      </c>
      <c r="C73" s="47">
        <v>4</v>
      </c>
      <c r="D73" s="47" t="s">
        <v>85</v>
      </c>
      <c r="E73" s="47"/>
      <c r="F73" s="47"/>
      <c r="G73" s="36">
        <f>2.8+1</f>
        <v>3.8</v>
      </c>
      <c r="H73" s="37">
        <f t="shared" si="7"/>
        <v>3.8</v>
      </c>
      <c r="I73" s="35">
        <f t="shared" si="8"/>
        <v>3.8</v>
      </c>
      <c r="J73" s="47">
        <v>13.75</v>
      </c>
      <c r="K73" s="49">
        <f t="shared" si="6"/>
        <v>52.25</v>
      </c>
      <c r="L73" s="48"/>
      <c r="M73" s="48">
        <f t="shared" si="9"/>
        <v>52.25</v>
      </c>
    </row>
    <row r="74" s="4" customFormat="1" ht="12" customHeight="1" spans="1:13">
      <c r="A74" s="47" t="s">
        <v>18</v>
      </c>
      <c r="B74" s="32" t="s">
        <v>19</v>
      </c>
      <c r="C74" s="47">
        <v>4</v>
      </c>
      <c r="D74" s="47" t="s">
        <v>86</v>
      </c>
      <c r="E74" s="47"/>
      <c r="F74" s="47"/>
      <c r="G74" s="36">
        <v>8</v>
      </c>
      <c r="H74" s="37">
        <f t="shared" si="7"/>
        <v>8</v>
      </c>
      <c r="I74" s="35">
        <f t="shared" si="8"/>
        <v>8</v>
      </c>
      <c r="J74" s="47">
        <v>13.75</v>
      </c>
      <c r="K74" s="49">
        <f t="shared" si="6"/>
        <v>110</v>
      </c>
      <c r="L74" s="48"/>
      <c r="M74" s="48">
        <f t="shared" si="9"/>
        <v>110</v>
      </c>
    </row>
    <row r="75" s="4" customFormat="1" ht="12" customHeight="1" spans="1:13">
      <c r="A75" s="47" t="s">
        <v>18</v>
      </c>
      <c r="B75" s="32" t="s">
        <v>19</v>
      </c>
      <c r="C75" s="47">
        <v>4</v>
      </c>
      <c r="D75" s="47" t="s">
        <v>87</v>
      </c>
      <c r="E75" s="47"/>
      <c r="F75" s="47"/>
      <c r="G75" s="36">
        <v>16.1</v>
      </c>
      <c r="H75" s="37">
        <f t="shared" si="7"/>
        <v>16.1</v>
      </c>
      <c r="I75" s="35">
        <f t="shared" si="8"/>
        <v>16.1</v>
      </c>
      <c r="J75" s="47">
        <v>13.75</v>
      </c>
      <c r="K75" s="49">
        <f t="shared" si="6"/>
        <v>221.375</v>
      </c>
      <c r="L75" s="48"/>
      <c r="M75" s="48">
        <f t="shared" si="9"/>
        <v>221.375</v>
      </c>
    </row>
    <row r="76" s="4" customFormat="1" ht="12" customHeight="1" spans="1:13">
      <c r="A76" s="47" t="s">
        <v>18</v>
      </c>
      <c r="B76" s="32" t="s">
        <v>19</v>
      </c>
      <c r="C76" s="47">
        <v>4</v>
      </c>
      <c r="D76" s="47" t="s">
        <v>88</v>
      </c>
      <c r="E76" s="47"/>
      <c r="F76" s="47"/>
      <c r="G76" s="36">
        <v>23.7</v>
      </c>
      <c r="H76" s="37">
        <f t="shared" si="7"/>
        <v>23.7</v>
      </c>
      <c r="I76" s="35">
        <f t="shared" si="8"/>
        <v>23.7</v>
      </c>
      <c r="J76" s="47">
        <v>13.75</v>
      </c>
      <c r="K76" s="49">
        <f t="shared" si="6"/>
        <v>325.875</v>
      </c>
      <c r="L76" s="48"/>
      <c r="M76" s="48">
        <f t="shared" si="9"/>
        <v>325.875</v>
      </c>
    </row>
    <row r="77" s="4" customFormat="1" ht="12" customHeight="1" spans="1:13">
      <c r="A77" s="47" t="s">
        <v>18</v>
      </c>
      <c r="B77" s="32" t="s">
        <v>19</v>
      </c>
      <c r="C77" s="47">
        <v>4</v>
      </c>
      <c r="D77" s="47" t="s">
        <v>89</v>
      </c>
      <c r="E77" s="47"/>
      <c r="F77" s="47"/>
      <c r="G77" s="36">
        <v>2.7</v>
      </c>
      <c r="H77" s="37">
        <f t="shared" si="7"/>
        <v>2.7</v>
      </c>
      <c r="I77" s="35">
        <f t="shared" si="8"/>
        <v>2.7</v>
      </c>
      <c r="J77" s="47">
        <v>13.75</v>
      </c>
      <c r="K77" s="49">
        <f t="shared" si="6"/>
        <v>37.125</v>
      </c>
      <c r="L77" s="48"/>
      <c r="M77" s="48">
        <f t="shared" si="9"/>
        <v>37.125</v>
      </c>
    </row>
    <row r="78" s="4" customFormat="1" ht="12" customHeight="1" spans="1:13">
      <c r="A78" s="47" t="s">
        <v>18</v>
      </c>
      <c r="B78" s="32" t="s">
        <v>19</v>
      </c>
      <c r="C78" s="47">
        <v>4</v>
      </c>
      <c r="D78" s="47" t="s">
        <v>90</v>
      </c>
      <c r="E78" s="47"/>
      <c r="F78" s="47"/>
      <c r="G78" s="36">
        <v>10.7</v>
      </c>
      <c r="H78" s="37">
        <f t="shared" si="7"/>
        <v>10.7</v>
      </c>
      <c r="I78" s="35">
        <f t="shared" si="8"/>
        <v>10.7</v>
      </c>
      <c r="J78" s="47">
        <v>13.75</v>
      </c>
      <c r="K78" s="49">
        <f t="shared" si="6"/>
        <v>147.125</v>
      </c>
      <c r="L78" s="48"/>
      <c r="M78" s="48">
        <f t="shared" si="9"/>
        <v>147.125</v>
      </c>
    </row>
    <row r="79" s="4" customFormat="1" ht="12" customHeight="1" spans="1:13">
      <c r="A79" s="47" t="s">
        <v>18</v>
      </c>
      <c r="B79" s="32" t="s">
        <v>19</v>
      </c>
      <c r="C79" s="47">
        <v>4</v>
      </c>
      <c r="D79" s="47" t="s">
        <v>91</v>
      </c>
      <c r="E79" s="47"/>
      <c r="F79" s="47"/>
      <c r="G79" s="36">
        <v>13.4</v>
      </c>
      <c r="H79" s="37">
        <f t="shared" si="7"/>
        <v>13.4</v>
      </c>
      <c r="I79" s="35">
        <f t="shared" si="8"/>
        <v>13.4</v>
      </c>
      <c r="J79" s="47">
        <v>13.75</v>
      </c>
      <c r="K79" s="49">
        <f t="shared" si="6"/>
        <v>184.25</v>
      </c>
      <c r="L79" s="48"/>
      <c r="M79" s="48">
        <f t="shared" si="9"/>
        <v>184.25</v>
      </c>
    </row>
    <row r="80" s="4" customFormat="1" ht="12" customHeight="1" spans="1:13">
      <c r="A80" s="47" t="s">
        <v>18</v>
      </c>
      <c r="B80" s="32" t="s">
        <v>19</v>
      </c>
      <c r="C80" s="47">
        <v>4</v>
      </c>
      <c r="D80" s="47" t="s">
        <v>92</v>
      </c>
      <c r="E80" s="47"/>
      <c r="F80" s="47"/>
      <c r="G80" s="36">
        <v>5.4</v>
      </c>
      <c r="H80" s="37">
        <f t="shared" si="7"/>
        <v>5.4</v>
      </c>
      <c r="I80" s="35">
        <f t="shared" si="8"/>
        <v>5.4</v>
      </c>
      <c r="J80" s="47">
        <v>13.75</v>
      </c>
      <c r="K80" s="49">
        <f t="shared" si="6"/>
        <v>74.25</v>
      </c>
      <c r="L80" s="48"/>
      <c r="M80" s="48">
        <f t="shared" si="9"/>
        <v>74.25</v>
      </c>
    </row>
    <row r="81" s="4" customFormat="1" ht="12" customHeight="1" spans="1:13">
      <c r="A81" s="47" t="s">
        <v>18</v>
      </c>
      <c r="B81" s="32" t="s">
        <v>19</v>
      </c>
      <c r="C81" s="47">
        <v>4</v>
      </c>
      <c r="D81" s="47" t="s">
        <v>93</v>
      </c>
      <c r="E81" s="47"/>
      <c r="F81" s="47"/>
      <c r="G81" s="36">
        <v>5.4</v>
      </c>
      <c r="H81" s="37">
        <f t="shared" si="7"/>
        <v>5.4</v>
      </c>
      <c r="I81" s="35">
        <f t="shared" si="8"/>
        <v>5.4</v>
      </c>
      <c r="J81" s="47">
        <v>13.75</v>
      </c>
      <c r="K81" s="49">
        <f t="shared" si="6"/>
        <v>74.25</v>
      </c>
      <c r="L81" s="48"/>
      <c r="M81" s="48">
        <f t="shared" si="9"/>
        <v>74.25</v>
      </c>
    </row>
    <row r="82" s="4" customFormat="1" ht="12" customHeight="1" spans="1:13">
      <c r="A82" s="47" t="s">
        <v>18</v>
      </c>
      <c r="B82" s="32" t="s">
        <v>19</v>
      </c>
      <c r="C82" s="47">
        <v>4</v>
      </c>
      <c r="D82" s="47" t="s">
        <v>94</v>
      </c>
      <c r="E82" s="47"/>
      <c r="F82" s="47"/>
      <c r="G82" s="36">
        <v>8</v>
      </c>
      <c r="H82" s="37">
        <f t="shared" si="7"/>
        <v>8</v>
      </c>
      <c r="I82" s="35">
        <f t="shared" si="8"/>
        <v>8</v>
      </c>
      <c r="J82" s="47">
        <v>13.75</v>
      </c>
      <c r="K82" s="49">
        <f t="shared" si="6"/>
        <v>110</v>
      </c>
      <c r="L82" s="48"/>
      <c r="M82" s="48">
        <f t="shared" si="9"/>
        <v>110</v>
      </c>
    </row>
    <row r="83" s="4" customFormat="1" ht="12" customHeight="1" spans="1:13">
      <c r="A83" s="47" t="s">
        <v>18</v>
      </c>
      <c r="B83" s="32" t="s">
        <v>19</v>
      </c>
      <c r="C83" s="47">
        <v>4</v>
      </c>
      <c r="D83" s="47" t="s">
        <v>95</v>
      </c>
      <c r="E83" s="47"/>
      <c r="F83" s="47"/>
      <c r="G83" s="36">
        <v>5.4</v>
      </c>
      <c r="H83" s="37">
        <f t="shared" si="7"/>
        <v>5.4</v>
      </c>
      <c r="I83" s="35">
        <f t="shared" si="8"/>
        <v>5.4</v>
      </c>
      <c r="J83" s="47">
        <v>13.75</v>
      </c>
      <c r="K83" s="49">
        <f t="shared" si="6"/>
        <v>74.25</v>
      </c>
      <c r="L83" s="48"/>
      <c r="M83" s="48">
        <f t="shared" si="9"/>
        <v>74.25</v>
      </c>
    </row>
    <row r="84" s="4" customFormat="1" ht="12" customHeight="1" spans="1:13">
      <c r="A84" s="47" t="s">
        <v>18</v>
      </c>
      <c r="B84" s="32" t="s">
        <v>19</v>
      </c>
      <c r="C84" s="47">
        <v>4</v>
      </c>
      <c r="D84" s="47" t="s">
        <v>96</v>
      </c>
      <c r="E84" s="47"/>
      <c r="F84" s="47"/>
      <c r="G84" s="36">
        <v>5.4</v>
      </c>
      <c r="H84" s="37">
        <f t="shared" si="7"/>
        <v>5.4</v>
      </c>
      <c r="I84" s="35">
        <f t="shared" si="8"/>
        <v>5.4</v>
      </c>
      <c r="J84" s="47">
        <v>13.75</v>
      </c>
      <c r="K84" s="49">
        <f t="shared" si="6"/>
        <v>74.25</v>
      </c>
      <c r="L84" s="48"/>
      <c r="M84" s="48">
        <f t="shared" si="9"/>
        <v>74.25</v>
      </c>
    </row>
    <row r="85" s="4" customFormat="1" ht="12" customHeight="1" spans="1:13">
      <c r="A85" s="47" t="s">
        <v>18</v>
      </c>
      <c r="B85" s="32" t="s">
        <v>19</v>
      </c>
      <c r="C85" s="47">
        <v>4</v>
      </c>
      <c r="D85" s="47" t="s">
        <v>97</v>
      </c>
      <c r="E85" s="47"/>
      <c r="F85" s="47"/>
      <c r="G85" s="36">
        <v>5.4</v>
      </c>
      <c r="H85" s="37">
        <f t="shared" si="7"/>
        <v>5.4</v>
      </c>
      <c r="I85" s="35">
        <f t="shared" si="8"/>
        <v>5.4</v>
      </c>
      <c r="J85" s="47">
        <v>13.75</v>
      </c>
      <c r="K85" s="49">
        <f t="shared" si="6"/>
        <v>74.25</v>
      </c>
      <c r="L85" s="48"/>
      <c r="M85" s="48">
        <f t="shared" si="9"/>
        <v>74.25</v>
      </c>
    </row>
    <row r="86" s="4" customFormat="1" ht="12" customHeight="1" spans="1:13">
      <c r="A86" s="47" t="s">
        <v>18</v>
      </c>
      <c r="B86" s="32" t="s">
        <v>19</v>
      </c>
      <c r="C86" s="47">
        <v>4</v>
      </c>
      <c r="D86" s="47" t="s">
        <v>98</v>
      </c>
      <c r="E86" s="47"/>
      <c r="F86" s="47"/>
      <c r="G86" s="36">
        <v>5.4</v>
      </c>
      <c r="H86" s="37">
        <f t="shared" si="7"/>
        <v>5.4</v>
      </c>
      <c r="I86" s="35">
        <f t="shared" si="8"/>
        <v>5.4</v>
      </c>
      <c r="J86" s="47">
        <v>13.75</v>
      </c>
      <c r="K86" s="49">
        <f t="shared" si="6"/>
        <v>74.25</v>
      </c>
      <c r="L86" s="48"/>
      <c r="M86" s="48">
        <f t="shared" si="9"/>
        <v>74.25</v>
      </c>
    </row>
    <row r="87" s="4" customFormat="1" ht="12" customHeight="1" spans="1:13">
      <c r="A87" s="47" t="s">
        <v>18</v>
      </c>
      <c r="B87" s="32" t="s">
        <v>19</v>
      </c>
      <c r="C87" s="47">
        <v>4</v>
      </c>
      <c r="D87" s="47" t="s">
        <v>99</v>
      </c>
      <c r="E87" s="47"/>
      <c r="F87" s="47"/>
      <c r="G87" s="36">
        <v>16.1</v>
      </c>
      <c r="H87" s="37">
        <f t="shared" si="7"/>
        <v>16.1</v>
      </c>
      <c r="I87" s="35">
        <f t="shared" si="8"/>
        <v>16.1</v>
      </c>
      <c r="J87" s="47">
        <v>13.75</v>
      </c>
      <c r="K87" s="49">
        <f t="shared" si="6"/>
        <v>221.375</v>
      </c>
      <c r="L87" s="48"/>
      <c r="M87" s="48">
        <f t="shared" si="9"/>
        <v>221.375</v>
      </c>
    </row>
    <row r="88" s="4" customFormat="1" ht="12" customHeight="1" spans="1:13">
      <c r="A88" s="47" t="s">
        <v>18</v>
      </c>
      <c r="B88" s="32" t="s">
        <v>19</v>
      </c>
      <c r="C88" s="47">
        <v>4</v>
      </c>
      <c r="D88" s="47" t="s">
        <v>100</v>
      </c>
      <c r="E88" s="47"/>
      <c r="F88" s="47"/>
      <c r="G88" s="36">
        <v>28.8</v>
      </c>
      <c r="H88" s="37">
        <f t="shared" si="7"/>
        <v>28.8</v>
      </c>
      <c r="I88" s="35">
        <f t="shared" si="8"/>
        <v>28.8</v>
      </c>
      <c r="J88" s="47">
        <v>13.75</v>
      </c>
      <c r="K88" s="49">
        <f t="shared" si="6"/>
        <v>396</v>
      </c>
      <c r="L88" s="48"/>
      <c r="M88" s="48">
        <f t="shared" si="9"/>
        <v>396</v>
      </c>
    </row>
    <row r="89" s="4" customFormat="1" ht="12" customHeight="1" spans="1:13">
      <c r="A89" s="47" t="s">
        <v>18</v>
      </c>
      <c r="B89" s="32" t="s">
        <v>19</v>
      </c>
      <c r="C89" s="47">
        <v>4</v>
      </c>
      <c r="D89" s="47" t="s">
        <v>101</v>
      </c>
      <c r="E89" s="47"/>
      <c r="F89" s="47"/>
      <c r="G89" s="36">
        <v>13.4</v>
      </c>
      <c r="H89" s="37">
        <f t="shared" si="7"/>
        <v>13.4</v>
      </c>
      <c r="I89" s="35">
        <f t="shared" si="8"/>
        <v>13.4</v>
      </c>
      <c r="J89" s="47">
        <v>13.75</v>
      </c>
      <c r="K89" s="49">
        <f t="shared" si="6"/>
        <v>184.25</v>
      </c>
      <c r="L89" s="48"/>
      <c r="M89" s="48">
        <f t="shared" si="9"/>
        <v>184.25</v>
      </c>
    </row>
    <row r="90" s="4" customFormat="1" ht="12" customHeight="1" spans="1:13">
      <c r="A90" s="47" t="s">
        <v>18</v>
      </c>
      <c r="B90" s="32" t="s">
        <v>19</v>
      </c>
      <c r="C90" s="47">
        <v>4</v>
      </c>
      <c r="D90" s="47" t="s">
        <v>102</v>
      </c>
      <c r="E90" s="47"/>
      <c r="F90" s="47"/>
      <c r="G90" s="36">
        <v>5.4</v>
      </c>
      <c r="H90" s="37">
        <f t="shared" si="7"/>
        <v>5.4</v>
      </c>
      <c r="I90" s="35">
        <f t="shared" si="8"/>
        <v>5.4</v>
      </c>
      <c r="J90" s="47">
        <v>13.75</v>
      </c>
      <c r="K90" s="49">
        <f t="shared" si="6"/>
        <v>74.25</v>
      </c>
      <c r="L90" s="48"/>
      <c r="M90" s="48">
        <f t="shared" si="9"/>
        <v>74.25</v>
      </c>
    </row>
    <row r="91" s="4" customFormat="1" ht="12" customHeight="1" spans="1:13">
      <c r="A91" s="47" t="s">
        <v>18</v>
      </c>
      <c r="B91" s="32" t="s">
        <v>19</v>
      </c>
      <c r="C91" s="47">
        <v>4</v>
      </c>
      <c r="D91" s="47" t="s">
        <v>103</v>
      </c>
      <c r="E91" s="47"/>
      <c r="F91" s="47"/>
      <c r="G91" s="36">
        <v>5.4</v>
      </c>
      <c r="H91" s="37">
        <f t="shared" si="7"/>
        <v>5.4</v>
      </c>
      <c r="I91" s="35">
        <f t="shared" si="8"/>
        <v>5.4</v>
      </c>
      <c r="J91" s="47">
        <v>13.75</v>
      </c>
      <c r="K91" s="49">
        <f t="shared" si="6"/>
        <v>74.25</v>
      </c>
      <c r="L91" s="48"/>
      <c r="M91" s="48">
        <f t="shared" si="9"/>
        <v>74.25</v>
      </c>
    </row>
    <row r="92" s="4" customFormat="1" ht="12" customHeight="1" spans="1:13">
      <c r="A92" s="47" t="s">
        <v>18</v>
      </c>
      <c r="B92" s="32" t="s">
        <v>19</v>
      </c>
      <c r="C92" s="47">
        <v>4</v>
      </c>
      <c r="D92" s="47" t="s">
        <v>104</v>
      </c>
      <c r="E92" s="47"/>
      <c r="F92" s="47"/>
      <c r="G92" s="36">
        <v>5.4</v>
      </c>
      <c r="H92" s="37">
        <f t="shared" si="7"/>
        <v>5.4</v>
      </c>
      <c r="I92" s="35">
        <f t="shared" si="8"/>
        <v>5.4</v>
      </c>
      <c r="J92" s="47">
        <v>13.75</v>
      </c>
      <c r="K92" s="49">
        <f t="shared" si="6"/>
        <v>74.25</v>
      </c>
      <c r="L92" s="48"/>
      <c r="M92" s="48">
        <f t="shared" si="9"/>
        <v>74.25</v>
      </c>
    </row>
    <row r="93" s="4" customFormat="1" ht="12" customHeight="1" spans="1:13">
      <c r="A93" s="47" t="s">
        <v>18</v>
      </c>
      <c r="B93" s="32" t="s">
        <v>19</v>
      </c>
      <c r="C93" s="47">
        <v>4</v>
      </c>
      <c r="D93" s="47" t="s">
        <v>105</v>
      </c>
      <c r="E93" s="47"/>
      <c r="F93" s="47"/>
      <c r="G93" s="36">
        <v>2.7</v>
      </c>
      <c r="H93" s="37">
        <f t="shared" si="7"/>
        <v>2.7</v>
      </c>
      <c r="I93" s="35">
        <f t="shared" si="8"/>
        <v>2.7</v>
      </c>
      <c r="J93" s="47">
        <v>13.75</v>
      </c>
      <c r="K93" s="49">
        <f t="shared" si="6"/>
        <v>37.125</v>
      </c>
      <c r="L93" s="48"/>
      <c r="M93" s="48">
        <f t="shared" si="9"/>
        <v>37.125</v>
      </c>
    </row>
    <row r="94" s="4" customFormat="1" ht="12" customHeight="1" spans="1:13">
      <c r="A94" s="47" t="s">
        <v>18</v>
      </c>
      <c r="B94" s="32" t="s">
        <v>19</v>
      </c>
      <c r="C94" s="47">
        <v>4</v>
      </c>
      <c r="D94" s="47" t="s">
        <v>106</v>
      </c>
      <c r="E94" s="47"/>
      <c r="F94" s="47"/>
      <c r="G94" s="36">
        <v>13.4</v>
      </c>
      <c r="H94" s="37">
        <f t="shared" si="7"/>
        <v>13.4</v>
      </c>
      <c r="I94" s="35">
        <f t="shared" si="8"/>
        <v>13.4</v>
      </c>
      <c r="J94" s="47">
        <v>13.75</v>
      </c>
      <c r="K94" s="49">
        <f t="shared" si="6"/>
        <v>184.25</v>
      </c>
      <c r="L94" s="48"/>
      <c r="M94" s="48">
        <f t="shared" si="9"/>
        <v>184.25</v>
      </c>
    </row>
    <row r="95" s="4" customFormat="1" ht="12" customHeight="1" spans="1:13">
      <c r="A95" s="47" t="s">
        <v>18</v>
      </c>
      <c r="B95" s="32" t="s">
        <v>19</v>
      </c>
      <c r="C95" s="47">
        <v>4</v>
      </c>
      <c r="D95" s="47" t="s">
        <v>107</v>
      </c>
      <c r="E95" s="47"/>
      <c r="F95" s="47"/>
      <c r="G95" s="36">
        <v>16.1</v>
      </c>
      <c r="H95" s="37">
        <f t="shared" si="7"/>
        <v>16.1</v>
      </c>
      <c r="I95" s="35">
        <f t="shared" si="8"/>
        <v>16.1</v>
      </c>
      <c r="J95" s="47">
        <v>13.75</v>
      </c>
      <c r="K95" s="49">
        <f t="shared" si="6"/>
        <v>221.375</v>
      </c>
      <c r="L95" s="48"/>
      <c r="M95" s="48">
        <f t="shared" si="9"/>
        <v>221.375</v>
      </c>
    </row>
    <row r="96" s="4" customFormat="1" ht="12" customHeight="1" spans="1:13">
      <c r="A96" s="47" t="s">
        <v>18</v>
      </c>
      <c r="B96" s="32" t="s">
        <v>19</v>
      </c>
      <c r="C96" s="47">
        <v>4</v>
      </c>
      <c r="D96" s="47" t="s">
        <v>108</v>
      </c>
      <c r="E96" s="47"/>
      <c r="F96" s="47"/>
      <c r="G96" s="36">
        <v>16.1</v>
      </c>
      <c r="H96" s="37">
        <f t="shared" si="7"/>
        <v>16.1</v>
      </c>
      <c r="I96" s="35">
        <f t="shared" si="8"/>
        <v>16.1</v>
      </c>
      <c r="J96" s="47">
        <v>13.75</v>
      </c>
      <c r="K96" s="49">
        <f t="shared" si="6"/>
        <v>221.375</v>
      </c>
      <c r="L96" s="48"/>
      <c r="M96" s="48">
        <f t="shared" si="9"/>
        <v>221.375</v>
      </c>
    </row>
    <row r="97" s="4" customFormat="1" ht="12" customHeight="1" spans="1:13">
      <c r="A97" s="47" t="s">
        <v>18</v>
      </c>
      <c r="B97" s="32" t="s">
        <v>19</v>
      </c>
      <c r="C97" s="47">
        <v>4</v>
      </c>
      <c r="D97" s="47" t="s">
        <v>109</v>
      </c>
      <c r="E97" s="47"/>
      <c r="F97" s="47"/>
      <c r="G97" s="36">
        <v>13.4</v>
      </c>
      <c r="H97" s="37">
        <f t="shared" si="7"/>
        <v>13.4</v>
      </c>
      <c r="I97" s="35">
        <f t="shared" si="8"/>
        <v>13.4</v>
      </c>
      <c r="J97" s="47">
        <v>13.75</v>
      </c>
      <c r="K97" s="49">
        <f t="shared" si="6"/>
        <v>184.25</v>
      </c>
      <c r="L97" s="48"/>
      <c r="M97" s="48">
        <f t="shared" si="9"/>
        <v>184.25</v>
      </c>
    </row>
    <row r="98" s="4" customFormat="1" ht="12" customHeight="1" spans="1:13">
      <c r="A98" s="47" t="s">
        <v>18</v>
      </c>
      <c r="B98" s="32" t="s">
        <v>19</v>
      </c>
      <c r="C98" s="47">
        <v>4</v>
      </c>
      <c r="D98" s="47" t="s">
        <v>110</v>
      </c>
      <c r="E98" s="47"/>
      <c r="F98" s="47"/>
      <c r="G98" s="36">
        <v>20.9</v>
      </c>
      <c r="H98" s="37">
        <f t="shared" si="7"/>
        <v>20.9</v>
      </c>
      <c r="I98" s="35">
        <f t="shared" si="8"/>
        <v>20.9</v>
      </c>
      <c r="J98" s="47">
        <v>13.75</v>
      </c>
      <c r="K98" s="49">
        <f t="shared" si="6"/>
        <v>287.375</v>
      </c>
      <c r="L98" s="48"/>
      <c r="M98" s="48">
        <f t="shared" si="9"/>
        <v>287.375</v>
      </c>
    </row>
    <row r="99" s="4" customFormat="1" ht="12" customHeight="1" spans="1:13">
      <c r="A99" s="47" t="s">
        <v>18</v>
      </c>
      <c r="B99" s="32" t="s">
        <v>19</v>
      </c>
      <c r="C99" s="47">
        <v>5</v>
      </c>
      <c r="D99" s="47" t="s">
        <v>111</v>
      </c>
      <c r="E99" s="47"/>
      <c r="F99" s="47"/>
      <c r="G99" s="36">
        <v>15.6</v>
      </c>
      <c r="H99" s="37">
        <f t="shared" si="7"/>
        <v>15.6</v>
      </c>
      <c r="I99" s="35">
        <f t="shared" si="8"/>
        <v>15.6</v>
      </c>
      <c r="J99" s="47">
        <v>13.75</v>
      </c>
      <c r="K99" s="49">
        <f t="shared" si="6"/>
        <v>214.5</v>
      </c>
      <c r="L99" s="48"/>
      <c r="M99" s="48">
        <f t="shared" si="9"/>
        <v>214.5</v>
      </c>
    </row>
    <row r="100" s="4" customFormat="1" ht="12" customHeight="1" spans="1:13">
      <c r="A100" s="47" t="s">
        <v>18</v>
      </c>
      <c r="B100" s="32" t="s">
        <v>19</v>
      </c>
      <c r="C100" s="47">
        <v>5</v>
      </c>
      <c r="D100" s="47" t="s">
        <v>112</v>
      </c>
      <c r="E100" s="47"/>
      <c r="F100" s="47"/>
      <c r="G100" s="36">
        <v>18.6</v>
      </c>
      <c r="H100" s="37">
        <f t="shared" si="7"/>
        <v>18.6</v>
      </c>
      <c r="I100" s="35">
        <f t="shared" si="8"/>
        <v>18.6</v>
      </c>
      <c r="J100" s="47">
        <v>13.75</v>
      </c>
      <c r="K100" s="49">
        <f t="shared" si="6"/>
        <v>255.75</v>
      </c>
      <c r="L100" s="48"/>
      <c r="M100" s="48">
        <f t="shared" si="9"/>
        <v>255.75</v>
      </c>
    </row>
    <row r="101" s="4" customFormat="1" ht="12" customHeight="1" spans="1:13">
      <c r="A101" s="47" t="s">
        <v>18</v>
      </c>
      <c r="B101" s="32" t="s">
        <v>19</v>
      </c>
      <c r="C101" s="47">
        <v>5</v>
      </c>
      <c r="D101" s="47" t="s">
        <v>113</v>
      </c>
      <c r="E101" s="47"/>
      <c r="F101" s="47"/>
      <c r="G101" s="36">
        <v>27.2</v>
      </c>
      <c r="H101" s="37">
        <f t="shared" si="7"/>
        <v>27.2</v>
      </c>
      <c r="I101" s="35">
        <f t="shared" si="8"/>
        <v>27.2</v>
      </c>
      <c r="J101" s="47">
        <v>13.75</v>
      </c>
      <c r="K101" s="49">
        <f t="shared" si="6"/>
        <v>374</v>
      </c>
      <c r="L101" s="48"/>
      <c r="M101" s="48">
        <f t="shared" si="9"/>
        <v>374</v>
      </c>
    </row>
    <row r="102" s="4" customFormat="1" ht="12" customHeight="1" spans="1:13">
      <c r="A102" s="47" t="s">
        <v>18</v>
      </c>
      <c r="B102" s="32" t="s">
        <v>19</v>
      </c>
      <c r="C102" s="47">
        <v>5</v>
      </c>
      <c r="D102" s="47" t="s">
        <v>114</v>
      </c>
      <c r="E102" s="47"/>
      <c r="F102" s="47"/>
      <c r="G102" s="36">
        <v>15.6</v>
      </c>
      <c r="H102" s="37">
        <f t="shared" si="7"/>
        <v>15.6</v>
      </c>
      <c r="I102" s="35">
        <f t="shared" si="8"/>
        <v>15.6</v>
      </c>
      <c r="J102" s="47">
        <v>13.75</v>
      </c>
      <c r="K102" s="49">
        <f t="shared" si="6"/>
        <v>214.5</v>
      </c>
      <c r="L102" s="48"/>
      <c r="M102" s="48">
        <f t="shared" si="9"/>
        <v>214.5</v>
      </c>
    </row>
    <row r="103" s="4" customFormat="1" ht="12" customHeight="1" spans="1:13">
      <c r="A103" s="47" t="s">
        <v>18</v>
      </c>
      <c r="B103" s="32" t="s">
        <v>19</v>
      </c>
      <c r="C103" s="47">
        <v>5</v>
      </c>
      <c r="D103" s="47" t="s">
        <v>115</v>
      </c>
      <c r="E103" s="47"/>
      <c r="F103" s="47"/>
      <c r="G103" s="36">
        <v>9.3</v>
      </c>
      <c r="H103" s="37">
        <f t="shared" si="7"/>
        <v>9.3</v>
      </c>
      <c r="I103" s="35">
        <f t="shared" si="8"/>
        <v>9.3</v>
      </c>
      <c r="J103" s="47">
        <v>13.75</v>
      </c>
      <c r="K103" s="49">
        <f t="shared" si="6"/>
        <v>127.875</v>
      </c>
      <c r="L103" s="48"/>
      <c r="M103" s="48">
        <f t="shared" si="9"/>
        <v>127.875</v>
      </c>
    </row>
    <row r="104" s="4" customFormat="1" ht="12" customHeight="1" spans="1:13">
      <c r="A104" s="47" t="s">
        <v>18</v>
      </c>
      <c r="B104" s="32" t="s">
        <v>19</v>
      </c>
      <c r="C104" s="47">
        <v>5</v>
      </c>
      <c r="D104" s="47" t="s">
        <v>116</v>
      </c>
      <c r="E104" s="47"/>
      <c r="F104" s="47"/>
      <c r="G104" s="36">
        <v>15.6</v>
      </c>
      <c r="H104" s="37">
        <f t="shared" si="7"/>
        <v>15.6</v>
      </c>
      <c r="I104" s="35">
        <f t="shared" si="8"/>
        <v>15.6</v>
      </c>
      <c r="J104" s="47">
        <v>13.75</v>
      </c>
      <c r="K104" s="49">
        <f t="shared" si="6"/>
        <v>214.5</v>
      </c>
      <c r="L104" s="48"/>
      <c r="M104" s="48">
        <f t="shared" si="9"/>
        <v>214.5</v>
      </c>
    </row>
    <row r="105" s="4" customFormat="1" ht="12" customHeight="1" spans="1:13">
      <c r="A105" s="47" t="s">
        <v>18</v>
      </c>
      <c r="B105" s="32" t="s">
        <v>19</v>
      </c>
      <c r="C105" s="47">
        <v>5</v>
      </c>
      <c r="D105" s="47" t="s">
        <v>117</v>
      </c>
      <c r="E105" s="47"/>
      <c r="F105" s="47"/>
      <c r="G105" s="36">
        <v>12.4</v>
      </c>
      <c r="H105" s="37">
        <f t="shared" si="7"/>
        <v>12.4</v>
      </c>
      <c r="I105" s="35">
        <f t="shared" si="8"/>
        <v>12.4</v>
      </c>
      <c r="J105" s="47">
        <v>13.75</v>
      </c>
      <c r="K105" s="49">
        <f t="shared" ref="K105:K168" si="10">I105*J105</f>
        <v>170.5</v>
      </c>
      <c r="L105" s="48"/>
      <c r="M105" s="48">
        <f t="shared" si="9"/>
        <v>170.5</v>
      </c>
    </row>
    <row r="106" s="4" customFormat="1" ht="12" customHeight="1" spans="1:13">
      <c r="A106" s="47" t="s">
        <v>18</v>
      </c>
      <c r="B106" s="32" t="s">
        <v>19</v>
      </c>
      <c r="C106" s="47">
        <v>5</v>
      </c>
      <c r="D106" s="47" t="s">
        <v>118</v>
      </c>
      <c r="E106" s="47"/>
      <c r="F106" s="47"/>
      <c r="G106" s="36">
        <v>9.3</v>
      </c>
      <c r="H106" s="37">
        <f t="shared" si="7"/>
        <v>9.3</v>
      </c>
      <c r="I106" s="35">
        <f t="shared" si="8"/>
        <v>9.3</v>
      </c>
      <c r="J106" s="47">
        <v>13.75</v>
      </c>
      <c r="K106" s="49">
        <f t="shared" si="10"/>
        <v>127.875</v>
      </c>
      <c r="L106" s="48"/>
      <c r="M106" s="48">
        <f t="shared" si="9"/>
        <v>127.875</v>
      </c>
    </row>
    <row r="107" s="4" customFormat="1" ht="12" customHeight="1" spans="1:13">
      <c r="A107" s="47" t="s">
        <v>18</v>
      </c>
      <c r="B107" s="32" t="s">
        <v>19</v>
      </c>
      <c r="C107" s="47">
        <v>5</v>
      </c>
      <c r="D107" s="47" t="s">
        <v>119</v>
      </c>
      <c r="E107" s="47"/>
      <c r="F107" s="47"/>
      <c r="G107" s="36">
        <v>9.3</v>
      </c>
      <c r="H107" s="37">
        <f t="shared" si="7"/>
        <v>9.3</v>
      </c>
      <c r="I107" s="35">
        <f t="shared" si="8"/>
        <v>9.3</v>
      </c>
      <c r="J107" s="47">
        <v>13.75</v>
      </c>
      <c r="K107" s="49">
        <f t="shared" si="10"/>
        <v>127.875</v>
      </c>
      <c r="L107" s="48"/>
      <c r="M107" s="48">
        <f t="shared" si="9"/>
        <v>127.875</v>
      </c>
    </row>
    <row r="108" s="4" customFormat="1" ht="12" customHeight="1" spans="1:13">
      <c r="A108" s="47" t="s">
        <v>18</v>
      </c>
      <c r="B108" s="32" t="s">
        <v>19</v>
      </c>
      <c r="C108" s="47">
        <v>5</v>
      </c>
      <c r="D108" s="47" t="s">
        <v>120</v>
      </c>
      <c r="E108" s="47"/>
      <c r="F108" s="47"/>
      <c r="G108" s="36">
        <v>3.1</v>
      </c>
      <c r="H108" s="37">
        <f t="shared" si="7"/>
        <v>3.1</v>
      </c>
      <c r="I108" s="35">
        <f t="shared" si="8"/>
        <v>3.1</v>
      </c>
      <c r="J108" s="47">
        <v>13.75</v>
      </c>
      <c r="K108" s="49">
        <f t="shared" si="10"/>
        <v>42.625</v>
      </c>
      <c r="L108" s="48"/>
      <c r="M108" s="48">
        <f t="shared" si="9"/>
        <v>42.625</v>
      </c>
    </row>
    <row r="109" s="4" customFormat="1" ht="12" customHeight="1" spans="1:13">
      <c r="A109" s="47" t="s">
        <v>18</v>
      </c>
      <c r="B109" s="32" t="s">
        <v>19</v>
      </c>
      <c r="C109" s="47">
        <v>5</v>
      </c>
      <c r="D109" s="47" t="s">
        <v>121</v>
      </c>
      <c r="E109" s="47"/>
      <c r="F109" s="47"/>
      <c r="G109" s="36">
        <v>12.4</v>
      </c>
      <c r="H109" s="37">
        <f t="shared" si="7"/>
        <v>12.4</v>
      </c>
      <c r="I109" s="35">
        <f t="shared" si="8"/>
        <v>12.4</v>
      </c>
      <c r="J109" s="47">
        <v>13.75</v>
      </c>
      <c r="K109" s="49">
        <f t="shared" si="10"/>
        <v>170.5</v>
      </c>
      <c r="L109" s="48"/>
      <c r="M109" s="48">
        <f t="shared" si="9"/>
        <v>170.5</v>
      </c>
    </row>
    <row r="110" s="4" customFormat="1" ht="12" customHeight="1" spans="1:13">
      <c r="A110" s="47" t="s">
        <v>18</v>
      </c>
      <c r="B110" s="32" t="s">
        <v>19</v>
      </c>
      <c r="C110" s="47">
        <v>5</v>
      </c>
      <c r="D110" s="47" t="s">
        <v>122</v>
      </c>
      <c r="E110" s="47"/>
      <c r="F110" s="47"/>
      <c r="G110" s="36">
        <v>15.6</v>
      </c>
      <c r="H110" s="37">
        <f t="shared" si="7"/>
        <v>15.6</v>
      </c>
      <c r="I110" s="35">
        <f t="shared" si="8"/>
        <v>15.6</v>
      </c>
      <c r="J110" s="47">
        <v>13.75</v>
      </c>
      <c r="K110" s="49">
        <f t="shared" si="10"/>
        <v>214.5</v>
      </c>
      <c r="L110" s="48"/>
      <c r="M110" s="48">
        <f t="shared" si="9"/>
        <v>214.5</v>
      </c>
    </row>
    <row r="111" s="4" customFormat="1" ht="12" customHeight="1" spans="1:13">
      <c r="A111" s="47" t="s">
        <v>18</v>
      </c>
      <c r="B111" s="32" t="s">
        <v>19</v>
      </c>
      <c r="C111" s="47">
        <v>5</v>
      </c>
      <c r="D111" s="47" t="s">
        <v>123</v>
      </c>
      <c r="E111" s="47"/>
      <c r="F111" s="47"/>
      <c r="G111" s="36">
        <v>21.2</v>
      </c>
      <c r="H111" s="37">
        <f t="shared" si="7"/>
        <v>21.2</v>
      </c>
      <c r="I111" s="35">
        <f t="shared" si="8"/>
        <v>21.2</v>
      </c>
      <c r="J111" s="47">
        <v>13.75</v>
      </c>
      <c r="K111" s="49">
        <f t="shared" si="10"/>
        <v>291.5</v>
      </c>
      <c r="L111" s="48"/>
      <c r="M111" s="48">
        <f t="shared" si="9"/>
        <v>291.5</v>
      </c>
    </row>
    <row r="112" s="4" customFormat="1" ht="12" customHeight="1" spans="1:13">
      <c r="A112" s="47" t="s">
        <v>18</v>
      </c>
      <c r="B112" s="32" t="s">
        <v>19</v>
      </c>
      <c r="C112" s="47">
        <v>5</v>
      </c>
      <c r="D112" s="47" t="s">
        <v>124</v>
      </c>
      <c r="E112" s="47"/>
      <c r="F112" s="47"/>
      <c r="G112" s="36">
        <v>24.4</v>
      </c>
      <c r="H112" s="37">
        <f t="shared" si="7"/>
        <v>24.4</v>
      </c>
      <c r="I112" s="35">
        <f t="shared" si="8"/>
        <v>24.4</v>
      </c>
      <c r="J112" s="47">
        <v>13.75</v>
      </c>
      <c r="K112" s="49">
        <f t="shared" si="10"/>
        <v>335.5</v>
      </c>
      <c r="L112" s="48"/>
      <c r="M112" s="48">
        <f t="shared" si="9"/>
        <v>335.5</v>
      </c>
    </row>
    <row r="113" s="4" customFormat="1" ht="12" customHeight="1" spans="1:13">
      <c r="A113" s="47" t="s">
        <v>18</v>
      </c>
      <c r="B113" s="32" t="s">
        <v>19</v>
      </c>
      <c r="C113" s="47">
        <v>5</v>
      </c>
      <c r="D113" s="47" t="s">
        <v>125</v>
      </c>
      <c r="E113" s="47"/>
      <c r="F113" s="47"/>
      <c r="G113" s="36">
        <v>9.3</v>
      </c>
      <c r="H113" s="37">
        <f t="shared" si="7"/>
        <v>9.3</v>
      </c>
      <c r="I113" s="35">
        <f t="shared" si="8"/>
        <v>9.3</v>
      </c>
      <c r="J113" s="47">
        <v>13.75</v>
      </c>
      <c r="K113" s="49">
        <f t="shared" si="10"/>
        <v>127.875</v>
      </c>
      <c r="L113" s="48"/>
      <c r="M113" s="48">
        <f t="shared" si="9"/>
        <v>127.875</v>
      </c>
    </row>
    <row r="114" s="4" customFormat="1" ht="12" customHeight="1" spans="1:13">
      <c r="A114" s="47" t="s">
        <v>18</v>
      </c>
      <c r="B114" s="32" t="s">
        <v>19</v>
      </c>
      <c r="C114" s="47">
        <v>5</v>
      </c>
      <c r="D114" s="47" t="s">
        <v>126</v>
      </c>
      <c r="E114" s="47"/>
      <c r="F114" s="47"/>
      <c r="G114" s="36">
        <v>12.4</v>
      </c>
      <c r="H114" s="37">
        <f t="shared" si="7"/>
        <v>12.4</v>
      </c>
      <c r="I114" s="35">
        <f t="shared" si="8"/>
        <v>12.4</v>
      </c>
      <c r="J114" s="47">
        <v>13.75</v>
      </c>
      <c r="K114" s="49">
        <f t="shared" si="10"/>
        <v>170.5</v>
      </c>
      <c r="L114" s="48"/>
      <c r="M114" s="48">
        <f t="shared" si="9"/>
        <v>170.5</v>
      </c>
    </row>
    <row r="115" s="4" customFormat="1" ht="12" customHeight="1" spans="1:13">
      <c r="A115" s="47" t="s">
        <v>18</v>
      </c>
      <c r="B115" s="32" t="s">
        <v>19</v>
      </c>
      <c r="C115" s="47">
        <v>5</v>
      </c>
      <c r="D115" s="47" t="s">
        <v>127</v>
      </c>
      <c r="E115" s="47"/>
      <c r="F115" s="47"/>
      <c r="G115" s="36">
        <v>15.6</v>
      </c>
      <c r="H115" s="37">
        <f t="shared" si="7"/>
        <v>15.6</v>
      </c>
      <c r="I115" s="35">
        <f t="shared" si="8"/>
        <v>15.6</v>
      </c>
      <c r="J115" s="47">
        <v>13.75</v>
      </c>
      <c r="K115" s="49">
        <f t="shared" si="10"/>
        <v>214.5</v>
      </c>
      <c r="L115" s="48"/>
      <c r="M115" s="48">
        <f t="shared" si="9"/>
        <v>214.5</v>
      </c>
    </row>
    <row r="116" s="4" customFormat="1" ht="12" customHeight="1" spans="1:13">
      <c r="A116" s="47" t="s">
        <v>18</v>
      </c>
      <c r="B116" s="32" t="s">
        <v>19</v>
      </c>
      <c r="C116" s="47">
        <v>5</v>
      </c>
      <c r="D116" s="47" t="s">
        <v>128</v>
      </c>
      <c r="E116" s="47"/>
      <c r="F116" s="47"/>
      <c r="G116" s="36">
        <v>12.4</v>
      </c>
      <c r="H116" s="37">
        <f t="shared" si="7"/>
        <v>12.4</v>
      </c>
      <c r="I116" s="35">
        <f t="shared" si="8"/>
        <v>12.4</v>
      </c>
      <c r="J116" s="47">
        <v>13.75</v>
      </c>
      <c r="K116" s="49">
        <f t="shared" si="10"/>
        <v>170.5</v>
      </c>
      <c r="L116" s="48"/>
      <c r="M116" s="48">
        <f t="shared" si="9"/>
        <v>170.5</v>
      </c>
    </row>
    <row r="117" s="4" customFormat="1" ht="12" customHeight="1" spans="1:13">
      <c r="A117" s="47" t="s">
        <v>18</v>
      </c>
      <c r="B117" s="32" t="s">
        <v>19</v>
      </c>
      <c r="C117" s="47">
        <v>5</v>
      </c>
      <c r="D117" s="47" t="s">
        <v>129</v>
      </c>
      <c r="E117" s="47"/>
      <c r="F117" s="47"/>
      <c r="G117" s="36">
        <v>27.2</v>
      </c>
      <c r="H117" s="37">
        <f t="shared" si="7"/>
        <v>27.2</v>
      </c>
      <c r="I117" s="35">
        <f t="shared" si="8"/>
        <v>27.2</v>
      </c>
      <c r="J117" s="47">
        <v>13.75</v>
      </c>
      <c r="K117" s="49">
        <f t="shared" si="10"/>
        <v>374</v>
      </c>
      <c r="L117" s="48"/>
      <c r="M117" s="48">
        <f t="shared" si="9"/>
        <v>374</v>
      </c>
    </row>
    <row r="118" s="4" customFormat="1" ht="12" customHeight="1" spans="1:13">
      <c r="A118" s="47" t="s">
        <v>18</v>
      </c>
      <c r="B118" s="32" t="s">
        <v>19</v>
      </c>
      <c r="C118" s="47">
        <v>5</v>
      </c>
      <c r="D118" s="47" t="s">
        <v>130</v>
      </c>
      <c r="E118" s="47"/>
      <c r="F118" s="47"/>
      <c r="G118" s="36">
        <v>24.4</v>
      </c>
      <c r="H118" s="37">
        <f t="shared" si="7"/>
        <v>24.4</v>
      </c>
      <c r="I118" s="35">
        <f t="shared" si="8"/>
        <v>24.4</v>
      </c>
      <c r="J118" s="47">
        <v>13.75</v>
      </c>
      <c r="K118" s="49">
        <f t="shared" si="10"/>
        <v>335.5</v>
      </c>
      <c r="L118" s="48"/>
      <c r="M118" s="48">
        <f t="shared" si="9"/>
        <v>335.5</v>
      </c>
    </row>
    <row r="119" s="4" customFormat="1" ht="12" customHeight="1" spans="1:13">
      <c r="A119" s="47" t="s">
        <v>18</v>
      </c>
      <c r="B119" s="32" t="s">
        <v>19</v>
      </c>
      <c r="C119" s="47">
        <v>5</v>
      </c>
      <c r="D119" s="47" t="s">
        <v>131</v>
      </c>
      <c r="E119" s="47"/>
      <c r="F119" s="47"/>
      <c r="G119" s="36">
        <v>15.6</v>
      </c>
      <c r="H119" s="37">
        <f t="shared" si="7"/>
        <v>15.6</v>
      </c>
      <c r="I119" s="35">
        <f t="shared" si="8"/>
        <v>15.6</v>
      </c>
      <c r="J119" s="47">
        <v>13.75</v>
      </c>
      <c r="K119" s="49">
        <f t="shared" si="10"/>
        <v>214.5</v>
      </c>
      <c r="L119" s="48"/>
      <c r="M119" s="48">
        <f t="shared" si="9"/>
        <v>214.5</v>
      </c>
    </row>
    <row r="120" s="4" customFormat="1" ht="12" customHeight="1" spans="1:13">
      <c r="A120" s="47" t="s">
        <v>18</v>
      </c>
      <c r="B120" s="32" t="s">
        <v>19</v>
      </c>
      <c r="C120" s="47">
        <v>5</v>
      </c>
      <c r="D120" s="47" t="s">
        <v>132</v>
      </c>
      <c r="E120" s="47"/>
      <c r="F120" s="47"/>
      <c r="G120" s="36">
        <v>15.6</v>
      </c>
      <c r="H120" s="37">
        <f t="shared" si="7"/>
        <v>15.6</v>
      </c>
      <c r="I120" s="35">
        <f t="shared" si="8"/>
        <v>15.6</v>
      </c>
      <c r="J120" s="47">
        <v>13.75</v>
      </c>
      <c r="K120" s="49">
        <f t="shared" si="10"/>
        <v>214.5</v>
      </c>
      <c r="L120" s="48"/>
      <c r="M120" s="48">
        <f t="shared" si="9"/>
        <v>214.5</v>
      </c>
    </row>
    <row r="121" s="4" customFormat="1" ht="12" customHeight="1" spans="1:13">
      <c r="A121" s="47" t="s">
        <v>18</v>
      </c>
      <c r="B121" s="32" t="s">
        <v>19</v>
      </c>
      <c r="C121" s="47">
        <v>5</v>
      </c>
      <c r="D121" s="47" t="s">
        <v>133</v>
      </c>
      <c r="E121" s="47"/>
      <c r="F121" s="47"/>
      <c r="G121" s="36">
        <v>15.6</v>
      </c>
      <c r="H121" s="37">
        <f t="shared" si="7"/>
        <v>15.6</v>
      </c>
      <c r="I121" s="35">
        <f t="shared" si="8"/>
        <v>15.6</v>
      </c>
      <c r="J121" s="47">
        <v>13.75</v>
      </c>
      <c r="K121" s="49">
        <f t="shared" si="10"/>
        <v>214.5</v>
      </c>
      <c r="L121" s="48"/>
      <c r="M121" s="48">
        <f t="shared" si="9"/>
        <v>214.5</v>
      </c>
    </row>
    <row r="122" s="4" customFormat="1" ht="12" customHeight="1" spans="1:13">
      <c r="A122" s="47" t="s">
        <v>18</v>
      </c>
      <c r="B122" s="32" t="s">
        <v>19</v>
      </c>
      <c r="C122" s="47">
        <v>5</v>
      </c>
      <c r="D122" s="50" t="s">
        <v>134</v>
      </c>
      <c r="E122" s="47"/>
      <c r="F122" s="47"/>
      <c r="G122" s="36">
        <v>18.6</v>
      </c>
      <c r="H122" s="37">
        <f t="shared" si="7"/>
        <v>18.6</v>
      </c>
      <c r="I122" s="35">
        <f t="shared" si="8"/>
        <v>18.6</v>
      </c>
      <c r="J122" s="47">
        <v>13.75</v>
      </c>
      <c r="K122" s="49">
        <f t="shared" si="10"/>
        <v>255.75</v>
      </c>
      <c r="L122" s="48"/>
      <c r="M122" s="48">
        <f t="shared" si="9"/>
        <v>255.75</v>
      </c>
    </row>
    <row r="123" s="4" customFormat="1" ht="12" customHeight="1" spans="1:13">
      <c r="A123" s="47" t="s">
        <v>18</v>
      </c>
      <c r="B123" s="32" t="s">
        <v>19</v>
      </c>
      <c r="C123" s="47">
        <v>5</v>
      </c>
      <c r="D123" s="47" t="s">
        <v>135</v>
      </c>
      <c r="E123" s="47"/>
      <c r="F123" s="47"/>
      <c r="G123" s="36">
        <v>18.6</v>
      </c>
      <c r="H123" s="37">
        <f t="shared" si="7"/>
        <v>18.6</v>
      </c>
      <c r="I123" s="35">
        <f t="shared" si="8"/>
        <v>18.6</v>
      </c>
      <c r="J123" s="47">
        <v>13.75</v>
      </c>
      <c r="K123" s="49">
        <f t="shared" si="10"/>
        <v>255.75</v>
      </c>
      <c r="L123" s="48"/>
      <c r="M123" s="48">
        <f t="shared" si="9"/>
        <v>255.75</v>
      </c>
    </row>
    <row r="124" s="4" customFormat="1" ht="12" customHeight="1" spans="1:13">
      <c r="A124" s="47" t="s">
        <v>18</v>
      </c>
      <c r="B124" s="32" t="s">
        <v>19</v>
      </c>
      <c r="C124" s="47">
        <v>5</v>
      </c>
      <c r="D124" s="47" t="s">
        <v>136</v>
      </c>
      <c r="E124" s="47"/>
      <c r="F124" s="47"/>
      <c r="G124" s="36">
        <v>21.3</v>
      </c>
      <c r="H124" s="37">
        <f t="shared" si="7"/>
        <v>21.3</v>
      </c>
      <c r="I124" s="35">
        <f t="shared" si="8"/>
        <v>21.3</v>
      </c>
      <c r="J124" s="47">
        <v>13.75</v>
      </c>
      <c r="K124" s="49">
        <f t="shared" si="10"/>
        <v>292.875</v>
      </c>
      <c r="L124" s="48"/>
      <c r="M124" s="48">
        <f t="shared" si="9"/>
        <v>292.875</v>
      </c>
    </row>
    <row r="125" s="4" customFormat="1" ht="12" customHeight="1" spans="1:13">
      <c r="A125" s="47" t="s">
        <v>18</v>
      </c>
      <c r="B125" s="32" t="s">
        <v>19</v>
      </c>
      <c r="C125" s="47">
        <v>5</v>
      </c>
      <c r="D125" s="47" t="s">
        <v>137</v>
      </c>
      <c r="E125" s="47"/>
      <c r="F125" s="47"/>
      <c r="G125" s="36">
        <v>21.3</v>
      </c>
      <c r="H125" s="37">
        <f t="shared" si="7"/>
        <v>21.3</v>
      </c>
      <c r="I125" s="35">
        <f t="shared" si="8"/>
        <v>21.3</v>
      </c>
      <c r="J125" s="47">
        <v>13.75</v>
      </c>
      <c r="K125" s="49">
        <f t="shared" si="10"/>
        <v>292.875</v>
      </c>
      <c r="L125" s="48"/>
      <c r="M125" s="48">
        <f t="shared" si="9"/>
        <v>292.875</v>
      </c>
    </row>
    <row r="126" s="4" customFormat="1" ht="12" customHeight="1" spans="1:13">
      <c r="A126" s="47" t="s">
        <v>18</v>
      </c>
      <c r="B126" s="32" t="s">
        <v>19</v>
      </c>
      <c r="C126" s="47">
        <v>5</v>
      </c>
      <c r="D126" s="47" t="s">
        <v>138</v>
      </c>
      <c r="E126" s="47"/>
      <c r="F126" s="47"/>
      <c r="G126" s="36">
        <v>9.3</v>
      </c>
      <c r="H126" s="37">
        <f t="shared" si="7"/>
        <v>9.3</v>
      </c>
      <c r="I126" s="35">
        <f t="shared" si="8"/>
        <v>9.3</v>
      </c>
      <c r="J126" s="47">
        <v>13.75</v>
      </c>
      <c r="K126" s="49">
        <f t="shared" si="10"/>
        <v>127.875</v>
      </c>
      <c r="L126" s="48"/>
      <c r="M126" s="48">
        <f t="shared" si="9"/>
        <v>127.875</v>
      </c>
    </row>
    <row r="127" s="4" customFormat="1" ht="12" customHeight="1" spans="1:13">
      <c r="A127" s="47" t="s">
        <v>18</v>
      </c>
      <c r="B127" s="32" t="s">
        <v>19</v>
      </c>
      <c r="C127" s="47">
        <v>5</v>
      </c>
      <c r="D127" s="47" t="s">
        <v>139</v>
      </c>
      <c r="E127" s="47"/>
      <c r="F127" s="47"/>
      <c r="G127" s="36">
        <v>9.3</v>
      </c>
      <c r="H127" s="37">
        <f t="shared" si="7"/>
        <v>9.3</v>
      </c>
      <c r="I127" s="35">
        <f t="shared" si="8"/>
        <v>9.3</v>
      </c>
      <c r="J127" s="47">
        <v>13.75</v>
      </c>
      <c r="K127" s="49">
        <f t="shared" si="10"/>
        <v>127.875</v>
      </c>
      <c r="L127" s="48"/>
      <c r="M127" s="48">
        <f t="shared" si="9"/>
        <v>127.875</v>
      </c>
    </row>
    <row r="128" s="4" customFormat="1" ht="12" customHeight="1" spans="1:13">
      <c r="A128" s="47" t="s">
        <v>18</v>
      </c>
      <c r="B128" s="32" t="s">
        <v>19</v>
      </c>
      <c r="C128" s="47">
        <v>5</v>
      </c>
      <c r="D128" s="47" t="s">
        <v>140</v>
      </c>
      <c r="E128" s="47"/>
      <c r="F128" s="47"/>
      <c r="G128" s="36">
        <v>9.3</v>
      </c>
      <c r="H128" s="37">
        <f t="shared" si="7"/>
        <v>9.3</v>
      </c>
      <c r="I128" s="35">
        <f t="shared" si="8"/>
        <v>9.3</v>
      </c>
      <c r="J128" s="47">
        <v>13.75</v>
      </c>
      <c r="K128" s="49">
        <f t="shared" si="10"/>
        <v>127.875</v>
      </c>
      <c r="L128" s="48"/>
      <c r="M128" s="48">
        <f t="shared" si="9"/>
        <v>127.875</v>
      </c>
    </row>
    <row r="129" s="4" customFormat="1" ht="12" customHeight="1" spans="1:13">
      <c r="A129" s="47" t="s">
        <v>18</v>
      </c>
      <c r="B129" s="32" t="s">
        <v>19</v>
      </c>
      <c r="C129" s="47">
        <v>5</v>
      </c>
      <c r="D129" s="47" t="s">
        <v>141</v>
      </c>
      <c r="E129" s="47"/>
      <c r="F129" s="47"/>
      <c r="G129" s="36">
        <v>12.4</v>
      </c>
      <c r="H129" s="37">
        <f t="shared" si="7"/>
        <v>12.4</v>
      </c>
      <c r="I129" s="35">
        <f t="shared" si="8"/>
        <v>12.4</v>
      </c>
      <c r="J129" s="47">
        <v>13.75</v>
      </c>
      <c r="K129" s="49">
        <f t="shared" si="10"/>
        <v>170.5</v>
      </c>
      <c r="L129" s="48"/>
      <c r="M129" s="48">
        <f t="shared" si="9"/>
        <v>170.5</v>
      </c>
    </row>
    <row r="130" s="4" customFormat="1" ht="12" customHeight="1" spans="1:13">
      <c r="A130" s="47" t="s">
        <v>18</v>
      </c>
      <c r="B130" s="32" t="s">
        <v>19</v>
      </c>
      <c r="C130" s="47">
        <v>5</v>
      </c>
      <c r="D130" s="47" t="s">
        <v>142</v>
      </c>
      <c r="E130" s="47"/>
      <c r="F130" s="47"/>
      <c r="G130" s="36">
        <v>21.3</v>
      </c>
      <c r="H130" s="37">
        <f t="shared" si="7"/>
        <v>21.3</v>
      </c>
      <c r="I130" s="35">
        <f t="shared" si="8"/>
        <v>21.3</v>
      </c>
      <c r="J130" s="47">
        <v>13.75</v>
      </c>
      <c r="K130" s="49">
        <f t="shared" si="10"/>
        <v>292.875</v>
      </c>
      <c r="L130" s="48"/>
      <c r="M130" s="48">
        <f t="shared" si="9"/>
        <v>292.875</v>
      </c>
    </row>
    <row r="131" s="4" customFormat="1" ht="12" customHeight="1" spans="1:13">
      <c r="A131" s="47" t="s">
        <v>18</v>
      </c>
      <c r="B131" s="32" t="s">
        <v>19</v>
      </c>
      <c r="C131" s="47">
        <v>5</v>
      </c>
      <c r="D131" s="47" t="s">
        <v>143</v>
      </c>
      <c r="E131" s="47"/>
      <c r="F131" s="47"/>
      <c r="G131" s="36">
        <v>21.3</v>
      </c>
      <c r="H131" s="37">
        <f t="shared" si="7"/>
        <v>21.3</v>
      </c>
      <c r="I131" s="35">
        <f t="shared" si="8"/>
        <v>21.3</v>
      </c>
      <c r="J131" s="47">
        <v>13.75</v>
      </c>
      <c r="K131" s="49">
        <f t="shared" si="10"/>
        <v>292.875</v>
      </c>
      <c r="L131" s="48"/>
      <c r="M131" s="48">
        <f t="shared" si="9"/>
        <v>292.875</v>
      </c>
    </row>
    <row r="132" s="4" customFormat="1" ht="12" customHeight="1" spans="1:13">
      <c r="A132" s="47" t="s">
        <v>18</v>
      </c>
      <c r="B132" s="32" t="s">
        <v>19</v>
      </c>
      <c r="C132" s="47">
        <v>5</v>
      </c>
      <c r="D132" s="47" t="s">
        <v>144</v>
      </c>
      <c r="E132" s="47"/>
      <c r="F132" s="47"/>
      <c r="G132" s="36">
        <v>6.2</v>
      </c>
      <c r="H132" s="37">
        <f t="shared" si="7"/>
        <v>6.2</v>
      </c>
      <c r="I132" s="35">
        <f t="shared" si="8"/>
        <v>6.2</v>
      </c>
      <c r="J132" s="47">
        <v>13.75</v>
      </c>
      <c r="K132" s="49">
        <f t="shared" si="10"/>
        <v>85.25</v>
      </c>
      <c r="L132" s="48"/>
      <c r="M132" s="48">
        <f t="shared" si="9"/>
        <v>85.25</v>
      </c>
    </row>
    <row r="133" s="4" customFormat="1" ht="12" customHeight="1" spans="1:13">
      <c r="A133" s="47" t="s">
        <v>18</v>
      </c>
      <c r="B133" s="32" t="s">
        <v>19</v>
      </c>
      <c r="C133" s="47">
        <v>5</v>
      </c>
      <c r="D133" s="47" t="s">
        <v>145</v>
      </c>
      <c r="E133" s="47"/>
      <c r="F133" s="47"/>
      <c r="G133" s="36">
        <v>15.6</v>
      </c>
      <c r="H133" s="37">
        <f t="shared" si="7"/>
        <v>15.6</v>
      </c>
      <c r="I133" s="35">
        <f t="shared" si="8"/>
        <v>15.6</v>
      </c>
      <c r="J133" s="47">
        <v>13.75</v>
      </c>
      <c r="K133" s="49">
        <f t="shared" si="10"/>
        <v>214.5</v>
      </c>
      <c r="L133" s="48"/>
      <c r="M133" s="48">
        <f t="shared" si="9"/>
        <v>214.5</v>
      </c>
    </row>
    <row r="134" s="4" customFormat="1" ht="12" customHeight="1" spans="1:13">
      <c r="A134" s="47" t="s">
        <v>18</v>
      </c>
      <c r="B134" s="32" t="s">
        <v>19</v>
      </c>
      <c r="C134" s="47">
        <v>5</v>
      </c>
      <c r="D134" s="47" t="s">
        <v>146</v>
      </c>
      <c r="E134" s="47"/>
      <c r="F134" s="47"/>
      <c r="G134" s="36">
        <v>12.4</v>
      </c>
      <c r="H134" s="37">
        <f t="shared" si="7"/>
        <v>12.4</v>
      </c>
      <c r="I134" s="35">
        <f t="shared" si="8"/>
        <v>12.4</v>
      </c>
      <c r="J134" s="47">
        <v>13.75</v>
      </c>
      <c r="K134" s="49">
        <f t="shared" si="10"/>
        <v>170.5</v>
      </c>
      <c r="L134" s="48"/>
      <c r="M134" s="48">
        <f t="shared" si="9"/>
        <v>170.5</v>
      </c>
    </row>
    <row r="135" s="4" customFormat="1" ht="12" customHeight="1" spans="1:13">
      <c r="A135" s="47" t="s">
        <v>18</v>
      </c>
      <c r="B135" s="32" t="s">
        <v>19</v>
      </c>
      <c r="C135" s="47">
        <v>5</v>
      </c>
      <c r="D135" s="47" t="s">
        <v>147</v>
      </c>
      <c r="E135" s="47"/>
      <c r="F135" s="47"/>
      <c r="G135" s="36">
        <v>9.3</v>
      </c>
      <c r="H135" s="37">
        <f t="shared" si="7"/>
        <v>9.3</v>
      </c>
      <c r="I135" s="35">
        <f t="shared" si="8"/>
        <v>9.3</v>
      </c>
      <c r="J135" s="47">
        <v>13.75</v>
      </c>
      <c r="K135" s="49">
        <f t="shared" si="10"/>
        <v>127.875</v>
      </c>
      <c r="L135" s="48"/>
      <c r="M135" s="48">
        <f t="shared" si="9"/>
        <v>127.875</v>
      </c>
    </row>
    <row r="136" s="4" customFormat="1" ht="12" customHeight="1" spans="1:13">
      <c r="A136" s="47" t="s">
        <v>18</v>
      </c>
      <c r="B136" s="32" t="s">
        <v>19</v>
      </c>
      <c r="C136" s="47">
        <v>5</v>
      </c>
      <c r="D136" s="47" t="s">
        <v>148</v>
      </c>
      <c r="E136" s="47"/>
      <c r="F136" s="47"/>
      <c r="G136" s="36">
        <v>15.6</v>
      </c>
      <c r="H136" s="37">
        <f t="shared" ref="H136:H199" si="11">F136+G136</f>
        <v>15.6</v>
      </c>
      <c r="I136" s="35">
        <f t="shared" ref="I136:I199" si="12">H136</f>
        <v>15.6</v>
      </c>
      <c r="J136" s="47">
        <v>13.75</v>
      </c>
      <c r="K136" s="49">
        <f t="shared" si="10"/>
        <v>214.5</v>
      </c>
      <c r="L136" s="48"/>
      <c r="M136" s="48">
        <f t="shared" ref="M136:M199" si="13">K136-L136</f>
        <v>214.5</v>
      </c>
    </row>
    <row r="137" s="4" customFormat="1" ht="12" customHeight="1" spans="1:13">
      <c r="A137" s="47" t="s">
        <v>18</v>
      </c>
      <c r="B137" s="32" t="s">
        <v>19</v>
      </c>
      <c r="C137" s="47">
        <v>5</v>
      </c>
      <c r="D137" s="47" t="s">
        <v>149</v>
      </c>
      <c r="E137" s="47"/>
      <c r="F137" s="47"/>
      <c r="G137" s="36">
        <v>3.1</v>
      </c>
      <c r="H137" s="37">
        <f t="shared" si="11"/>
        <v>3.1</v>
      </c>
      <c r="I137" s="35">
        <f t="shared" si="12"/>
        <v>3.1</v>
      </c>
      <c r="J137" s="47">
        <v>13.75</v>
      </c>
      <c r="K137" s="49">
        <f t="shared" si="10"/>
        <v>42.625</v>
      </c>
      <c r="L137" s="48"/>
      <c r="M137" s="48">
        <f t="shared" si="13"/>
        <v>42.625</v>
      </c>
    </row>
    <row r="138" s="4" customFormat="1" ht="12" customHeight="1" spans="1:13">
      <c r="A138" s="47" t="s">
        <v>18</v>
      </c>
      <c r="B138" s="32" t="s">
        <v>19</v>
      </c>
      <c r="C138" s="47">
        <v>5</v>
      </c>
      <c r="D138" s="47" t="s">
        <v>150</v>
      </c>
      <c r="E138" s="47"/>
      <c r="F138" s="47"/>
      <c r="G138" s="36">
        <v>12.4</v>
      </c>
      <c r="H138" s="37">
        <f t="shared" si="11"/>
        <v>12.4</v>
      </c>
      <c r="I138" s="35">
        <f t="shared" si="12"/>
        <v>12.4</v>
      </c>
      <c r="J138" s="47">
        <v>13.75</v>
      </c>
      <c r="K138" s="49">
        <f t="shared" si="10"/>
        <v>170.5</v>
      </c>
      <c r="L138" s="48"/>
      <c r="M138" s="48">
        <f t="shared" si="13"/>
        <v>170.5</v>
      </c>
    </row>
    <row r="139" s="4" customFormat="1" ht="12" customHeight="1" spans="1:13">
      <c r="A139" s="47" t="s">
        <v>18</v>
      </c>
      <c r="B139" s="32" t="s">
        <v>19</v>
      </c>
      <c r="C139" s="47">
        <v>5</v>
      </c>
      <c r="D139" s="47" t="s">
        <v>151</v>
      </c>
      <c r="E139" s="47"/>
      <c r="F139" s="47"/>
      <c r="G139" s="36">
        <v>9.3</v>
      </c>
      <c r="H139" s="37">
        <f t="shared" si="11"/>
        <v>9.3</v>
      </c>
      <c r="I139" s="35">
        <f t="shared" si="12"/>
        <v>9.3</v>
      </c>
      <c r="J139" s="47">
        <v>13.75</v>
      </c>
      <c r="K139" s="49">
        <f t="shared" si="10"/>
        <v>127.875</v>
      </c>
      <c r="L139" s="48"/>
      <c r="M139" s="48">
        <f t="shared" si="13"/>
        <v>127.875</v>
      </c>
    </row>
    <row r="140" s="4" customFormat="1" ht="12" customHeight="1" spans="1:13">
      <c r="A140" s="47" t="s">
        <v>18</v>
      </c>
      <c r="B140" s="32" t="s">
        <v>19</v>
      </c>
      <c r="C140" s="47">
        <v>5</v>
      </c>
      <c r="D140" s="47" t="s">
        <v>152</v>
      </c>
      <c r="E140" s="47"/>
      <c r="F140" s="47"/>
      <c r="G140" s="36">
        <v>15.6</v>
      </c>
      <c r="H140" s="37">
        <f t="shared" si="11"/>
        <v>15.6</v>
      </c>
      <c r="I140" s="35">
        <f t="shared" si="12"/>
        <v>15.6</v>
      </c>
      <c r="J140" s="47">
        <v>13.75</v>
      </c>
      <c r="K140" s="49">
        <f t="shared" si="10"/>
        <v>214.5</v>
      </c>
      <c r="L140" s="48"/>
      <c r="M140" s="48">
        <f t="shared" si="13"/>
        <v>214.5</v>
      </c>
    </row>
    <row r="141" s="4" customFormat="1" ht="12" customHeight="1" spans="1:13">
      <c r="A141" s="47" t="s">
        <v>18</v>
      </c>
      <c r="B141" s="32" t="s">
        <v>19</v>
      </c>
      <c r="C141" s="47">
        <v>5</v>
      </c>
      <c r="D141" s="47" t="s">
        <v>153</v>
      </c>
      <c r="E141" s="47"/>
      <c r="F141" s="47"/>
      <c r="G141" s="36">
        <v>15.6</v>
      </c>
      <c r="H141" s="37">
        <f t="shared" si="11"/>
        <v>15.6</v>
      </c>
      <c r="I141" s="35">
        <f t="shared" si="12"/>
        <v>15.6</v>
      </c>
      <c r="J141" s="47">
        <v>13.75</v>
      </c>
      <c r="K141" s="49">
        <f t="shared" si="10"/>
        <v>214.5</v>
      </c>
      <c r="L141" s="48"/>
      <c r="M141" s="48">
        <f t="shared" si="13"/>
        <v>214.5</v>
      </c>
    </row>
    <row r="142" s="4" customFormat="1" ht="12" customHeight="1" spans="1:13">
      <c r="A142" s="47" t="s">
        <v>18</v>
      </c>
      <c r="B142" s="32" t="s">
        <v>19</v>
      </c>
      <c r="C142" s="47">
        <v>5</v>
      </c>
      <c r="D142" s="47" t="s">
        <v>154</v>
      </c>
      <c r="E142" s="47"/>
      <c r="F142" s="47"/>
      <c r="G142" s="36">
        <v>9.3</v>
      </c>
      <c r="H142" s="37">
        <f t="shared" si="11"/>
        <v>9.3</v>
      </c>
      <c r="I142" s="35">
        <f t="shared" si="12"/>
        <v>9.3</v>
      </c>
      <c r="J142" s="47">
        <v>13.75</v>
      </c>
      <c r="K142" s="49">
        <f t="shared" si="10"/>
        <v>127.875</v>
      </c>
      <c r="L142" s="48"/>
      <c r="M142" s="48">
        <f t="shared" si="13"/>
        <v>127.875</v>
      </c>
    </row>
    <row r="143" s="4" customFormat="1" ht="12" customHeight="1" spans="1:13">
      <c r="A143" s="47" t="s">
        <v>18</v>
      </c>
      <c r="B143" s="32" t="s">
        <v>19</v>
      </c>
      <c r="C143" s="47">
        <v>5</v>
      </c>
      <c r="D143" s="47" t="s">
        <v>155</v>
      </c>
      <c r="E143" s="47"/>
      <c r="F143" s="47"/>
      <c r="G143" s="36">
        <v>6.2</v>
      </c>
      <c r="H143" s="37">
        <f t="shared" si="11"/>
        <v>6.2</v>
      </c>
      <c r="I143" s="35">
        <f t="shared" si="12"/>
        <v>6.2</v>
      </c>
      <c r="J143" s="47">
        <v>13.75</v>
      </c>
      <c r="K143" s="49">
        <f t="shared" si="10"/>
        <v>85.25</v>
      </c>
      <c r="L143" s="48"/>
      <c r="M143" s="48">
        <f t="shared" si="13"/>
        <v>85.25</v>
      </c>
    </row>
    <row r="144" s="4" customFormat="1" ht="12" customHeight="1" spans="1:13">
      <c r="A144" s="47" t="s">
        <v>18</v>
      </c>
      <c r="B144" s="32" t="s">
        <v>19</v>
      </c>
      <c r="C144" s="47">
        <v>5</v>
      </c>
      <c r="D144" s="47" t="s">
        <v>156</v>
      </c>
      <c r="E144" s="47"/>
      <c r="F144" s="47"/>
      <c r="G144" s="36">
        <v>21.3</v>
      </c>
      <c r="H144" s="37">
        <f t="shared" si="11"/>
        <v>21.3</v>
      </c>
      <c r="I144" s="35">
        <f t="shared" si="12"/>
        <v>21.3</v>
      </c>
      <c r="J144" s="47">
        <v>13.75</v>
      </c>
      <c r="K144" s="49">
        <f t="shared" si="10"/>
        <v>292.875</v>
      </c>
      <c r="L144" s="48"/>
      <c r="M144" s="48">
        <f t="shared" si="13"/>
        <v>292.875</v>
      </c>
    </row>
    <row r="145" s="4" customFormat="1" ht="12" customHeight="1" spans="1:13">
      <c r="A145" s="47" t="s">
        <v>18</v>
      </c>
      <c r="B145" s="32" t="s">
        <v>19</v>
      </c>
      <c r="C145" s="47">
        <v>5</v>
      </c>
      <c r="D145" s="47" t="s">
        <v>157</v>
      </c>
      <c r="E145" s="47"/>
      <c r="F145" s="47"/>
      <c r="G145" s="36">
        <v>3.1</v>
      </c>
      <c r="H145" s="37">
        <f t="shared" si="11"/>
        <v>3.1</v>
      </c>
      <c r="I145" s="35">
        <f t="shared" si="12"/>
        <v>3.1</v>
      </c>
      <c r="J145" s="47">
        <v>13.75</v>
      </c>
      <c r="K145" s="49">
        <f t="shared" si="10"/>
        <v>42.625</v>
      </c>
      <c r="L145" s="48"/>
      <c r="M145" s="48">
        <f t="shared" si="13"/>
        <v>42.625</v>
      </c>
    </row>
    <row r="146" s="4" customFormat="1" ht="12" customHeight="1" spans="1:13">
      <c r="A146" s="47" t="s">
        <v>18</v>
      </c>
      <c r="B146" s="32" t="s">
        <v>19</v>
      </c>
      <c r="C146" s="47">
        <v>5</v>
      </c>
      <c r="D146" s="47" t="s">
        <v>158</v>
      </c>
      <c r="E146" s="47"/>
      <c r="F146" s="47"/>
      <c r="G146" s="36">
        <v>9.3</v>
      </c>
      <c r="H146" s="37">
        <f t="shared" si="11"/>
        <v>9.3</v>
      </c>
      <c r="I146" s="35">
        <f t="shared" si="12"/>
        <v>9.3</v>
      </c>
      <c r="J146" s="47">
        <v>13.75</v>
      </c>
      <c r="K146" s="49">
        <f t="shared" si="10"/>
        <v>127.875</v>
      </c>
      <c r="L146" s="48"/>
      <c r="M146" s="48">
        <f t="shared" si="13"/>
        <v>127.875</v>
      </c>
    </row>
    <row r="147" s="4" customFormat="1" ht="11.25" spans="1:13">
      <c r="A147" s="47" t="s">
        <v>18</v>
      </c>
      <c r="B147" s="32" t="s">
        <v>19</v>
      </c>
      <c r="C147" s="47">
        <v>6</v>
      </c>
      <c r="D147" s="47" t="s">
        <v>159</v>
      </c>
      <c r="E147" s="47"/>
      <c r="F147" s="47"/>
      <c r="G147" s="36">
        <v>10.6</v>
      </c>
      <c r="H147" s="37">
        <f t="shared" si="11"/>
        <v>10.6</v>
      </c>
      <c r="I147" s="35">
        <f t="shared" si="12"/>
        <v>10.6</v>
      </c>
      <c r="J147" s="47">
        <v>13.75</v>
      </c>
      <c r="K147" s="49">
        <f t="shared" si="10"/>
        <v>145.75</v>
      </c>
      <c r="L147" s="48"/>
      <c r="M147" s="48">
        <f t="shared" si="13"/>
        <v>145.75</v>
      </c>
    </row>
    <row r="148" s="4" customFormat="1" ht="11.25" spans="1:13">
      <c r="A148" s="47" t="s">
        <v>18</v>
      </c>
      <c r="B148" s="32" t="s">
        <v>19</v>
      </c>
      <c r="C148" s="47">
        <v>6</v>
      </c>
      <c r="D148" s="47" t="s">
        <v>160</v>
      </c>
      <c r="E148" s="47"/>
      <c r="F148" s="47"/>
      <c r="G148" s="36">
        <v>10.6</v>
      </c>
      <c r="H148" s="37">
        <f t="shared" si="11"/>
        <v>10.6</v>
      </c>
      <c r="I148" s="35">
        <f t="shared" si="12"/>
        <v>10.6</v>
      </c>
      <c r="J148" s="47">
        <v>13.75</v>
      </c>
      <c r="K148" s="49">
        <f t="shared" si="10"/>
        <v>145.75</v>
      </c>
      <c r="L148" s="48"/>
      <c r="M148" s="48">
        <f t="shared" si="13"/>
        <v>145.75</v>
      </c>
    </row>
    <row r="149" s="4" customFormat="1" ht="11.25" spans="1:13">
      <c r="A149" s="47" t="s">
        <v>18</v>
      </c>
      <c r="B149" s="32" t="s">
        <v>19</v>
      </c>
      <c r="C149" s="47">
        <v>6</v>
      </c>
      <c r="D149" s="47" t="s">
        <v>161</v>
      </c>
      <c r="E149" s="47"/>
      <c r="F149" s="47"/>
      <c r="G149" s="36">
        <v>7.1</v>
      </c>
      <c r="H149" s="37">
        <f t="shared" si="11"/>
        <v>7.1</v>
      </c>
      <c r="I149" s="35">
        <f t="shared" si="12"/>
        <v>7.1</v>
      </c>
      <c r="J149" s="47">
        <v>13.75</v>
      </c>
      <c r="K149" s="49">
        <f t="shared" si="10"/>
        <v>97.625</v>
      </c>
      <c r="L149" s="48"/>
      <c r="M149" s="48">
        <f t="shared" si="13"/>
        <v>97.625</v>
      </c>
    </row>
    <row r="150" s="4" customFormat="1" ht="11.25" spans="1:13">
      <c r="A150" s="47" t="s">
        <v>18</v>
      </c>
      <c r="B150" s="32" t="s">
        <v>19</v>
      </c>
      <c r="C150" s="47">
        <v>6</v>
      </c>
      <c r="D150" s="47" t="s">
        <v>162</v>
      </c>
      <c r="E150" s="47"/>
      <c r="F150" s="47"/>
      <c r="G150" s="36">
        <v>7.1</v>
      </c>
      <c r="H150" s="37">
        <f t="shared" si="11"/>
        <v>7.1</v>
      </c>
      <c r="I150" s="35">
        <f t="shared" si="12"/>
        <v>7.1</v>
      </c>
      <c r="J150" s="47">
        <v>13.75</v>
      </c>
      <c r="K150" s="49">
        <f t="shared" si="10"/>
        <v>97.625</v>
      </c>
      <c r="L150" s="48"/>
      <c r="M150" s="48">
        <f t="shared" si="13"/>
        <v>97.625</v>
      </c>
    </row>
    <row r="151" s="4" customFormat="1" ht="11.25" spans="1:13">
      <c r="A151" s="47" t="s">
        <v>18</v>
      </c>
      <c r="B151" s="32" t="s">
        <v>19</v>
      </c>
      <c r="C151" s="47">
        <v>6</v>
      </c>
      <c r="D151" s="47" t="s">
        <v>163</v>
      </c>
      <c r="E151" s="47"/>
      <c r="F151" s="47"/>
      <c r="G151" s="36">
        <v>10.6</v>
      </c>
      <c r="H151" s="37">
        <f t="shared" si="11"/>
        <v>10.6</v>
      </c>
      <c r="I151" s="35">
        <f t="shared" si="12"/>
        <v>10.6</v>
      </c>
      <c r="J151" s="47">
        <v>13.75</v>
      </c>
      <c r="K151" s="49">
        <f t="shared" si="10"/>
        <v>145.75</v>
      </c>
      <c r="L151" s="48"/>
      <c r="M151" s="48">
        <f t="shared" si="13"/>
        <v>145.75</v>
      </c>
    </row>
    <row r="152" s="4" customFormat="1" ht="11.25" spans="1:13">
      <c r="A152" s="47" t="s">
        <v>18</v>
      </c>
      <c r="B152" s="32" t="s">
        <v>19</v>
      </c>
      <c r="C152" s="47">
        <v>6</v>
      </c>
      <c r="D152" s="47" t="s">
        <v>164</v>
      </c>
      <c r="E152" s="47"/>
      <c r="F152" s="47"/>
      <c r="G152" s="36">
        <v>10.6</v>
      </c>
      <c r="H152" s="37">
        <f t="shared" si="11"/>
        <v>10.6</v>
      </c>
      <c r="I152" s="35">
        <f t="shared" si="12"/>
        <v>10.6</v>
      </c>
      <c r="J152" s="47">
        <v>13.75</v>
      </c>
      <c r="K152" s="49">
        <f t="shared" si="10"/>
        <v>145.75</v>
      </c>
      <c r="L152" s="48"/>
      <c r="M152" s="48">
        <f t="shared" si="13"/>
        <v>145.75</v>
      </c>
    </row>
    <row r="153" s="4" customFormat="1" ht="11.25" spans="1:13">
      <c r="A153" s="47" t="s">
        <v>18</v>
      </c>
      <c r="B153" s="32" t="s">
        <v>19</v>
      </c>
      <c r="C153" s="47">
        <v>6</v>
      </c>
      <c r="D153" s="47" t="s">
        <v>165</v>
      </c>
      <c r="E153" s="47"/>
      <c r="F153" s="47"/>
      <c r="G153" s="36">
        <v>8.9</v>
      </c>
      <c r="H153" s="37">
        <f t="shared" si="11"/>
        <v>8.9</v>
      </c>
      <c r="I153" s="35">
        <f t="shared" si="12"/>
        <v>8.9</v>
      </c>
      <c r="J153" s="47">
        <v>13.75</v>
      </c>
      <c r="K153" s="49">
        <f t="shared" si="10"/>
        <v>122.375</v>
      </c>
      <c r="L153" s="48"/>
      <c r="M153" s="48">
        <f t="shared" si="13"/>
        <v>122.375</v>
      </c>
    </row>
    <row r="154" s="4" customFormat="1" ht="11.25" spans="1:13">
      <c r="A154" s="47" t="s">
        <v>18</v>
      </c>
      <c r="B154" s="32" t="s">
        <v>19</v>
      </c>
      <c r="C154" s="47">
        <v>6</v>
      </c>
      <c r="D154" s="47" t="s">
        <v>166</v>
      </c>
      <c r="E154" s="47"/>
      <c r="F154" s="47"/>
      <c r="G154" s="36">
        <v>8.9</v>
      </c>
      <c r="H154" s="37">
        <f t="shared" si="11"/>
        <v>8.9</v>
      </c>
      <c r="I154" s="35">
        <f t="shared" si="12"/>
        <v>8.9</v>
      </c>
      <c r="J154" s="47">
        <v>13.75</v>
      </c>
      <c r="K154" s="49">
        <f t="shared" si="10"/>
        <v>122.375</v>
      </c>
      <c r="L154" s="48"/>
      <c r="M154" s="48">
        <f t="shared" si="13"/>
        <v>122.375</v>
      </c>
    </row>
    <row r="155" s="4" customFormat="1" ht="11.25" spans="1:13">
      <c r="A155" s="47" t="s">
        <v>18</v>
      </c>
      <c r="B155" s="32" t="s">
        <v>19</v>
      </c>
      <c r="C155" s="47">
        <v>6</v>
      </c>
      <c r="D155" s="47" t="s">
        <v>167</v>
      </c>
      <c r="E155" s="47"/>
      <c r="F155" s="47"/>
      <c r="G155" s="36">
        <v>8.9</v>
      </c>
      <c r="H155" s="37">
        <f t="shared" si="11"/>
        <v>8.9</v>
      </c>
      <c r="I155" s="35">
        <f t="shared" si="12"/>
        <v>8.9</v>
      </c>
      <c r="J155" s="47">
        <v>13.75</v>
      </c>
      <c r="K155" s="49">
        <f t="shared" si="10"/>
        <v>122.375</v>
      </c>
      <c r="L155" s="48"/>
      <c r="M155" s="48">
        <f t="shared" si="13"/>
        <v>122.375</v>
      </c>
    </row>
    <row r="156" s="4" customFormat="1" ht="11.25" spans="1:13">
      <c r="A156" s="47" t="s">
        <v>18</v>
      </c>
      <c r="B156" s="32" t="s">
        <v>19</v>
      </c>
      <c r="C156" s="47">
        <v>6</v>
      </c>
      <c r="D156" s="47" t="s">
        <v>168</v>
      </c>
      <c r="E156" s="47"/>
      <c r="F156" s="47"/>
      <c r="G156" s="36">
        <v>8.8</v>
      </c>
      <c r="H156" s="37">
        <f t="shared" si="11"/>
        <v>8.8</v>
      </c>
      <c r="I156" s="35">
        <f t="shared" si="12"/>
        <v>8.8</v>
      </c>
      <c r="J156" s="47">
        <v>13.75</v>
      </c>
      <c r="K156" s="49">
        <f t="shared" si="10"/>
        <v>121</v>
      </c>
      <c r="L156" s="48"/>
      <c r="M156" s="48">
        <f t="shared" si="13"/>
        <v>121</v>
      </c>
    </row>
    <row r="157" s="4" customFormat="1" ht="11.25" spans="1:13">
      <c r="A157" s="47" t="s">
        <v>18</v>
      </c>
      <c r="B157" s="32" t="s">
        <v>19</v>
      </c>
      <c r="C157" s="47">
        <v>6</v>
      </c>
      <c r="D157" s="47" t="s">
        <v>169</v>
      </c>
      <c r="E157" s="47"/>
      <c r="F157" s="47"/>
      <c r="G157" s="36">
        <v>20.4</v>
      </c>
      <c r="H157" s="37">
        <f t="shared" si="11"/>
        <v>20.4</v>
      </c>
      <c r="I157" s="35">
        <f t="shared" si="12"/>
        <v>20.4</v>
      </c>
      <c r="J157" s="47">
        <v>13.75</v>
      </c>
      <c r="K157" s="49">
        <f t="shared" si="10"/>
        <v>280.5</v>
      </c>
      <c r="L157" s="48"/>
      <c r="M157" s="48">
        <f t="shared" si="13"/>
        <v>280.5</v>
      </c>
    </row>
    <row r="158" s="4" customFormat="1" ht="11.25" spans="1:13">
      <c r="A158" s="47" t="s">
        <v>18</v>
      </c>
      <c r="B158" s="32" t="s">
        <v>19</v>
      </c>
      <c r="C158" s="47">
        <v>6</v>
      </c>
      <c r="D158" s="47" t="s">
        <v>170</v>
      </c>
      <c r="E158" s="47"/>
      <c r="F158" s="47"/>
      <c r="G158" s="36">
        <v>20.4</v>
      </c>
      <c r="H158" s="37">
        <f t="shared" si="11"/>
        <v>20.4</v>
      </c>
      <c r="I158" s="35">
        <f t="shared" si="12"/>
        <v>20.4</v>
      </c>
      <c r="J158" s="47">
        <v>13.75</v>
      </c>
      <c r="K158" s="49">
        <f t="shared" si="10"/>
        <v>280.5</v>
      </c>
      <c r="L158" s="48"/>
      <c r="M158" s="48">
        <f t="shared" si="13"/>
        <v>280.5</v>
      </c>
    </row>
    <row r="159" s="4" customFormat="1" ht="11.25" spans="1:13">
      <c r="A159" s="47" t="s">
        <v>18</v>
      </c>
      <c r="B159" s="32" t="s">
        <v>19</v>
      </c>
      <c r="C159" s="47">
        <v>6</v>
      </c>
      <c r="D159" s="47" t="s">
        <v>171</v>
      </c>
      <c r="E159" s="47"/>
      <c r="F159" s="47"/>
      <c r="G159" s="36">
        <v>8.3</v>
      </c>
      <c r="H159" s="37">
        <f t="shared" si="11"/>
        <v>8.3</v>
      </c>
      <c r="I159" s="35">
        <f t="shared" si="12"/>
        <v>8.3</v>
      </c>
      <c r="J159" s="47">
        <v>13.75</v>
      </c>
      <c r="K159" s="49">
        <f t="shared" si="10"/>
        <v>114.125</v>
      </c>
      <c r="L159" s="48"/>
      <c r="M159" s="48">
        <f t="shared" si="13"/>
        <v>114.125</v>
      </c>
    </row>
    <row r="160" s="4" customFormat="1" ht="11.25" spans="1:13">
      <c r="A160" s="47" t="s">
        <v>18</v>
      </c>
      <c r="B160" s="32" t="s">
        <v>19</v>
      </c>
      <c r="C160" s="47">
        <v>6</v>
      </c>
      <c r="D160" s="47" t="s">
        <v>172</v>
      </c>
      <c r="E160" s="47"/>
      <c r="F160" s="47"/>
      <c r="G160" s="36">
        <v>8.3</v>
      </c>
      <c r="H160" s="37">
        <f t="shared" si="11"/>
        <v>8.3</v>
      </c>
      <c r="I160" s="35">
        <f t="shared" si="12"/>
        <v>8.3</v>
      </c>
      <c r="J160" s="47">
        <v>13.75</v>
      </c>
      <c r="K160" s="49">
        <f t="shared" si="10"/>
        <v>114.125</v>
      </c>
      <c r="L160" s="48"/>
      <c r="M160" s="48">
        <f t="shared" si="13"/>
        <v>114.125</v>
      </c>
    </row>
    <row r="161" s="4" customFormat="1" ht="11.25" spans="1:13">
      <c r="A161" s="47" t="s">
        <v>18</v>
      </c>
      <c r="B161" s="32" t="s">
        <v>19</v>
      </c>
      <c r="C161" s="47">
        <v>6</v>
      </c>
      <c r="D161" s="47" t="s">
        <v>173</v>
      </c>
      <c r="E161" s="47"/>
      <c r="F161" s="47"/>
      <c r="G161" s="36">
        <v>8.3</v>
      </c>
      <c r="H161" s="37">
        <f t="shared" si="11"/>
        <v>8.3</v>
      </c>
      <c r="I161" s="35">
        <f t="shared" si="12"/>
        <v>8.3</v>
      </c>
      <c r="J161" s="47">
        <v>13.75</v>
      </c>
      <c r="K161" s="49">
        <f t="shared" si="10"/>
        <v>114.125</v>
      </c>
      <c r="L161" s="48"/>
      <c r="M161" s="48">
        <f t="shared" si="13"/>
        <v>114.125</v>
      </c>
    </row>
    <row r="162" s="4" customFormat="1" ht="11.25" spans="1:13">
      <c r="A162" s="47" t="s">
        <v>18</v>
      </c>
      <c r="B162" s="32" t="s">
        <v>19</v>
      </c>
      <c r="C162" s="47">
        <v>6</v>
      </c>
      <c r="D162" s="47" t="s">
        <v>174</v>
      </c>
      <c r="E162" s="47"/>
      <c r="F162" s="47"/>
      <c r="G162" s="36">
        <v>12.3</v>
      </c>
      <c r="H162" s="37">
        <f t="shared" si="11"/>
        <v>12.3</v>
      </c>
      <c r="I162" s="35">
        <f t="shared" si="12"/>
        <v>12.3</v>
      </c>
      <c r="J162" s="47">
        <v>13.75</v>
      </c>
      <c r="K162" s="49">
        <f t="shared" si="10"/>
        <v>169.125</v>
      </c>
      <c r="L162" s="48"/>
      <c r="M162" s="48">
        <f t="shared" si="13"/>
        <v>169.125</v>
      </c>
    </row>
    <row r="163" s="4" customFormat="1" ht="11.25" spans="1:13">
      <c r="A163" s="47" t="s">
        <v>18</v>
      </c>
      <c r="B163" s="32" t="s">
        <v>19</v>
      </c>
      <c r="C163" s="47">
        <v>6</v>
      </c>
      <c r="D163" s="47" t="s">
        <v>175</v>
      </c>
      <c r="E163" s="47"/>
      <c r="F163" s="47"/>
      <c r="G163" s="36">
        <v>12.3</v>
      </c>
      <c r="H163" s="37">
        <f t="shared" si="11"/>
        <v>12.3</v>
      </c>
      <c r="I163" s="35">
        <f t="shared" si="12"/>
        <v>12.3</v>
      </c>
      <c r="J163" s="47">
        <v>13.75</v>
      </c>
      <c r="K163" s="49">
        <f t="shared" si="10"/>
        <v>169.125</v>
      </c>
      <c r="L163" s="48"/>
      <c r="M163" s="48">
        <f t="shared" si="13"/>
        <v>169.125</v>
      </c>
    </row>
    <row r="164" s="4" customFormat="1" ht="11.25" spans="1:13">
      <c r="A164" s="47" t="s">
        <v>18</v>
      </c>
      <c r="B164" s="32" t="s">
        <v>19</v>
      </c>
      <c r="C164" s="47">
        <v>6</v>
      </c>
      <c r="D164" s="47" t="s">
        <v>176</v>
      </c>
      <c r="E164" s="47"/>
      <c r="F164" s="47"/>
      <c r="G164" s="36">
        <v>30.3</v>
      </c>
      <c r="H164" s="37">
        <f t="shared" si="11"/>
        <v>30.3</v>
      </c>
      <c r="I164" s="35">
        <f t="shared" si="12"/>
        <v>30.3</v>
      </c>
      <c r="J164" s="47">
        <v>13.75</v>
      </c>
      <c r="K164" s="49">
        <f t="shared" si="10"/>
        <v>416.625</v>
      </c>
      <c r="L164" s="48"/>
      <c r="M164" s="48">
        <f t="shared" si="13"/>
        <v>416.625</v>
      </c>
    </row>
    <row r="165" s="4" customFormat="1" ht="11.25" spans="1:13">
      <c r="A165" s="47" t="s">
        <v>18</v>
      </c>
      <c r="B165" s="32" t="s">
        <v>19</v>
      </c>
      <c r="C165" s="47">
        <v>6</v>
      </c>
      <c r="D165" s="47" t="s">
        <v>177</v>
      </c>
      <c r="E165" s="47"/>
      <c r="F165" s="47"/>
      <c r="G165" s="36">
        <v>17.3</v>
      </c>
      <c r="H165" s="37">
        <f t="shared" si="11"/>
        <v>17.3</v>
      </c>
      <c r="I165" s="35">
        <f t="shared" si="12"/>
        <v>17.3</v>
      </c>
      <c r="J165" s="47">
        <v>13.75</v>
      </c>
      <c r="K165" s="49">
        <f t="shared" si="10"/>
        <v>237.875</v>
      </c>
      <c r="L165" s="48"/>
      <c r="M165" s="48">
        <f t="shared" si="13"/>
        <v>237.875</v>
      </c>
    </row>
    <row r="166" s="4" customFormat="1" ht="11.25" spans="1:13">
      <c r="A166" s="47" t="s">
        <v>18</v>
      </c>
      <c r="B166" s="32" t="s">
        <v>19</v>
      </c>
      <c r="C166" s="47">
        <v>6</v>
      </c>
      <c r="D166" s="47" t="s">
        <v>178</v>
      </c>
      <c r="E166" s="47"/>
      <c r="F166" s="47"/>
      <c r="G166" s="36">
        <v>19.9</v>
      </c>
      <c r="H166" s="37">
        <f t="shared" si="11"/>
        <v>19.9</v>
      </c>
      <c r="I166" s="35">
        <f t="shared" si="12"/>
        <v>19.9</v>
      </c>
      <c r="J166" s="47">
        <v>13.75</v>
      </c>
      <c r="K166" s="49">
        <f t="shared" si="10"/>
        <v>273.625</v>
      </c>
      <c r="L166" s="48"/>
      <c r="M166" s="48">
        <f t="shared" si="13"/>
        <v>273.625</v>
      </c>
    </row>
    <row r="167" s="4" customFormat="1" ht="11.25" spans="1:13">
      <c r="A167" s="47" t="s">
        <v>18</v>
      </c>
      <c r="B167" s="32" t="s">
        <v>19</v>
      </c>
      <c r="C167" s="47">
        <v>6</v>
      </c>
      <c r="D167" s="47" t="s">
        <v>179</v>
      </c>
      <c r="E167" s="47"/>
      <c r="F167" s="47"/>
      <c r="G167" s="36">
        <v>18.4</v>
      </c>
      <c r="H167" s="37">
        <f t="shared" si="11"/>
        <v>18.4</v>
      </c>
      <c r="I167" s="35">
        <f t="shared" si="12"/>
        <v>18.4</v>
      </c>
      <c r="J167" s="47">
        <v>13.75</v>
      </c>
      <c r="K167" s="49">
        <f t="shared" si="10"/>
        <v>253</v>
      </c>
      <c r="L167" s="48"/>
      <c r="M167" s="48">
        <f t="shared" si="13"/>
        <v>253</v>
      </c>
    </row>
    <row r="168" s="4" customFormat="1" ht="11.25" spans="1:13">
      <c r="A168" s="47" t="s">
        <v>18</v>
      </c>
      <c r="B168" s="32" t="s">
        <v>19</v>
      </c>
      <c r="C168" s="47">
        <v>6</v>
      </c>
      <c r="D168" s="47" t="s">
        <v>180</v>
      </c>
      <c r="E168" s="47"/>
      <c r="F168" s="47"/>
      <c r="G168" s="36">
        <v>13.8</v>
      </c>
      <c r="H168" s="37">
        <f t="shared" si="11"/>
        <v>13.8</v>
      </c>
      <c r="I168" s="35">
        <f t="shared" si="12"/>
        <v>13.8</v>
      </c>
      <c r="J168" s="47">
        <v>13.75</v>
      </c>
      <c r="K168" s="49">
        <f t="shared" si="10"/>
        <v>189.75</v>
      </c>
      <c r="L168" s="48"/>
      <c r="M168" s="48">
        <f t="shared" si="13"/>
        <v>189.75</v>
      </c>
    </row>
    <row r="169" s="4" customFormat="1" ht="11.25" spans="1:13">
      <c r="A169" s="47" t="s">
        <v>18</v>
      </c>
      <c r="B169" s="32" t="s">
        <v>19</v>
      </c>
      <c r="C169" s="47">
        <v>6</v>
      </c>
      <c r="D169" s="47" t="s">
        <v>181</v>
      </c>
      <c r="E169" s="47"/>
      <c r="F169" s="47"/>
      <c r="G169" s="36">
        <v>8.8</v>
      </c>
      <c r="H169" s="37">
        <f t="shared" si="11"/>
        <v>8.8</v>
      </c>
      <c r="I169" s="35">
        <f t="shared" si="12"/>
        <v>8.8</v>
      </c>
      <c r="J169" s="47">
        <v>13.75</v>
      </c>
      <c r="K169" s="49">
        <f t="shared" ref="K169:K178" si="14">I169*J169</f>
        <v>121</v>
      </c>
      <c r="L169" s="48"/>
      <c r="M169" s="48">
        <f t="shared" si="13"/>
        <v>121</v>
      </c>
    </row>
    <row r="170" s="4" customFormat="1" ht="11.25" spans="1:13">
      <c r="A170" s="47" t="s">
        <v>18</v>
      </c>
      <c r="B170" s="32" t="s">
        <v>19</v>
      </c>
      <c r="C170" s="47">
        <v>6</v>
      </c>
      <c r="D170" s="47" t="s">
        <v>182</v>
      </c>
      <c r="E170" s="47"/>
      <c r="F170" s="47"/>
      <c r="G170" s="36">
        <v>8.8</v>
      </c>
      <c r="H170" s="37">
        <f t="shared" si="11"/>
        <v>8.8</v>
      </c>
      <c r="I170" s="35">
        <f t="shared" si="12"/>
        <v>8.8</v>
      </c>
      <c r="J170" s="47">
        <v>13.75</v>
      </c>
      <c r="K170" s="49">
        <f t="shared" si="14"/>
        <v>121</v>
      </c>
      <c r="L170" s="48"/>
      <c r="M170" s="48">
        <f t="shared" si="13"/>
        <v>121</v>
      </c>
    </row>
    <row r="171" s="4" customFormat="1" ht="11.25" spans="1:13">
      <c r="A171" s="47" t="s">
        <v>18</v>
      </c>
      <c r="B171" s="32" t="s">
        <v>19</v>
      </c>
      <c r="C171" s="47">
        <v>6</v>
      </c>
      <c r="D171" s="47" t="s">
        <v>183</v>
      </c>
      <c r="E171" s="47"/>
      <c r="F171" s="47"/>
      <c r="G171" s="36">
        <v>10.6</v>
      </c>
      <c r="H171" s="37">
        <f t="shared" si="11"/>
        <v>10.6</v>
      </c>
      <c r="I171" s="35">
        <f t="shared" si="12"/>
        <v>10.6</v>
      </c>
      <c r="J171" s="47">
        <v>13.75</v>
      </c>
      <c r="K171" s="49">
        <f t="shared" si="14"/>
        <v>145.75</v>
      </c>
      <c r="L171" s="48"/>
      <c r="M171" s="48">
        <f t="shared" si="13"/>
        <v>145.75</v>
      </c>
    </row>
    <row r="172" s="4" customFormat="1" ht="11.25" spans="1:13">
      <c r="A172" s="47" t="s">
        <v>18</v>
      </c>
      <c r="B172" s="32" t="s">
        <v>19</v>
      </c>
      <c r="C172" s="47">
        <v>6</v>
      </c>
      <c r="D172" s="47" t="s">
        <v>184</v>
      </c>
      <c r="E172" s="47"/>
      <c r="F172" s="47"/>
      <c r="G172" s="36">
        <v>10.6</v>
      </c>
      <c r="H172" s="37">
        <f t="shared" si="11"/>
        <v>10.6</v>
      </c>
      <c r="I172" s="35">
        <f t="shared" si="12"/>
        <v>10.6</v>
      </c>
      <c r="J172" s="47">
        <v>13.75</v>
      </c>
      <c r="K172" s="49">
        <f t="shared" si="14"/>
        <v>145.75</v>
      </c>
      <c r="L172" s="48"/>
      <c r="M172" s="48">
        <f t="shared" si="13"/>
        <v>145.75</v>
      </c>
    </row>
    <row r="173" s="4" customFormat="1" ht="11.25" spans="1:13">
      <c r="A173" s="47" t="s">
        <v>18</v>
      </c>
      <c r="B173" s="32" t="s">
        <v>19</v>
      </c>
      <c r="C173" s="47">
        <v>6</v>
      </c>
      <c r="D173" s="47" t="s">
        <v>185</v>
      </c>
      <c r="E173" s="47"/>
      <c r="F173" s="47"/>
      <c r="G173" s="36">
        <v>17.3</v>
      </c>
      <c r="H173" s="37">
        <f t="shared" si="11"/>
        <v>17.3</v>
      </c>
      <c r="I173" s="35">
        <f t="shared" si="12"/>
        <v>17.3</v>
      </c>
      <c r="J173" s="47">
        <v>13.75</v>
      </c>
      <c r="K173" s="49">
        <f t="shared" si="14"/>
        <v>237.875</v>
      </c>
      <c r="L173" s="48"/>
      <c r="M173" s="48">
        <f t="shared" si="13"/>
        <v>237.875</v>
      </c>
    </row>
    <row r="174" s="4" customFormat="1" ht="11.25" spans="1:13">
      <c r="A174" s="47" t="s">
        <v>18</v>
      </c>
      <c r="B174" s="32" t="s">
        <v>19</v>
      </c>
      <c r="C174" s="47">
        <v>6</v>
      </c>
      <c r="D174" s="47" t="s">
        <v>186</v>
      </c>
      <c r="E174" s="47"/>
      <c r="F174" s="47"/>
      <c r="G174" s="36">
        <v>22.3</v>
      </c>
      <c r="H174" s="37">
        <f t="shared" si="11"/>
        <v>22.3</v>
      </c>
      <c r="I174" s="35">
        <f t="shared" si="12"/>
        <v>22.3</v>
      </c>
      <c r="J174" s="47">
        <v>13.75</v>
      </c>
      <c r="K174" s="49">
        <f t="shared" si="14"/>
        <v>306.625</v>
      </c>
      <c r="L174" s="48"/>
      <c r="M174" s="48">
        <f t="shared" si="13"/>
        <v>306.625</v>
      </c>
    </row>
    <row r="175" s="4" customFormat="1" ht="11.25" spans="1:13">
      <c r="A175" s="47" t="s">
        <v>18</v>
      </c>
      <c r="B175" s="32" t="s">
        <v>19</v>
      </c>
      <c r="C175" s="47">
        <v>6</v>
      </c>
      <c r="D175" s="47" t="s">
        <v>187</v>
      </c>
      <c r="E175" s="47"/>
      <c r="F175" s="47"/>
      <c r="G175" s="36">
        <v>22.3</v>
      </c>
      <c r="H175" s="37">
        <f t="shared" si="11"/>
        <v>22.3</v>
      </c>
      <c r="I175" s="35">
        <f t="shared" si="12"/>
        <v>22.3</v>
      </c>
      <c r="J175" s="47">
        <v>13.75</v>
      </c>
      <c r="K175" s="49">
        <f t="shared" si="14"/>
        <v>306.625</v>
      </c>
      <c r="L175" s="48"/>
      <c r="M175" s="48">
        <f t="shared" si="13"/>
        <v>306.625</v>
      </c>
    </row>
    <row r="176" s="4" customFormat="1" ht="11.25" spans="1:13">
      <c r="A176" s="47" t="s">
        <v>18</v>
      </c>
      <c r="B176" s="32" t="s">
        <v>19</v>
      </c>
      <c r="C176" s="47">
        <v>6</v>
      </c>
      <c r="D176" s="47" t="s">
        <v>188</v>
      </c>
      <c r="E176" s="47"/>
      <c r="F176" s="47"/>
      <c r="G176" s="36">
        <v>27</v>
      </c>
      <c r="H176" s="37">
        <f t="shared" si="11"/>
        <v>27</v>
      </c>
      <c r="I176" s="35">
        <f t="shared" si="12"/>
        <v>27</v>
      </c>
      <c r="J176" s="47">
        <v>13.75</v>
      </c>
      <c r="K176" s="49">
        <f t="shared" si="14"/>
        <v>371.25</v>
      </c>
      <c r="L176" s="48"/>
      <c r="M176" s="48">
        <f t="shared" si="13"/>
        <v>371.25</v>
      </c>
    </row>
    <row r="177" s="4" customFormat="1" ht="11.25" spans="1:13">
      <c r="A177" s="47" t="s">
        <v>18</v>
      </c>
      <c r="B177" s="32" t="s">
        <v>19</v>
      </c>
      <c r="C177" s="47">
        <v>6</v>
      </c>
      <c r="D177" s="47" t="s">
        <v>189</v>
      </c>
      <c r="E177" s="47"/>
      <c r="F177" s="47"/>
      <c r="G177" s="36">
        <v>27</v>
      </c>
      <c r="H177" s="37">
        <f t="shared" si="11"/>
        <v>27</v>
      </c>
      <c r="I177" s="35">
        <f t="shared" si="12"/>
        <v>27</v>
      </c>
      <c r="J177" s="47">
        <v>13.75</v>
      </c>
      <c r="K177" s="49">
        <f t="shared" si="14"/>
        <v>371.25</v>
      </c>
      <c r="L177" s="48"/>
      <c r="M177" s="48">
        <f t="shared" si="13"/>
        <v>371.25</v>
      </c>
    </row>
    <row r="178" s="4" customFormat="1" ht="11.25" spans="1:13">
      <c r="A178" s="47" t="s">
        <v>18</v>
      </c>
      <c r="B178" s="32" t="s">
        <v>19</v>
      </c>
      <c r="C178" s="47">
        <v>6</v>
      </c>
      <c r="D178" s="47" t="s">
        <v>190</v>
      </c>
      <c r="E178" s="47"/>
      <c r="F178" s="47"/>
      <c r="G178" s="36">
        <v>8.9</v>
      </c>
      <c r="H178" s="37">
        <f t="shared" si="11"/>
        <v>8.9</v>
      </c>
      <c r="I178" s="35">
        <f t="shared" si="12"/>
        <v>8.9</v>
      </c>
      <c r="J178" s="47">
        <v>13.75</v>
      </c>
      <c r="K178" s="49">
        <f t="shared" si="14"/>
        <v>122.375</v>
      </c>
      <c r="L178" s="48"/>
      <c r="M178" s="48">
        <f t="shared" si="13"/>
        <v>122.375</v>
      </c>
    </row>
    <row r="179" ht="12" customHeight="1" spans="1:13">
      <c r="A179" s="32" t="s">
        <v>18</v>
      </c>
      <c r="B179" s="32" t="s">
        <v>19</v>
      </c>
      <c r="C179" s="33">
        <v>7</v>
      </c>
      <c r="D179" s="34" t="s">
        <v>191</v>
      </c>
      <c r="E179" s="35"/>
      <c r="F179" s="35"/>
      <c r="G179" s="36">
        <v>27.9</v>
      </c>
      <c r="H179" s="37">
        <f t="shared" si="11"/>
        <v>27.9</v>
      </c>
      <c r="I179" s="35">
        <f t="shared" si="12"/>
        <v>27.9</v>
      </c>
      <c r="J179" s="47">
        <v>13.75</v>
      </c>
      <c r="K179" s="48">
        <f t="shared" ref="K179:K208" si="15">I179*J179</f>
        <v>383.625</v>
      </c>
      <c r="L179" s="47"/>
      <c r="M179" s="48">
        <f t="shared" si="13"/>
        <v>383.625</v>
      </c>
    </row>
    <row r="180" ht="12" customHeight="1" spans="1:13">
      <c r="A180" s="32" t="s">
        <v>18</v>
      </c>
      <c r="B180" s="32" t="s">
        <v>19</v>
      </c>
      <c r="C180" s="33">
        <v>7</v>
      </c>
      <c r="D180" s="34" t="s">
        <v>192</v>
      </c>
      <c r="E180" s="35"/>
      <c r="F180" s="35"/>
      <c r="G180" s="36">
        <v>32.5</v>
      </c>
      <c r="H180" s="37">
        <f t="shared" si="11"/>
        <v>32.5</v>
      </c>
      <c r="I180" s="35">
        <f t="shared" si="12"/>
        <v>32.5</v>
      </c>
      <c r="J180" s="47">
        <v>13.75</v>
      </c>
      <c r="K180" s="48">
        <f t="shared" si="15"/>
        <v>446.875</v>
      </c>
      <c r="L180" s="47"/>
      <c r="M180" s="48">
        <f t="shared" si="13"/>
        <v>446.875</v>
      </c>
    </row>
    <row r="181" ht="12" customHeight="1" spans="1:13">
      <c r="A181" s="32" t="s">
        <v>18</v>
      </c>
      <c r="B181" s="32" t="s">
        <v>19</v>
      </c>
      <c r="C181" s="33">
        <v>7</v>
      </c>
      <c r="D181" s="34" t="s">
        <v>193</v>
      </c>
      <c r="E181" s="35"/>
      <c r="F181" s="35"/>
      <c r="G181" s="36">
        <v>14.3</v>
      </c>
      <c r="H181" s="37">
        <f t="shared" si="11"/>
        <v>14.3</v>
      </c>
      <c r="I181" s="35">
        <f t="shared" si="12"/>
        <v>14.3</v>
      </c>
      <c r="J181" s="47">
        <v>13.75</v>
      </c>
      <c r="K181" s="48">
        <f t="shared" si="15"/>
        <v>196.625</v>
      </c>
      <c r="L181" s="47"/>
      <c r="M181" s="48">
        <f t="shared" si="13"/>
        <v>196.625</v>
      </c>
    </row>
    <row r="182" ht="12" customHeight="1" spans="1:13">
      <c r="A182" s="32" t="s">
        <v>18</v>
      </c>
      <c r="B182" s="32" t="s">
        <v>19</v>
      </c>
      <c r="C182" s="33">
        <v>7</v>
      </c>
      <c r="D182" s="34" t="s">
        <v>194</v>
      </c>
      <c r="E182" s="35"/>
      <c r="F182" s="35"/>
      <c r="G182" s="36">
        <v>14.3</v>
      </c>
      <c r="H182" s="37">
        <f t="shared" si="11"/>
        <v>14.3</v>
      </c>
      <c r="I182" s="35">
        <f t="shared" si="12"/>
        <v>14.3</v>
      </c>
      <c r="J182" s="47">
        <v>13.75</v>
      </c>
      <c r="K182" s="48">
        <f t="shared" si="15"/>
        <v>196.625</v>
      </c>
      <c r="L182" s="47"/>
      <c r="M182" s="48">
        <f t="shared" si="13"/>
        <v>196.625</v>
      </c>
    </row>
    <row r="183" ht="12" customHeight="1" spans="1:13">
      <c r="A183" s="32" t="s">
        <v>18</v>
      </c>
      <c r="B183" s="32" t="s">
        <v>19</v>
      </c>
      <c r="C183" s="33">
        <v>7</v>
      </c>
      <c r="D183" s="34" t="s">
        <v>195</v>
      </c>
      <c r="E183" s="35"/>
      <c r="F183" s="35"/>
      <c r="G183" s="36">
        <v>23.3</v>
      </c>
      <c r="H183" s="37">
        <f t="shared" si="11"/>
        <v>23.3</v>
      </c>
      <c r="I183" s="35">
        <f t="shared" si="12"/>
        <v>23.3</v>
      </c>
      <c r="J183" s="47">
        <v>13.75</v>
      </c>
      <c r="K183" s="48">
        <f t="shared" si="15"/>
        <v>320.375</v>
      </c>
      <c r="L183" s="47"/>
      <c r="M183" s="48">
        <f t="shared" si="13"/>
        <v>320.375</v>
      </c>
    </row>
    <row r="184" ht="12" customHeight="1" spans="1:13">
      <c r="A184" s="32" t="s">
        <v>18</v>
      </c>
      <c r="B184" s="32" t="s">
        <v>19</v>
      </c>
      <c r="C184" s="33">
        <v>7</v>
      </c>
      <c r="D184" s="34" t="s">
        <v>30</v>
      </c>
      <c r="E184" s="35"/>
      <c r="F184" s="35"/>
      <c r="G184" s="36">
        <v>19</v>
      </c>
      <c r="H184" s="37">
        <f t="shared" si="11"/>
        <v>19</v>
      </c>
      <c r="I184" s="35">
        <f t="shared" si="12"/>
        <v>19</v>
      </c>
      <c r="J184" s="47">
        <v>13.75</v>
      </c>
      <c r="K184" s="48">
        <f t="shared" si="15"/>
        <v>261.25</v>
      </c>
      <c r="L184" s="47"/>
      <c r="M184" s="48">
        <f t="shared" si="13"/>
        <v>261.25</v>
      </c>
    </row>
    <row r="185" ht="12" customHeight="1" spans="1:13">
      <c r="A185" s="32" t="s">
        <v>18</v>
      </c>
      <c r="B185" s="32" t="s">
        <v>19</v>
      </c>
      <c r="C185" s="33">
        <v>7</v>
      </c>
      <c r="D185" s="34" t="s">
        <v>196</v>
      </c>
      <c r="E185" s="35"/>
      <c r="F185" s="35"/>
      <c r="G185" s="36">
        <v>40</v>
      </c>
      <c r="H185" s="37">
        <f t="shared" si="11"/>
        <v>40</v>
      </c>
      <c r="I185" s="35">
        <f t="shared" si="12"/>
        <v>40</v>
      </c>
      <c r="J185" s="47">
        <v>13.75</v>
      </c>
      <c r="K185" s="48">
        <f t="shared" si="15"/>
        <v>550</v>
      </c>
      <c r="L185" s="47"/>
      <c r="M185" s="48">
        <f t="shared" si="13"/>
        <v>550</v>
      </c>
    </row>
    <row r="186" ht="12" customHeight="1" spans="1:13">
      <c r="A186" s="32" t="s">
        <v>18</v>
      </c>
      <c r="B186" s="32" t="s">
        <v>19</v>
      </c>
      <c r="C186" s="33">
        <v>7</v>
      </c>
      <c r="D186" s="34" t="s">
        <v>197</v>
      </c>
      <c r="E186" s="35"/>
      <c r="F186" s="35"/>
      <c r="G186" s="36">
        <v>32.8</v>
      </c>
      <c r="H186" s="37">
        <f t="shared" si="11"/>
        <v>32.8</v>
      </c>
      <c r="I186" s="35">
        <f t="shared" si="12"/>
        <v>32.8</v>
      </c>
      <c r="J186" s="47">
        <v>13.75</v>
      </c>
      <c r="K186" s="48">
        <f t="shared" si="15"/>
        <v>451</v>
      </c>
      <c r="L186" s="47"/>
      <c r="M186" s="48">
        <f t="shared" si="13"/>
        <v>451</v>
      </c>
    </row>
    <row r="187" ht="12" customHeight="1" spans="1:13">
      <c r="A187" s="32" t="s">
        <v>18</v>
      </c>
      <c r="B187" s="32" t="s">
        <v>19</v>
      </c>
      <c r="C187" s="33">
        <v>7</v>
      </c>
      <c r="D187" s="34" t="s">
        <v>198</v>
      </c>
      <c r="E187" s="35"/>
      <c r="F187" s="35"/>
      <c r="G187" s="36">
        <v>19</v>
      </c>
      <c r="H187" s="37">
        <f t="shared" si="11"/>
        <v>19</v>
      </c>
      <c r="I187" s="35">
        <f t="shared" si="12"/>
        <v>19</v>
      </c>
      <c r="J187" s="47">
        <v>13.75</v>
      </c>
      <c r="K187" s="48">
        <f t="shared" si="15"/>
        <v>261.25</v>
      </c>
      <c r="L187" s="47"/>
      <c r="M187" s="48">
        <f t="shared" si="13"/>
        <v>261.25</v>
      </c>
    </row>
    <row r="188" ht="12" customHeight="1" spans="1:13">
      <c r="A188" s="32" t="s">
        <v>18</v>
      </c>
      <c r="B188" s="32" t="s">
        <v>19</v>
      </c>
      <c r="C188" s="33">
        <v>7</v>
      </c>
      <c r="D188" s="34" t="s">
        <v>199</v>
      </c>
      <c r="E188" s="35"/>
      <c r="F188" s="35"/>
      <c r="G188" s="36">
        <v>19</v>
      </c>
      <c r="H188" s="37">
        <f t="shared" si="11"/>
        <v>19</v>
      </c>
      <c r="I188" s="35">
        <f t="shared" si="12"/>
        <v>19</v>
      </c>
      <c r="J188" s="47">
        <v>13.75</v>
      </c>
      <c r="K188" s="48">
        <f t="shared" si="15"/>
        <v>261.25</v>
      </c>
      <c r="L188" s="47"/>
      <c r="M188" s="48">
        <f t="shared" si="13"/>
        <v>261.25</v>
      </c>
    </row>
    <row r="189" ht="12" customHeight="1" spans="1:13">
      <c r="A189" s="32" t="s">
        <v>18</v>
      </c>
      <c r="B189" s="32" t="s">
        <v>19</v>
      </c>
      <c r="C189" s="33">
        <v>7</v>
      </c>
      <c r="D189" s="34" t="s">
        <v>200</v>
      </c>
      <c r="E189" s="35"/>
      <c r="F189" s="35"/>
      <c r="G189" s="36">
        <v>37.6</v>
      </c>
      <c r="H189" s="37">
        <f t="shared" si="11"/>
        <v>37.6</v>
      </c>
      <c r="I189" s="35">
        <f t="shared" si="12"/>
        <v>37.6</v>
      </c>
      <c r="J189" s="47">
        <v>13.75</v>
      </c>
      <c r="K189" s="48">
        <f t="shared" si="15"/>
        <v>517</v>
      </c>
      <c r="L189" s="47"/>
      <c r="M189" s="48">
        <f t="shared" si="13"/>
        <v>517</v>
      </c>
    </row>
    <row r="190" ht="12" customHeight="1" spans="1:13">
      <c r="A190" s="32" t="s">
        <v>18</v>
      </c>
      <c r="B190" s="32" t="s">
        <v>19</v>
      </c>
      <c r="C190" s="33">
        <v>7</v>
      </c>
      <c r="D190" s="34" t="s">
        <v>201</v>
      </c>
      <c r="E190" s="35"/>
      <c r="F190" s="35"/>
      <c r="G190" s="36">
        <v>14.3</v>
      </c>
      <c r="H190" s="37">
        <f t="shared" si="11"/>
        <v>14.3</v>
      </c>
      <c r="I190" s="35">
        <f t="shared" si="12"/>
        <v>14.3</v>
      </c>
      <c r="J190" s="47">
        <v>13.75</v>
      </c>
      <c r="K190" s="48">
        <f t="shared" si="15"/>
        <v>196.625</v>
      </c>
      <c r="L190" s="47"/>
      <c r="M190" s="48">
        <f t="shared" si="13"/>
        <v>196.625</v>
      </c>
    </row>
    <row r="191" ht="12" customHeight="1" spans="1:13">
      <c r="A191" s="32" t="s">
        <v>18</v>
      </c>
      <c r="B191" s="32" t="s">
        <v>19</v>
      </c>
      <c r="C191" s="33">
        <v>7</v>
      </c>
      <c r="D191" s="34" t="s">
        <v>202</v>
      </c>
      <c r="E191" s="35"/>
      <c r="F191" s="35"/>
      <c r="G191" s="36">
        <v>23.3</v>
      </c>
      <c r="H191" s="37">
        <f t="shared" si="11"/>
        <v>23.3</v>
      </c>
      <c r="I191" s="35">
        <f t="shared" si="12"/>
        <v>23.3</v>
      </c>
      <c r="J191" s="47">
        <v>13.75</v>
      </c>
      <c r="K191" s="48">
        <f t="shared" si="15"/>
        <v>320.375</v>
      </c>
      <c r="L191" s="47"/>
      <c r="M191" s="48">
        <f t="shared" si="13"/>
        <v>320.375</v>
      </c>
    </row>
    <row r="192" ht="12" customHeight="1" spans="1:13">
      <c r="A192" s="32" t="s">
        <v>18</v>
      </c>
      <c r="B192" s="32" t="s">
        <v>19</v>
      </c>
      <c r="C192" s="33">
        <v>7</v>
      </c>
      <c r="D192" s="34" t="s">
        <v>203</v>
      </c>
      <c r="E192" s="35"/>
      <c r="F192" s="35"/>
      <c r="G192" s="36">
        <v>32.8</v>
      </c>
      <c r="H192" s="37">
        <f t="shared" si="11"/>
        <v>32.8</v>
      </c>
      <c r="I192" s="35">
        <f t="shared" si="12"/>
        <v>32.8</v>
      </c>
      <c r="J192" s="47">
        <v>13.75</v>
      </c>
      <c r="K192" s="48">
        <f t="shared" si="15"/>
        <v>451</v>
      </c>
      <c r="L192" s="47"/>
      <c r="M192" s="48">
        <f t="shared" si="13"/>
        <v>451</v>
      </c>
    </row>
    <row r="193" ht="12" customHeight="1" spans="1:13">
      <c r="A193" s="32" t="s">
        <v>18</v>
      </c>
      <c r="B193" s="32" t="s">
        <v>19</v>
      </c>
      <c r="C193" s="33">
        <v>7</v>
      </c>
      <c r="D193" s="34" t="s">
        <v>204</v>
      </c>
      <c r="E193" s="35"/>
      <c r="F193" s="35"/>
      <c r="G193" s="36">
        <v>14.3</v>
      </c>
      <c r="H193" s="37">
        <f t="shared" si="11"/>
        <v>14.3</v>
      </c>
      <c r="I193" s="35">
        <f t="shared" si="12"/>
        <v>14.3</v>
      </c>
      <c r="J193" s="47">
        <v>13.75</v>
      </c>
      <c r="K193" s="48">
        <f t="shared" si="15"/>
        <v>196.625</v>
      </c>
      <c r="L193" s="47"/>
      <c r="M193" s="48">
        <f t="shared" si="13"/>
        <v>196.625</v>
      </c>
    </row>
    <row r="194" ht="12" customHeight="1" spans="1:13">
      <c r="A194" s="32" t="s">
        <v>18</v>
      </c>
      <c r="B194" s="32" t="s">
        <v>19</v>
      </c>
      <c r="C194" s="33">
        <v>7</v>
      </c>
      <c r="D194" s="34" t="s">
        <v>205</v>
      </c>
      <c r="E194" s="35"/>
      <c r="F194" s="35"/>
      <c r="G194" s="36">
        <v>23.3</v>
      </c>
      <c r="H194" s="37">
        <f t="shared" si="11"/>
        <v>23.3</v>
      </c>
      <c r="I194" s="35">
        <f t="shared" si="12"/>
        <v>23.3</v>
      </c>
      <c r="J194" s="47">
        <v>13.75</v>
      </c>
      <c r="K194" s="48">
        <f t="shared" si="15"/>
        <v>320.375</v>
      </c>
      <c r="L194" s="47"/>
      <c r="M194" s="48">
        <f t="shared" si="13"/>
        <v>320.375</v>
      </c>
    </row>
    <row r="195" ht="12" customHeight="1" spans="1:13">
      <c r="A195" s="32" t="s">
        <v>18</v>
      </c>
      <c r="B195" s="32" t="s">
        <v>19</v>
      </c>
      <c r="C195" s="33">
        <v>7</v>
      </c>
      <c r="D195" s="34" t="s">
        <v>206</v>
      </c>
      <c r="E195" s="35"/>
      <c r="F195" s="35"/>
      <c r="G195" s="36">
        <v>40</v>
      </c>
      <c r="H195" s="37">
        <f t="shared" si="11"/>
        <v>40</v>
      </c>
      <c r="I195" s="35">
        <f t="shared" si="12"/>
        <v>40</v>
      </c>
      <c r="J195" s="47">
        <v>13.75</v>
      </c>
      <c r="K195" s="48">
        <f t="shared" si="15"/>
        <v>550</v>
      </c>
      <c r="L195" s="47"/>
      <c r="M195" s="48">
        <f t="shared" si="13"/>
        <v>550</v>
      </c>
    </row>
    <row r="196" ht="12" customHeight="1" spans="1:13">
      <c r="A196" s="32" t="s">
        <v>18</v>
      </c>
      <c r="B196" s="32" t="s">
        <v>19</v>
      </c>
      <c r="C196" s="33">
        <v>7</v>
      </c>
      <c r="D196" s="34" t="s">
        <v>207</v>
      </c>
      <c r="E196" s="35"/>
      <c r="F196" s="35"/>
      <c r="G196" s="36">
        <v>40</v>
      </c>
      <c r="H196" s="37">
        <f t="shared" si="11"/>
        <v>40</v>
      </c>
      <c r="I196" s="35">
        <f t="shared" si="12"/>
        <v>40</v>
      </c>
      <c r="J196" s="47">
        <v>13.75</v>
      </c>
      <c r="K196" s="48">
        <f t="shared" si="15"/>
        <v>550</v>
      </c>
      <c r="L196" s="47"/>
      <c r="M196" s="48">
        <f t="shared" si="13"/>
        <v>550</v>
      </c>
    </row>
    <row r="197" ht="12" customHeight="1" spans="1:13">
      <c r="A197" s="32" t="s">
        <v>18</v>
      </c>
      <c r="B197" s="32" t="s">
        <v>19</v>
      </c>
      <c r="C197" s="33">
        <v>7</v>
      </c>
      <c r="D197" s="34" t="s">
        <v>208</v>
      </c>
      <c r="E197" s="35"/>
      <c r="F197" s="35"/>
      <c r="G197" s="36">
        <v>19</v>
      </c>
      <c r="H197" s="37">
        <f t="shared" si="11"/>
        <v>19</v>
      </c>
      <c r="I197" s="35">
        <f t="shared" si="12"/>
        <v>19</v>
      </c>
      <c r="J197" s="47">
        <v>13.75</v>
      </c>
      <c r="K197" s="48">
        <f t="shared" si="15"/>
        <v>261.25</v>
      </c>
      <c r="L197" s="47"/>
      <c r="M197" s="48">
        <f t="shared" si="13"/>
        <v>261.25</v>
      </c>
    </row>
    <row r="198" ht="12" customHeight="1" spans="1:13">
      <c r="A198" s="32" t="s">
        <v>18</v>
      </c>
      <c r="B198" s="32" t="s">
        <v>19</v>
      </c>
      <c r="C198" s="33">
        <v>7</v>
      </c>
      <c r="D198" s="34" t="s">
        <v>209</v>
      </c>
      <c r="E198" s="35"/>
      <c r="F198" s="35"/>
      <c r="G198" s="36">
        <v>28.3</v>
      </c>
      <c r="H198" s="37">
        <f t="shared" si="11"/>
        <v>28.3</v>
      </c>
      <c r="I198" s="35">
        <f t="shared" si="12"/>
        <v>28.3</v>
      </c>
      <c r="J198" s="47">
        <v>13.75</v>
      </c>
      <c r="K198" s="48">
        <f t="shared" si="15"/>
        <v>389.125</v>
      </c>
      <c r="L198" s="47"/>
      <c r="M198" s="48">
        <f t="shared" si="13"/>
        <v>389.125</v>
      </c>
    </row>
    <row r="199" ht="12" customHeight="1" spans="1:13">
      <c r="A199" s="32" t="s">
        <v>18</v>
      </c>
      <c r="B199" s="32" t="s">
        <v>19</v>
      </c>
      <c r="C199" s="33">
        <v>7</v>
      </c>
      <c r="D199" s="34" t="s">
        <v>210</v>
      </c>
      <c r="E199" s="35"/>
      <c r="F199" s="35"/>
      <c r="G199" s="36">
        <v>28.3</v>
      </c>
      <c r="H199" s="37">
        <f t="shared" si="11"/>
        <v>28.3</v>
      </c>
      <c r="I199" s="35">
        <f t="shared" si="12"/>
        <v>28.3</v>
      </c>
      <c r="J199" s="47">
        <v>13.75</v>
      </c>
      <c r="K199" s="48">
        <f t="shared" si="15"/>
        <v>389.125</v>
      </c>
      <c r="L199" s="47"/>
      <c r="M199" s="48">
        <f t="shared" si="13"/>
        <v>389.125</v>
      </c>
    </row>
    <row r="200" ht="12" customHeight="1" spans="1:13">
      <c r="A200" s="32" t="s">
        <v>18</v>
      </c>
      <c r="B200" s="32" t="s">
        <v>19</v>
      </c>
      <c r="C200" s="33">
        <v>7</v>
      </c>
      <c r="D200" s="34" t="s">
        <v>211</v>
      </c>
      <c r="E200" s="35"/>
      <c r="F200" s="35"/>
      <c r="G200" s="36">
        <v>32.8</v>
      </c>
      <c r="H200" s="37">
        <f t="shared" ref="H200:H263" si="16">F200+G200</f>
        <v>32.8</v>
      </c>
      <c r="I200" s="35">
        <f t="shared" ref="I200:I263" si="17">H200</f>
        <v>32.8</v>
      </c>
      <c r="J200" s="47">
        <v>13.75</v>
      </c>
      <c r="K200" s="48">
        <f t="shared" si="15"/>
        <v>451</v>
      </c>
      <c r="L200" s="47"/>
      <c r="M200" s="48">
        <f t="shared" ref="M200:M263" si="18">K200-L200</f>
        <v>451</v>
      </c>
    </row>
    <row r="201" ht="12" customHeight="1" spans="1:13">
      <c r="A201" s="32" t="s">
        <v>18</v>
      </c>
      <c r="B201" s="32" t="s">
        <v>19</v>
      </c>
      <c r="C201" s="33">
        <v>7</v>
      </c>
      <c r="D201" s="34" t="s">
        <v>212</v>
      </c>
      <c r="E201" s="35"/>
      <c r="F201" s="35"/>
      <c r="G201" s="36">
        <v>19</v>
      </c>
      <c r="H201" s="37">
        <f t="shared" si="16"/>
        <v>19</v>
      </c>
      <c r="I201" s="35">
        <f t="shared" si="17"/>
        <v>19</v>
      </c>
      <c r="J201" s="47">
        <v>13.75</v>
      </c>
      <c r="K201" s="48">
        <f t="shared" si="15"/>
        <v>261.25</v>
      </c>
      <c r="L201" s="47"/>
      <c r="M201" s="48">
        <f t="shared" si="18"/>
        <v>261.25</v>
      </c>
    </row>
    <row r="202" ht="12" customHeight="1" spans="1:13">
      <c r="A202" s="32" t="s">
        <v>18</v>
      </c>
      <c r="B202" s="32" t="s">
        <v>19</v>
      </c>
      <c r="C202" s="33">
        <v>7</v>
      </c>
      <c r="D202" s="34" t="s">
        <v>213</v>
      </c>
      <c r="E202" s="35"/>
      <c r="F202" s="35"/>
      <c r="G202" s="36">
        <v>28.1</v>
      </c>
      <c r="H202" s="37">
        <f t="shared" si="16"/>
        <v>28.1</v>
      </c>
      <c r="I202" s="35">
        <f t="shared" si="17"/>
        <v>28.1</v>
      </c>
      <c r="J202" s="47">
        <v>13.75</v>
      </c>
      <c r="K202" s="48">
        <f t="shared" si="15"/>
        <v>386.375</v>
      </c>
      <c r="L202" s="47"/>
      <c r="M202" s="48">
        <f t="shared" si="18"/>
        <v>386.375</v>
      </c>
    </row>
    <row r="203" ht="12" customHeight="1" spans="1:13">
      <c r="A203" s="32" t="s">
        <v>18</v>
      </c>
      <c r="B203" s="32" t="s">
        <v>19</v>
      </c>
      <c r="C203" s="33">
        <v>7</v>
      </c>
      <c r="D203" s="34" t="s">
        <v>214</v>
      </c>
      <c r="E203" s="35"/>
      <c r="F203" s="35"/>
      <c r="G203" s="36">
        <v>19</v>
      </c>
      <c r="H203" s="37">
        <f t="shared" si="16"/>
        <v>19</v>
      </c>
      <c r="I203" s="35">
        <f t="shared" si="17"/>
        <v>19</v>
      </c>
      <c r="J203" s="47">
        <v>13.75</v>
      </c>
      <c r="K203" s="48">
        <f t="shared" si="15"/>
        <v>261.25</v>
      </c>
      <c r="L203" s="47"/>
      <c r="M203" s="48">
        <f t="shared" si="18"/>
        <v>261.25</v>
      </c>
    </row>
    <row r="204" ht="12" customHeight="1" spans="1:13">
      <c r="A204" s="32" t="s">
        <v>18</v>
      </c>
      <c r="B204" s="32" t="s">
        <v>19</v>
      </c>
      <c r="C204" s="33">
        <v>7</v>
      </c>
      <c r="D204" s="34" t="s">
        <v>215</v>
      </c>
      <c r="E204" s="35"/>
      <c r="F204" s="35"/>
      <c r="G204" s="36">
        <v>19</v>
      </c>
      <c r="H204" s="37">
        <f t="shared" si="16"/>
        <v>19</v>
      </c>
      <c r="I204" s="35">
        <f t="shared" si="17"/>
        <v>19</v>
      </c>
      <c r="J204" s="47">
        <v>13.75</v>
      </c>
      <c r="K204" s="48">
        <f t="shared" si="15"/>
        <v>261.25</v>
      </c>
      <c r="L204" s="47"/>
      <c r="M204" s="48">
        <f t="shared" si="18"/>
        <v>261.25</v>
      </c>
    </row>
    <row r="205" ht="12" customHeight="1" spans="1:13">
      <c r="A205" s="32" t="s">
        <v>18</v>
      </c>
      <c r="B205" s="32" t="s">
        <v>19</v>
      </c>
      <c r="C205" s="33">
        <v>7</v>
      </c>
      <c r="D205" s="34" t="s">
        <v>216</v>
      </c>
      <c r="E205" s="35"/>
      <c r="F205" s="35"/>
      <c r="G205" s="36">
        <v>19</v>
      </c>
      <c r="H205" s="37">
        <f t="shared" si="16"/>
        <v>19</v>
      </c>
      <c r="I205" s="35">
        <f t="shared" si="17"/>
        <v>19</v>
      </c>
      <c r="J205" s="47">
        <v>13.75</v>
      </c>
      <c r="K205" s="48">
        <f t="shared" si="15"/>
        <v>261.25</v>
      </c>
      <c r="L205" s="47"/>
      <c r="M205" s="48">
        <f t="shared" si="18"/>
        <v>261.25</v>
      </c>
    </row>
    <row r="206" ht="12" customHeight="1" spans="1:13">
      <c r="A206" s="32" t="s">
        <v>18</v>
      </c>
      <c r="B206" s="32" t="s">
        <v>19</v>
      </c>
      <c r="C206" s="33">
        <v>7</v>
      </c>
      <c r="D206" s="34" t="s">
        <v>217</v>
      </c>
      <c r="E206" s="35"/>
      <c r="F206" s="35"/>
      <c r="G206" s="36">
        <v>19</v>
      </c>
      <c r="H206" s="37">
        <f t="shared" si="16"/>
        <v>19</v>
      </c>
      <c r="I206" s="35">
        <f t="shared" si="17"/>
        <v>19</v>
      </c>
      <c r="J206" s="47">
        <v>13.75</v>
      </c>
      <c r="K206" s="48">
        <f t="shared" si="15"/>
        <v>261.25</v>
      </c>
      <c r="L206" s="47"/>
      <c r="M206" s="48">
        <f t="shared" si="18"/>
        <v>261.25</v>
      </c>
    </row>
    <row r="207" ht="12" customHeight="1" spans="1:13">
      <c r="A207" s="32" t="s">
        <v>18</v>
      </c>
      <c r="B207" s="32" t="s">
        <v>19</v>
      </c>
      <c r="C207" s="33">
        <v>7</v>
      </c>
      <c r="D207" s="32" t="s">
        <v>218</v>
      </c>
      <c r="E207" s="35"/>
      <c r="F207" s="35"/>
      <c r="G207" s="36">
        <v>37.2</v>
      </c>
      <c r="H207" s="37">
        <f t="shared" si="16"/>
        <v>37.2</v>
      </c>
      <c r="I207" s="35">
        <f t="shared" si="17"/>
        <v>37.2</v>
      </c>
      <c r="J207" s="47">
        <v>13.75</v>
      </c>
      <c r="K207" s="48">
        <f t="shared" si="15"/>
        <v>511.5</v>
      </c>
      <c r="L207" s="47"/>
      <c r="M207" s="48">
        <f t="shared" si="18"/>
        <v>511.5</v>
      </c>
    </row>
    <row r="208" ht="12" customHeight="1" spans="1:13">
      <c r="A208" s="32" t="s">
        <v>18</v>
      </c>
      <c r="B208" s="32" t="s">
        <v>19</v>
      </c>
      <c r="C208" s="33">
        <v>7</v>
      </c>
      <c r="D208" s="34" t="s">
        <v>219</v>
      </c>
      <c r="E208" s="35"/>
      <c r="F208" s="35"/>
      <c r="G208" s="36">
        <v>32.2</v>
      </c>
      <c r="H208" s="37">
        <f t="shared" si="16"/>
        <v>32.2</v>
      </c>
      <c r="I208" s="35">
        <f t="shared" si="17"/>
        <v>32.2</v>
      </c>
      <c r="J208" s="47">
        <v>13.75</v>
      </c>
      <c r="K208" s="48">
        <f t="shared" si="15"/>
        <v>442.75</v>
      </c>
      <c r="L208" s="47"/>
      <c r="M208" s="48">
        <f t="shared" si="18"/>
        <v>442.75</v>
      </c>
    </row>
    <row r="209" ht="12" customHeight="1" spans="1:13">
      <c r="A209" s="32" t="s">
        <v>18</v>
      </c>
      <c r="B209" s="32" t="s">
        <v>19</v>
      </c>
      <c r="C209" s="33">
        <v>7</v>
      </c>
      <c r="D209" s="34" t="s">
        <v>220</v>
      </c>
      <c r="E209" s="35"/>
      <c r="F209" s="35"/>
      <c r="G209" s="36">
        <v>19</v>
      </c>
      <c r="H209" s="37">
        <f t="shared" si="16"/>
        <v>19</v>
      </c>
      <c r="I209" s="35">
        <f t="shared" si="17"/>
        <v>19</v>
      </c>
      <c r="J209" s="47">
        <v>13.75</v>
      </c>
      <c r="K209" s="48">
        <f t="shared" ref="K209:K243" si="19">I209*J209</f>
        <v>261.25</v>
      </c>
      <c r="L209" s="47"/>
      <c r="M209" s="48">
        <f t="shared" si="18"/>
        <v>261.25</v>
      </c>
    </row>
    <row r="210" ht="12" customHeight="1" spans="1:13">
      <c r="A210" s="32" t="s">
        <v>18</v>
      </c>
      <c r="B210" s="32" t="s">
        <v>19</v>
      </c>
      <c r="C210" s="33">
        <v>7</v>
      </c>
      <c r="D210" s="34" t="s">
        <v>221</v>
      </c>
      <c r="E210" s="35"/>
      <c r="F210" s="35"/>
      <c r="G210" s="36">
        <v>14.3</v>
      </c>
      <c r="H210" s="37">
        <f t="shared" si="16"/>
        <v>14.3</v>
      </c>
      <c r="I210" s="35">
        <f t="shared" si="17"/>
        <v>14.3</v>
      </c>
      <c r="J210" s="47">
        <v>13.75</v>
      </c>
      <c r="K210" s="48">
        <f t="shared" si="19"/>
        <v>196.625</v>
      </c>
      <c r="L210" s="47"/>
      <c r="M210" s="48">
        <f t="shared" si="18"/>
        <v>196.625</v>
      </c>
    </row>
    <row r="211" ht="12" customHeight="1" spans="1:13">
      <c r="A211" s="32" t="s">
        <v>18</v>
      </c>
      <c r="B211" s="32" t="s">
        <v>19</v>
      </c>
      <c r="C211" s="33">
        <v>7</v>
      </c>
      <c r="D211" s="34" t="s">
        <v>222</v>
      </c>
      <c r="E211" s="35"/>
      <c r="F211" s="35"/>
      <c r="G211" s="36">
        <v>19</v>
      </c>
      <c r="H211" s="37">
        <f t="shared" si="16"/>
        <v>19</v>
      </c>
      <c r="I211" s="35">
        <f t="shared" si="17"/>
        <v>19</v>
      </c>
      <c r="J211" s="47">
        <v>13.75</v>
      </c>
      <c r="K211" s="48">
        <f t="shared" si="19"/>
        <v>261.25</v>
      </c>
      <c r="L211" s="47"/>
      <c r="M211" s="48">
        <f t="shared" si="18"/>
        <v>261.25</v>
      </c>
    </row>
    <row r="212" ht="12" customHeight="1" spans="1:13">
      <c r="A212" s="32" t="s">
        <v>18</v>
      </c>
      <c r="B212" s="32" t="s">
        <v>19</v>
      </c>
      <c r="C212" s="33">
        <v>7</v>
      </c>
      <c r="D212" s="34" t="s">
        <v>223</v>
      </c>
      <c r="E212" s="35"/>
      <c r="F212" s="35"/>
      <c r="G212" s="36">
        <v>14.3</v>
      </c>
      <c r="H212" s="37">
        <f t="shared" si="16"/>
        <v>14.3</v>
      </c>
      <c r="I212" s="35">
        <f t="shared" si="17"/>
        <v>14.3</v>
      </c>
      <c r="J212" s="47">
        <v>13.75</v>
      </c>
      <c r="K212" s="48">
        <f t="shared" si="19"/>
        <v>196.625</v>
      </c>
      <c r="L212" s="47"/>
      <c r="M212" s="48">
        <f t="shared" si="18"/>
        <v>196.625</v>
      </c>
    </row>
    <row r="213" ht="12" customHeight="1" spans="1:13">
      <c r="A213" s="32" t="s">
        <v>18</v>
      </c>
      <c r="B213" s="32" t="s">
        <v>19</v>
      </c>
      <c r="C213" s="33">
        <v>7</v>
      </c>
      <c r="D213" s="34" t="s">
        <v>224</v>
      </c>
      <c r="E213" s="35"/>
      <c r="F213" s="35"/>
      <c r="G213" s="36">
        <v>37.2</v>
      </c>
      <c r="H213" s="37">
        <f t="shared" si="16"/>
        <v>37.2</v>
      </c>
      <c r="I213" s="35">
        <f t="shared" si="17"/>
        <v>37.2</v>
      </c>
      <c r="J213" s="47">
        <v>13.75</v>
      </c>
      <c r="K213" s="48">
        <f t="shared" si="19"/>
        <v>511.5</v>
      </c>
      <c r="L213" s="47"/>
      <c r="M213" s="48">
        <f t="shared" si="18"/>
        <v>511.5</v>
      </c>
    </row>
    <row r="214" s="4" customFormat="1" ht="12" customHeight="1" spans="1:13">
      <c r="A214" s="47" t="s">
        <v>18</v>
      </c>
      <c r="B214" s="32" t="s">
        <v>19</v>
      </c>
      <c r="C214" s="47">
        <v>8</v>
      </c>
      <c r="D214" s="47" t="s">
        <v>166</v>
      </c>
      <c r="E214" s="47"/>
      <c r="F214" s="47"/>
      <c r="G214" s="36">
        <v>9.5</v>
      </c>
      <c r="H214" s="37">
        <f t="shared" si="16"/>
        <v>9.5</v>
      </c>
      <c r="I214" s="35">
        <f t="shared" si="17"/>
        <v>9.5</v>
      </c>
      <c r="J214" s="47">
        <v>13.75</v>
      </c>
      <c r="K214" s="48">
        <f t="shared" si="19"/>
        <v>130.625</v>
      </c>
      <c r="L214" s="48"/>
      <c r="M214" s="48">
        <f t="shared" si="18"/>
        <v>130.625</v>
      </c>
    </row>
    <row r="215" s="4" customFormat="1" ht="12" customHeight="1" spans="1:13">
      <c r="A215" s="47" t="s">
        <v>18</v>
      </c>
      <c r="B215" s="32" t="s">
        <v>19</v>
      </c>
      <c r="C215" s="47">
        <v>8</v>
      </c>
      <c r="D215" s="47" t="s">
        <v>225</v>
      </c>
      <c r="E215" s="47"/>
      <c r="F215" s="47"/>
      <c r="G215" s="36">
        <v>3.6</v>
      </c>
      <c r="H215" s="37">
        <f t="shared" si="16"/>
        <v>3.6</v>
      </c>
      <c r="I215" s="35">
        <f t="shared" si="17"/>
        <v>3.6</v>
      </c>
      <c r="J215" s="47">
        <v>13.75</v>
      </c>
      <c r="K215" s="48">
        <f t="shared" si="19"/>
        <v>49.5</v>
      </c>
      <c r="L215" s="48"/>
      <c r="M215" s="48">
        <f t="shared" si="18"/>
        <v>49.5</v>
      </c>
    </row>
    <row r="216" s="4" customFormat="1" ht="12" customHeight="1" spans="1:13">
      <c r="A216" s="47" t="s">
        <v>18</v>
      </c>
      <c r="B216" s="32" t="s">
        <v>19</v>
      </c>
      <c r="C216" s="47">
        <v>8</v>
      </c>
      <c r="D216" s="47" t="s">
        <v>226</v>
      </c>
      <c r="E216" s="47"/>
      <c r="F216" s="47"/>
      <c r="G216" s="36">
        <v>4.5</v>
      </c>
      <c r="H216" s="37">
        <f t="shared" si="16"/>
        <v>4.5</v>
      </c>
      <c r="I216" s="35">
        <f t="shared" si="17"/>
        <v>4.5</v>
      </c>
      <c r="J216" s="47">
        <v>13.75</v>
      </c>
      <c r="K216" s="48">
        <f t="shared" si="19"/>
        <v>61.875</v>
      </c>
      <c r="L216" s="48"/>
      <c r="M216" s="48">
        <f t="shared" si="18"/>
        <v>61.875</v>
      </c>
    </row>
    <row r="217" s="4" customFormat="1" ht="12" customHeight="1" spans="1:13">
      <c r="A217" s="47" t="s">
        <v>18</v>
      </c>
      <c r="B217" s="32" t="s">
        <v>19</v>
      </c>
      <c r="C217" s="47">
        <v>8</v>
      </c>
      <c r="D217" s="47" t="s">
        <v>227</v>
      </c>
      <c r="E217" s="47"/>
      <c r="F217" s="47"/>
      <c r="G217" s="36">
        <v>2.6</v>
      </c>
      <c r="H217" s="37">
        <f t="shared" si="16"/>
        <v>2.6</v>
      </c>
      <c r="I217" s="35">
        <f t="shared" si="17"/>
        <v>2.6</v>
      </c>
      <c r="J217" s="47">
        <v>13.75</v>
      </c>
      <c r="K217" s="48">
        <f t="shared" si="19"/>
        <v>35.75</v>
      </c>
      <c r="L217" s="48"/>
      <c r="M217" s="48">
        <f t="shared" si="18"/>
        <v>35.75</v>
      </c>
    </row>
    <row r="218" s="4" customFormat="1" ht="12" customHeight="1" spans="1:13">
      <c r="A218" s="47" t="s">
        <v>18</v>
      </c>
      <c r="B218" s="32" t="s">
        <v>19</v>
      </c>
      <c r="C218" s="47">
        <v>8</v>
      </c>
      <c r="D218" s="47" t="s">
        <v>228</v>
      </c>
      <c r="E218" s="47"/>
      <c r="F218" s="47"/>
      <c r="G218" s="36">
        <v>5.6</v>
      </c>
      <c r="H218" s="37">
        <f t="shared" si="16"/>
        <v>5.6</v>
      </c>
      <c r="I218" s="35">
        <f t="shared" si="17"/>
        <v>5.6</v>
      </c>
      <c r="J218" s="47">
        <v>13.75</v>
      </c>
      <c r="K218" s="48">
        <f t="shared" si="19"/>
        <v>77</v>
      </c>
      <c r="L218" s="48"/>
      <c r="M218" s="48">
        <f t="shared" si="18"/>
        <v>77</v>
      </c>
    </row>
    <row r="219" s="4" customFormat="1" ht="12" customHeight="1" spans="1:13">
      <c r="A219" s="47" t="s">
        <v>18</v>
      </c>
      <c r="B219" s="32" t="s">
        <v>19</v>
      </c>
      <c r="C219" s="47">
        <v>8</v>
      </c>
      <c r="D219" s="47" t="s">
        <v>229</v>
      </c>
      <c r="E219" s="47"/>
      <c r="F219" s="47"/>
      <c r="G219" s="36">
        <v>9.2</v>
      </c>
      <c r="H219" s="37">
        <f t="shared" si="16"/>
        <v>9.2</v>
      </c>
      <c r="I219" s="35">
        <f t="shared" si="17"/>
        <v>9.2</v>
      </c>
      <c r="J219" s="47">
        <v>13.75</v>
      </c>
      <c r="K219" s="48">
        <f t="shared" si="19"/>
        <v>126.5</v>
      </c>
      <c r="L219" s="48"/>
      <c r="M219" s="48">
        <f t="shared" si="18"/>
        <v>126.5</v>
      </c>
    </row>
    <row r="220" s="4" customFormat="1" ht="12" customHeight="1" spans="1:13">
      <c r="A220" s="47" t="s">
        <v>18</v>
      </c>
      <c r="B220" s="32" t="s">
        <v>19</v>
      </c>
      <c r="C220" s="47">
        <v>8</v>
      </c>
      <c r="D220" s="47" t="s">
        <v>230</v>
      </c>
      <c r="E220" s="47"/>
      <c r="F220" s="47"/>
      <c r="G220" s="36">
        <v>6.5</v>
      </c>
      <c r="H220" s="37">
        <f t="shared" si="16"/>
        <v>6.5</v>
      </c>
      <c r="I220" s="35">
        <f t="shared" si="17"/>
        <v>6.5</v>
      </c>
      <c r="J220" s="47">
        <v>13.75</v>
      </c>
      <c r="K220" s="48">
        <f t="shared" si="19"/>
        <v>89.375</v>
      </c>
      <c r="L220" s="48"/>
      <c r="M220" s="48">
        <f t="shared" si="18"/>
        <v>89.375</v>
      </c>
    </row>
    <row r="221" s="4" customFormat="1" ht="12" customHeight="1" spans="1:13">
      <c r="A221" s="47" t="s">
        <v>18</v>
      </c>
      <c r="B221" s="32" t="s">
        <v>19</v>
      </c>
      <c r="C221" s="47">
        <v>8</v>
      </c>
      <c r="D221" s="47" t="s">
        <v>231</v>
      </c>
      <c r="E221" s="47"/>
      <c r="F221" s="47"/>
      <c r="G221" s="36">
        <v>4.6</v>
      </c>
      <c r="H221" s="37">
        <f t="shared" si="16"/>
        <v>4.6</v>
      </c>
      <c r="I221" s="35">
        <f t="shared" si="17"/>
        <v>4.6</v>
      </c>
      <c r="J221" s="47">
        <v>13.75</v>
      </c>
      <c r="K221" s="48">
        <f t="shared" si="19"/>
        <v>63.25</v>
      </c>
      <c r="L221" s="48"/>
      <c r="M221" s="48">
        <f t="shared" si="18"/>
        <v>63.25</v>
      </c>
    </row>
    <row r="222" s="4" customFormat="1" ht="12" customHeight="1" spans="1:13">
      <c r="A222" s="47" t="s">
        <v>18</v>
      </c>
      <c r="B222" s="32" t="s">
        <v>19</v>
      </c>
      <c r="C222" s="47">
        <v>8</v>
      </c>
      <c r="D222" s="47" t="s">
        <v>232</v>
      </c>
      <c r="E222" s="47"/>
      <c r="F222" s="47"/>
      <c r="G222" s="36">
        <v>6.7</v>
      </c>
      <c r="H222" s="37">
        <f t="shared" si="16"/>
        <v>6.7</v>
      </c>
      <c r="I222" s="35">
        <f t="shared" si="17"/>
        <v>6.7</v>
      </c>
      <c r="J222" s="47">
        <v>13.75</v>
      </c>
      <c r="K222" s="48">
        <f t="shared" si="19"/>
        <v>92.125</v>
      </c>
      <c r="L222" s="48"/>
      <c r="M222" s="48">
        <f t="shared" si="18"/>
        <v>92.125</v>
      </c>
    </row>
    <row r="223" s="4" customFormat="1" ht="12" customHeight="1" spans="1:13">
      <c r="A223" s="47" t="s">
        <v>18</v>
      </c>
      <c r="B223" s="32" t="s">
        <v>19</v>
      </c>
      <c r="C223" s="47">
        <v>8</v>
      </c>
      <c r="D223" s="47" t="s">
        <v>233</v>
      </c>
      <c r="E223" s="47"/>
      <c r="F223" s="47"/>
      <c r="G223" s="36">
        <v>4.6</v>
      </c>
      <c r="H223" s="37">
        <f t="shared" si="16"/>
        <v>4.6</v>
      </c>
      <c r="I223" s="35">
        <f t="shared" si="17"/>
        <v>4.6</v>
      </c>
      <c r="J223" s="47">
        <v>13.75</v>
      </c>
      <c r="K223" s="48">
        <f t="shared" si="19"/>
        <v>63.25</v>
      </c>
      <c r="L223" s="48"/>
      <c r="M223" s="48">
        <f t="shared" si="18"/>
        <v>63.25</v>
      </c>
    </row>
    <row r="224" s="4" customFormat="1" ht="12" customHeight="1" spans="1:13">
      <c r="A224" s="47" t="s">
        <v>18</v>
      </c>
      <c r="B224" s="32" t="s">
        <v>19</v>
      </c>
      <c r="C224" s="47">
        <v>8</v>
      </c>
      <c r="D224" s="47" t="s">
        <v>234</v>
      </c>
      <c r="E224" s="47"/>
      <c r="F224" s="47"/>
      <c r="G224" s="36">
        <v>6.5</v>
      </c>
      <c r="H224" s="37">
        <f t="shared" si="16"/>
        <v>6.5</v>
      </c>
      <c r="I224" s="35">
        <f t="shared" si="17"/>
        <v>6.5</v>
      </c>
      <c r="J224" s="47">
        <v>13.75</v>
      </c>
      <c r="K224" s="48">
        <f t="shared" si="19"/>
        <v>89.375</v>
      </c>
      <c r="L224" s="48"/>
      <c r="M224" s="48">
        <f t="shared" si="18"/>
        <v>89.375</v>
      </c>
    </row>
    <row r="225" s="4" customFormat="1" ht="12" customHeight="1" spans="1:13">
      <c r="A225" s="47" t="s">
        <v>18</v>
      </c>
      <c r="B225" s="32" t="s">
        <v>19</v>
      </c>
      <c r="C225" s="47">
        <v>8</v>
      </c>
      <c r="D225" s="47" t="s">
        <v>235</v>
      </c>
      <c r="E225" s="47"/>
      <c r="F225" s="47"/>
      <c r="G225" s="36">
        <v>5.6</v>
      </c>
      <c r="H225" s="37">
        <f t="shared" si="16"/>
        <v>5.6</v>
      </c>
      <c r="I225" s="35">
        <f t="shared" si="17"/>
        <v>5.6</v>
      </c>
      <c r="J225" s="47">
        <v>13.75</v>
      </c>
      <c r="K225" s="48">
        <f t="shared" si="19"/>
        <v>77</v>
      </c>
      <c r="L225" s="48"/>
      <c r="M225" s="48">
        <f t="shared" si="18"/>
        <v>77</v>
      </c>
    </row>
    <row r="226" s="4" customFormat="1" ht="12" customHeight="1" spans="1:13">
      <c r="A226" s="47" t="s">
        <v>18</v>
      </c>
      <c r="B226" s="32" t="s">
        <v>19</v>
      </c>
      <c r="C226" s="47">
        <v>8</v>
      </c>
      <c r="D226" s="47" t="s">
        <v>236</v>
      </c>
      <c r="E226" s="47"/>
      <c r="F226" s="47"/>
      <c r="G226" s="36">
        <v>7.2</v>
      </c>
      <c r="H226" s="37">
        <f t="shared" si="16"/>
        <v>7.2</v>
      </c>
      <c r="I226" s="35">
        <f t="shared" si="17"/>
        <v>7.2</v>
      </c>
      <c r="J226" s="47">
        <v>13.75</v>
      </c>
      <c r="K226" s="48">
        <f t="shared" si="19"/>
        <v>99</v>
      </c>
      <c r="L226" s="48"/>
      <c r="M226" s="48">
        <f t="shared" si="18"/>
        <v>99</v>
      </c>
    </row>
    <row r="227" s="4" customFormat="1" ht="12" customHeight="1" spans="1:13">
      <c r="A227" s="47" t="s">
        <v>18</v>
      </c>
      <c r="B227" s="32" t="s">
        <v>19</v>
      </c>
      <c r="C227" s="47">
        <v>8</v>
      </c>
      <c r="D227" s="47" t="s">
        <v>237</v>
      </c>
      <c r="E227" s="47"/>
      <c r="F227" s="47"/>
      <c r="G227" s="36">
        <v>8.5</v>
      </c>
      <c r="H227" s="37">
        <f t="shared" si="16"/>
        <v>8.5</v>
      </c>
      <c r="I227" s="35">
        <f t="shared" si="17"/>
        <v>8.5</v>
      </c>
      <c r="J227" s="47">
        <v>13.75</v>
      </c>
      <c r="K227" s="48">
        <f t="shared" si="19"/>
        <v>116.875</v>
      </c>
      <c r="L227" s="48"/>
      <c r="M227" s="48">
        <f t="shared" si="18"/>
        <v>116.875</v>
      </c>
    </row>
    <row r="228" s="4" customFormat="1" ht="12" customHeight="1" spans="1:13">
      <c r="A228" s="47" t="s">
        <v>18</v>
      </c>
      <c r="B228" s="32" t="s">
        <v>19</v>
      </c>
      <c r="C228" s="47">
        <v>8</v>
      </c>
      <c r="D228" s="47" t="s">
        <v>238</v>
      </c>
      <c r="E228" s="47"/>
      <c r="F228" s="47"/>
      <c r="G228" s="36">
        <v>7.6</v>
      </c>
      <c r="H228" s="37">
        <f t="shared" si="16"/>
        <v>7.6</v>
      </c>
      <c r="I228" s="35">
        <f t="shared" si="17"/>
        <v>7.6</v>
      </c>
      <c r="J228" s="47">
        <v>13.75</v>
      </c>
      <c r="K228" s="48">
        <f t="shared" si="19"/>
        <v>104.5</v>
      </c>
      <c r="L228" s="48"/>
      <c r="M228" s="48">
        <f t="shared" si="18"/>
        <v>104.5</v>
      </c>
    </row>
    <row r="229" s="4" customFormat="1" ht="12" customHeight="1" spans="1:13">
      <c r="A229" s="47" t="s">
        <v>18</v>
      </c>
      <c r="B229" s="32" t="s">
        <v>19</v>
      </c>
      <c r="C229" s="47">
        <v>8</v>
      </c>
      <c r="D229" s="47" t="s">
        <v>239</v>
      </c>
      <c r="E229" s="47"/>
      <c r="F229" s="47"/>
      <c r="G229" s="36">
        <v>4.6</v>
      </c>
      <c r="H229" s="37">
        <f t="shared" si="16"/>
        <v>4.6</v>
      </c>
      <c r="I229" s="35">
        <f t="shared" si="17"/>
        <v>4.6</v>
      </c>
      <c r="J229" s="47">
        <v>13.75</v>
      </c>
      <c r="K229" s="48">
        <f t="shared" si="19"/>
        <v>63.25</v>
      </c>
      <c r="L229" s="48"/>
      <c r="M229" s="48">
        <f t="shared" si="18"/>
        <v>63.25</v>
      </c>
    </row>
    <row r="230" s="4" customFormat="1" ht="12" customHeight="1" spans="1:13">
      <c r="A230" s="47" t="s">
        <v>18</v>
      </c>
      <c r="B230" s="32" t="s">
        <v>19</v>
      </c>
      <c r="C230" s="47">
        <v>8</v>
      </c>
      <c r="D230" s="47" t="s">
        <v>240</v>
      </c>
      <c r="E230" s="47"/>
      <c r="F230" s="47"/>
      <c r="G230" s="36">
        <v>7.5</v>
      </c>
      <c r="H230" s="37">
        <f t="shared" si="16"/>
        <v>7.5</v>
      </c>
      <c r="I230" s="35">
        <f t="shared" si="17"/>
        <v>7.5</v>
      </c>
      <c r="J230" s="47">
        <v>13.75</v>
      </c>
      <c r="K230" s="48">
        <f t="shared" si="19"/>
        <v>103.125</v>
      </c>
      <c r="L230" s="48"/>
      <c r="M230" s="48">
        <f t="shared" si="18"/>
        <v>103.125</v>
      </c>
    </row>
    <row r="231" s="4" customFormat="1" ht="12" customHeight="1" spans="1:13">
      <c r="A231" s="47" t="s">
        <v>18</v>
      </c>
      <c r="B231" s="32" t="s">
        <v>19</v>
      </c>
      <c r="C231" s="47">
        <v>8</v>
      </c>
      <c r="D231" s="47" t="s">
        <v>241</v>
      </c>
      <c r="E231" s="47"/>
      <c r="F231" s="47"/>
      <c r="G231" s="36">
        <v>5.6</v>
      </c>
      <c r="H231" s="37">
        <f t="shared" si="16"/>
        <v>5.6</v>
      </c>
      <c r="I231" s="35">
        <f t="shared" si="17"/>
        <v>5.6</v>
      </c>
      <c r="J231" s="47">
        <v>13.75</v>
      </c>
      <c r="K231" s="48">
        <f t="shared" si="19"/>
        <v>77</v>
      </c>
      <c r="L231" s="48"/>
      <c r="M231" s="48">
        <f t="shared" si="18"/>
        <v>77</v>
      </c>
    </row>
    <row r="232" s="4" customFormat="1" ht="12" customHeight="1" spans="1:13">
      <c r="A232" s="47" t="s">
        <v>18</v>
      </c>
      <c r="B232" s="32" t="s">
        <v>19</v>
      </c>
      <c r="C232" s="47">
        <v>8</v>
      </c>
      <c r="D232" s="47" t="s">
        <v>242</v>
      </c>
      <c r="E232" s="47"/>
      <c r="F232" s="47"/>
      <c r="G232" s="36">
        <v>5.6</v>
      </c>
      <c r="H232" s="37">
        <f t="shared" si="16"/>
        <v>5.6</v>
      </c>
      <c r="I232" s="35">
        <f t="shared" si="17"/>
        <v>5.6</v>
      </c>
      <c r="J232" s="47">
        <v>13.75</v>
      </c>
      <c r="K232" s="48">
        <f t="shared" si="19"/>
        <v>77</v>
      </c>
      <c r="L232" s="48"/>
      <c r="M232" s="48">
        <f t="shared" si="18"/>
        <v>77</v>
      </c>
    </row>
    <row r="233" s="4" customFormat="1" ht="12" customHeight="1" spans="1:13">
      <c r="A233" s="47" t="s">
        <v>18</v>
      </c>
      <c r="B233" s="32" t="s">
        <v>19</v>
      </c>
      <c r="C233" s="47">
        <v>8</v>
      </c>
      <c r="D233" s="47" t="s">
        <v>243</v>
      </c>
      <c r="E233" s="47"/>
      <c r="F233" s="47"/>
      <c r="G233" s="36">
        <v>2.6</v>
      </c>
      <c r="H233" s="37">
        <f t="shared" si="16"/>
        <v>2.6</v>
      </c>
      <c r="I233" s="35">
        <f t="shared" si="17"/>
        <v>2.6</v>
      </c>
      <c r="J233" s="47">
        <v>13.75</v>
      </c>
      <c r="K233" s="48">
        <f t="shared" si="19"/>
        <v>35.75</v>
      </c>
      <c r="L233" s="48"/>
      <c r="M233" s="48">
        <f t="shared" si="18"/>
        <v>35.75</v>
      </c>
    </row>
    <row r="234" s="4" customFormat="1" ht="12" customHeight="1" spans="1:13">
      <c r="A234" s="47" t="s">
        <v>18</v>
      </c>
      <c r="B234" s="32" t="s">
        <v>19</v>
      </c>
      <c r="C234" s="47">
        <v>8</v>
      </c>
      <c r="D234" s="47" t="s">
        <v>244</v>
      </c>
      <c r="E234" s="47"/>
      <c r="F234" s="47"/>
      <c r="G234" s="36">
        <v>4.5</v>
      </c>
      <c r="H234" s="37">
        <f t="shared" si="16"/>
        <v>4.5</v>
      </c>
      <c r="I234" s="35">
        <f t="shared" si="17"/>
        <v>4.5</v>
      </c>
      <c r="J234" s="47">
        <v>13.75</v>
      </c>
      <c r="K234" s="48">
        <f t="shared" si="19"/>
        <v>61.875</v>
      </c>
      <c r="L234" s="48"/>
      <c r="M234" s="48">
        <f t="shared" si="18"/>
        <v>61.875</v>
      </c>
    </row>
    <row r="235" s="4" customFormat="1" ht="12" customHeight="1" spans="1:13">
      <c r="A235" s="47" t="s">
        <v>18</v>
      </c>
      <c r="B235" s="32" t="s">
        <v>19</v>
      </c>
      <c r="C235" s="47">
        <v>8</v>
      </c>
      <c r="D235" s="47" t="s">
        <v>245</v>
      </c>
      <c r="E235" s="47"/>
      <c r="F235" s="47"/>
      <c r="G235" s="36">
        <v>3.6</v>
      </c>
      <c r="H235" s="37">
        <f t="shared" si="16"/>
        <v>3.6</v>
      </c>
      <c r="I235" s="35">
        <f t="shared" si="17"/>
        <v>3.6</v>
      </c>
      <c r="J235" s="47">
        <v>13.75</v>
      </c>
      <c r="K235" s="48">
        <f t="shared" si="19"/>
        <v>49.5</v>
      </c>
      <c r="L235" s="48"/>
      <c r="M235" s="48">
        <f t="shared" si="18"/>
        <v>49.5</v>
      </c>
    </row>
    <row r="236" s="4" customFormat="1" ht="12" customHeight="1" spans="1:13">
      <c r="A236" s="47" t="s">
        <v>18</v>
      </c>
      <c r="B236" s="32" t="s">
        <v>19</v>
      </c>
      <c r="C236" s="47">
        <v>8</v>
      </c>
      <c r="D236" s="47" t="s">
        <v>246</v>
      </c>
      <c r="E236" s="47"/>
      <c r="F236" s="47"/>
      <c r="G236" s="36">
        <v>5.5</v>
      </c>
      <c r="H236" s="37">
        <f t="shared" si="16"/>
        <v>5.5</v>
      </c>
      <c r="I236" s="35">
        <f t="shared" si="17"/>
        <v>5.5</v>
      </c>
      <c r="J236" s="47">
        <v>13.75</v>
      </c>
      <c r="K236" s="48">
        <f t="shared" si="19"/>
        <v>75.625</v>
      </c>
      <c r="L236" s="48"/>
      <c r="M236" s="48">
        <f t="shared" si="18"/>
        <v>75.625</v>
      </c>
    </row>
    <row r="237" s="4" customFormat="1" ht="12" customHeight="1" spans="1:13">
      <c r="A237" s="47" t="s">
        <v>18</v>
      </c>
      <c r="B237" s="32" t="s">
        <v>19</v>
      </c>
      <c r="C237" s="47">
        <v>8</v>
      </c>
      <c r="D237" s="47" t="s">
        <v>247</v>
      </c>
      <c r="E237" s="47"/>
      <c r="F237" s="47"/>
      <c r="G237" s="36">
        <v>6.5</v>
      </c>
      <c r="H237" s="37">
        <f t="shared" si="16"/>
        <v>6.5</v>
      </c>
      <c r="I237" s="35">
        <f t="shared" si="17"/>
        <v>6.5</v>
      </c>
      <c r="J237" s="47">
        <v>13.75</v>
      </c>
      <c r="K237" s="48">
        <f t="shared" si="19"/>
        <v>89.375</v>
      </c>
      <c r="L237" s="48"/>
      <c r="M237" s="48">
        <f t="shared" si="18"/>
        <v>89.375</v>
      </c>
    </row>
    <row r="238" s="4" customFormat="1" ht="12" customHeight="1" spans="1:13">
      <c r="A238" s="47" t="s">
        <v>18</v>
      </c>
      <c r="B238" s="32" t="s">
        <v>19</v>
      </c>
      <c r="C238" s="47">
        <v>8</v>
      </c>
      <c r="D238" s="47" t="s">
        <v>248</v>
      </c>
      <c r="E238" s="47"/>
      <c r="F238" s="47"/>
      <c r="G238" s="36">
        <v>6.4</v>
      </c>
      <c r="H238" s="37">
        <f t="shared" si="16"/>
        <v>6.4</v>
      </c>
      <c r="I238" s="35">
        <f t="shared" si="17"/>
        <v>6.4</v>
      </c>
      <c r="J238" s="47">
        <v>13.75</v>
      </c>
      <c r="K238" s="48">
        <f t="shared" si="19"/>
        <v>88</v>
      </c>
      <c r="L238" s="48"/>
      <c r="M238" s="48">
        <f t="shared" si="18"/>
        <v>88</v>
      </c>
    </row>
    <row r="239" s="4" customFormat="1" ht="12" customHeight="1" spans="1:13">
      <c r="A239" s="47" t="s">
        <v>18</v>
      </c>
      <c r="B239" s="32" t="s">
        <v>19</v>
      </c>
      <c r="C239" s="47">
        <v>8</v>
      </c>
      <c r="D239" s="47" t="s">
        <v>249</v>
      </c>
      <c r="E239" s="47"/>
      <c r="F239" s="47"/>
      <c r="G239" s="36">
        <v>11.2</v>
      </c>
      <c r="H239" s="37">
        <f t="shared" si="16"/>
        <v>11.2</v>
      </c>
      <c r="I239" s="35">
        <f t="shared" si="17"/>
        <v>11.2</v>
      </c>
      <c r="J239" s="47">
        <v>13.75</v>
      </c>
      <c r="K239" s="48">
        <f t="shared" si="19"/>
        <v>154</v>
      </c>
      <c r="L239" s="48"/>
      <c r="M239" s="48">
        <f t="shared" si="18"/>
        <v>154</v>
      </c>
    </row>
    <row r="240" s="4" customFormat="1" ht="12" customHeight="1" spans="1:13">
      <c r="A240" s="47" t="s">
        <v>18</v>
      </c>
      <c r="B240" s="32" t="s">
        <v>19</v>
      </c>
      <c r="C240" s="47">
        <v>8</v>
      </c>
      <c r="D240" s="47" t="s">
        <v>250</v>
      </c>
      <c r="E240" s="47"/>
      <c r="F240" s="47"/>
      <c r="G240" s="36">
        <v>5.6</v>
      </c>
      <c r="H240" s="37">
        <f t="shared" si="16"/>
        <v>5.6</v>
      </c>
      <c r="I240" s="35">
        <f t="shared" si="17"/>
        <v>5.6</v>
      </c>
      <c r="J240" s="47">
        <v>13.75</v>
      </c>
      <c r="K240" s="48">
        <f t="shared" si="19"/>
        <v>77</v>
      </c>
      <c r="L240" s="48"/>
      <c r="M240" s="48">
        <f t="shared" si="18"/>
        <v>77</v>
      </c>
    </row>
    <row r="241" s="4" customFormat="1" ht="12" customHeight="1" spans="1:13">
      <c r="A241" s="47" t="s">
        <v>18</v>
      </c>
      <c r="B241" s="32" t="s">
        <v>19</v>
      </c>
      <c r="C241" s="47">
        <v>8</v>
      </c>
      <c r="D241" s="47" t="s">
        <v>251</v>
      </c>
      <c r="E241" s="47"/>
      <c r="F241" s="47"/>
      <c r="G241" s="36">
        <v>7.5</v>
      </c>
      <c r="H241" s="37">
        <f t="shared" si="16"/>
        <v>7.5</v>
      </c>
      <c r="I241" s="35">
        <f t="shared" si="17"/>
        <v>7.5</v>
      </c>
      <c r="J241" s="47">
        <v>13.75</v>
      </c>
      <c r="K241" s="48">
        <f t="shared" si="19"/>
        <v>103.125</v>
      </c>
      <c r="L241" s="48"/>
      <c r="M241" s="48">
        <f t="shared" si="18"/>
        <v>103.125</v>
      </c>
    </row>
    <row r="242" s="4" customFormat="1" ht="12" customHeight="1" spans="1:13">
      <c r="A242" s="47" t="s">
        <v>18</v>
      </c>
      <c r="B242" s="32" t="s">
        <v>19</v>
      </c>
      <c r="C242" s="47">
        <v>8</v>
      </c>
      <c r="D242" s="47" t="s">
        <v>252</v>
      </c>
      <c r="E242" s="47"/>
      <c r="F242" s="47"/>
      <c r="G242" s="36">
        <v>8.4</v>
      </c>
      <c r="H242" s="37">
        <f t="shared" si="16"/>
        <v>8.4</v>
      </c>
      <c r="I242" s="35">
        <f t="shared" si="17"/>
        <v>8.4</v>
      </c>
      <c r="J242" s="47">
        <v>13.75</v>
      </c>
      <c r="K242" s="48">
        <f t="shared" si="19"/>
        <v>115.5</v>
      </c>
      <c r="L242" s="48"/>
      <c r="M242" s="48">
        <f t="shared" si="18"/>
        <v>115.5</v>
      </c>
    </row>
    <row r="243" s="4" customFormat="1" ht="12" customHeight="1" spans="1:13">
      <c r="A243" s="47" t="s">
        <v>18</v>
      </c>
      <c r="B243" s="32" t="s">
        <v>19</v>
      </c>
      <c r="C243" s="47">
        <v>8</v>
      </c>
      <c r="D243" s="47" t="s">
        <v>253</v>
      </c>
      <c r="E243" s="47"/>
      <c r="F243" s="47"/>
      <c r="G243" s="36">
        <v>2.8</v>
      </c>
      <c r="H243" s="37">
        <f t="shared" si="16"/>
        <v>2.8</v>
      </c>
      <c r="I243" s="35">
        <f t="shared" si="17"/>
        <v>2.8</v>
      </c>
      <c r="J243" s="47">
        <v>13.75</v>
      </c>
      <c r="K243" s="48">
        <f t="shared" si="19"/>
        <v>38.5</v>
      </c>
      <c r="L243" s="48"/>
      <c r="M243" s="48">
        <f t="shared" si="18"/>
        <v>38.5</v>
      </c>
    </row>
    <row r="244" ht="12" customHeight="1" spans="1:13">
      <c r="A244" s="32" t="s">
        <v>18</v>
      </c>
      <c r="B244" s="32" t="s">
        <v>19</v>
      </c>
      <c r="C244" s="33">
        <v>9</v>
      </c>
      <c r="D244" s="34" t="s">
        <v>254</v>
      </c>
      <c r="E244" s="47"/>
      <c r="F244" s="47"/>
      <c r="G244" s="36">
        <v>23.8</v>
      </c>
      <c r="H244" s="37">
        <f t="shared" si="16"/>
        <v>23.8</v>
      </c>
      <c r="I244" s="35">
        <f t="shared" si="17"/>
        <v>23.8</v>
      </c>
      <c r="J244" s="47">
        <v>13.75</v>
      </c>
      <c r="K244" s="48">
        <f t="shared" ref="K244:K261" si="20">I244*J244</f>
        <v>327.25</v>
      </c>
      <c r="L244" s="47"/>
      <c r="M244" s="48">
        <f t="shared" si="18"/>
        <v>327.25</v>
      </c>
    </row>
    <row r="245" ht="12" customHeight="1" spans="1:13">
      <c r="A245" s="32" t="s">
        <v>18</v>
      </c>
      <c r="B245" s="32" t="s">
        <v>19</v>
      </c>
      <c r="C245" s="33">
        <v>9</v>
      </c>
      <c r="D245" s="34" t="s">
        <v>255</v>
      </c>
      <c r="E245" s="47"/>
      <c r="F245" s="47"/>
      <c r="G245" s="36">
        <v>13</v>
      </c>
      <c r="H245" s="37">
        <f t="shared" si="16"/>
        <v>13</v>
      </c>
      <c r="I245" s="35">
        <f t="shared" si="17"/>
        <v>13</v>
      </c>
      <c r="J245" s="47">
        <v>13.75</v>
      </c>
      <c r="K245" s="48">
        <f t="shared" si="20"/>
        <v>178.75</v>
      </c>
      <c r="L245" s="47"/>
      <c r="M245" s="48">
        <f t="shared" si="18"/>
        <v>178.75</v>
      </c>
    </row>
    <row r="246" ht="12" customHeight="1" spans="1:13">
      <c r="A246" s="32" t="s">
        <v>18</v>
      </c>
      <c r="B246" s="32" t="s">
        <v>19</v>
      </c>
      <c r="C246" s="33">
        <v>9</v>
      </c>
      <c r="D246" s="34" t="s">
        <v>256</v>
      </c>
      <c r="E246" s="35"/>
      <c r="F246" s="35"/>
      <c r="G246" s="36">
        <v>15.6</v>
      </c>
      <c r="H246" s="37">
        <f t="shared" si="16"/>
        <v>15.6</v>
      </c>
      <c r="I246" s="35">
        <f t="shared" si="17"/>
        <v>15.6</v>
      </c>
      <c r="J246" s="47">
        <v>13.75</v>
      </c>
      <c r="K246" s="48">
        <f t="shared" si="20"/>
        <v>214.5</v>
      </c>
      <c r="L246" s="47"/>
      <c r="M246" s="48">
        <f t="shared" si="18"/>
        <v>214.5</v>
      </c>
    </row>
    <row r="247" ht="12" customHeight="1" spans="1:13">
      <c r="A247" s="32" t="s">
        <v>18</v>
      </c>
      <c r="B247" s="32" t="s">
        <v>19</v>
      </c>
      <c r="C247" s="33">
        <v>9</v>
      </c>
      <c r="D247" s="34" t="s">
        <v>257</v>
      </c>
      <c r="E247" s="35"/>
      <c r="F247" s="35"/>
      <c r="G247" s="36">
        <v>20.3</v>
      </c>
      <c r="H247" s="37">
        <f t="shared" si="16"/>
        <v>20.3</v>
      </c>
      <c r="I247" s="35">
        <f t="shared" si="17"/>
        <v>20.3</v>
      </c>
      <c r="J247" s="47">
        <v>13.75</v>
      </c>
      <c r="K247" s="48">
        <f t="shared" si="20"/>
        <v>279.125</v>
      </c>
      <c r="L247" s="47"/>
      <c r="M247" s="48">
        <f t="shared" si="18"/>
        <v>279.125</v>
      </c>
    </row>
    <row r="248" ht="12" customHeight="1" spans="1:13">
      <c r="A248" s="32" t="s">
        <v>18</v>
      </c>
      <c r="B248" s="32" t="s">
        <v>19</v>
      </c>
      <c r="C248" s="33">
        <v>9</v>
      </c>
      <c r="D248" s="34" t="s">
        <v>258</v>
      </c>
      <c r="E248" s="35"/>
      <c r="F248" s="35"/>
      <c r="G248" s="36">
        <v>11.8</v>
      </c>
      <c r="H248" s="37">
        <f t="shared" si="16"/>
        <v>11.8</v>
      </c>
      <c r="I248" s="35">
        <f t="shared" si="17"/>
        <v>11.8</v>
      </c>
      <c r="J248" s="47">
        <v>13.75</v>
      </c>
      <c r="K248" s="48">
        <f t="shared" si="20"/>
        <v>162.25</v>
      </c>
      <c r="L248" s="47"/>
      <c r="M248" s="48">
        <f t="shared" si="18"/>
        <v>162.25</v>
      </c>
    </row>
    <row r="249" ht="12" customHeight="1" spans="1:13">
      <c r="A249" s="32" t="s">
        <v>18</v>
      </c>
      <c r="B249" s="32" t="s">
        <v>19</v>
      </c>
      <c r="C249" s="33">
        <v>9</v>
      </c>
      <c r="D249" s="34" t="s">
        <v>259</v>
      </c>
      <c r="E249" s="35"/>
      <c r="F249" s="35"/>
      <c r="G249" s="36">
        <v>9</v>
      </c>
      <c r="H249" s="37">
        <f t="shared" si="16"/>
        <v>9</v>
      </c>
      <c r="I249" s="35">
        <f t="shared" si="17"/>
        <v>9</v>
      </c>
      <c r="J249" s="47">
        <v>13.75</v>
      </c>
      <c r="K249" s="48">
        <f t="shared" si="20"/>
        <v>123.75</v>
      </c>
      <c r="L249" s="47"/>
      <c r="M249" s="48">
        <f t="shared" si="18"/>
        <v>123.75</v>
      </c>
    </row>
    <row r="250" ht="12" customHeight="1" spans="1:13">
      <c r="A250" s="32" t="s">
        <v>18</v>
      </c>
      <c r="B250" s="32" t="s">
        <v>19</v>
      </c>
      <c r="C250" s="33">
        <v>9</v>
      </c>
      <c r="D250" s="34" t="s">
        <v>260</v>
      </c>
      <c r="E250" s="35"/>
      <c r="F250" s="35"/>
      <c r="G250" s="36">
        <v>10.4</v>
      </c>
      <c r="H250" s="37">
        <f t="shared" si="16"/>
        <v>10.4</v>
      </c>
      <c r="I250" s="35">
        <f t="shared" si="17"/>
        <v>10.4</v>
      </c>
      <c r="J250" s="47">
        <v>13.75</v>
      </c>
      <c r="K250" s="48">
        <f t="shared" si="20"/>
        <v>143</v>
      </c>
      <c r="L250" s="47"/>
      <c r="M250" s="48">
        <f t="shared" si="18"/>
        <v>143</v>
      </c>
    </row>
    <row r="251" ht="12" customHeight="1" spans="1:13">
      <c r="A251" s="32" t="s">
        <v>18</v>
      </c>
      <c r="B251" s="32" t="s">
        <v>19</v>
      </c>
      <c r="C251" s="33">
        <v>9</v>
      </c>
      <c r="D251" s="34" t="s">
        <v>261</v>
      </c>
      <c r="E251" s="35"/>
      <c r="F251" s="35"/>
      <c r="G251" s="36">
        <v>10.4</v>
      </c>
      <c r="H251" s="37">
        <f t="shared" si="16"/>
        <v>10.4</v>
      </c>
      <c r="I251" s="35">
        <f t="shared" si="17"/>
        <v>10.4</v>
      </c>
      <c r="J251" s="47">
        <v>13.75</v>
      </c>
      <c r="K251" s="48">
        <f t="shared" si="20"/>
        <v>143</v>
      </c>
      <c r="L251" s="47"/>
      <c r="M251" s="48">
        <f t="shared" si="18"/>
        <v>143</v>
      </c>
    </row>
    <row r="252" ht="12" customHeight="1" spans="1:13">
      <c r="A252" s="32" t="s">
        <v>18</v>
      </c>
      <c r="B252" s="32" t="s">
        <v>19</v>
      </c>
      <c r="C252" s="33">
        <v>9</v>
      </c>
      <c r="D252" s="34" t="s">
        <v>262</v>
      </c>
      <c r="E252" s="35"/>
      <c r="F252" s="35"/>
      <c r="G252" s="36">
        <v>10.4</v>
      </c>
      <c r="H252" s="37">
        <f t="shared" si="16"/>
        <v>10.4</v>
      </c>
      <c r="I252" s="35">
        <f t="shared" si="17"/>
        <v>10.4</v>
      </c>
      <c r="J252" s="47">
        <v>13.75</v>
      </c>
      <c r="K252" s="48">
        <f t="shared" si="20"/>
        <v>143</v>
      </c>
      <c r="L252" s="47"/>
      <c r="M252" s="48">
        <f t="shared" si="18"/>
        <v>143</v>
      </c>
    </row>
    <row r="253" ht="12" customHeight="1" spans="1:13">
      <c r="A253" s="32" t="s">
        <v>18</v>
      </c>
      <c r="B253" s="32" t="s">
        <v>19</v>
      </c>
      <c r="C253" s="33">
        <v>9</v>
      </c>
      <c r="D253" s="34" t="s">
        <v>263</v>
      </c>
      <c r="E253" s="35"/>
      <c r="F253" s="35"/>
      <c r="G253" s="36">
        <v>7.8</v>
      </c>
      <c r="H253" s="37">
        <f t="shared" si="16"/>
        <v>7.8</v>
      </c>
      <c r="I253" s="35">
        <f t="shared" si="17"/>
        <v>7.8</v>
      </c>
      <c r="J253" s="47">
        <v>13.75</v>
      </c>
      <c r="K253" s="48">
        <f t="shared" si="20"/>
        <v>107.25</v>
      </c>
      <c r="L253" s="47"/>
      <c r="M253" s="48">
        <f t="shared" si="18"/>
        <v>107.25</v>
      </c>
    </row>
    <row r="254" ht="12" customHeight="1" spans="1:13">
      <c r="A254" s="32" t="s">
        <v>18</v>
      </c>
      <c r="B254" s="32" t="s">
        <v>19</v>
      </c>
      <c r="C254" s="33">
        <v>9</v>
      </c>
      <c r="D254" s="34" t="s">
        <v>264</v>
      </c>
      <c r="E254" s="35"/>
      <c r="F254" s="35"/>
      <c r="G254" s="36">
        <v>5.2</v>
      </c>
      <c r="H254" s="37">
        <f t="shared" si="16"/>
        <v>5.2</v>
      </c>
      <c r="I254" s="35">
        <f t="shared" si="17"/>
        <v>5.2</v>
      </c>
      <c r="J254" s="47">
        <v>13.75</v>
      </c>
      <c r="K254" s="48">
        <f t="shared" si="20"/>
        <v>71.5</v>
      </c>
      <c r="L254" s="47"/>
      <c r="M254" s="48">
        <f t="shared" si="18"/>
        <v>71.5</v>
      </c>
    </row>
    <row r="255" ht="12" customHeight="1" spans="1:13">
      <c r="A255" s="32" t="s">
        <v>18</v>
      </c>
      <c r="B255" s="32" t="s">
        <v>19</v>
      </c>
      <c r="C255" s="33">
        <v>9</v>
      </c>
      <c r="D255" s="34" t="s">
        <v>265</v>
      </c>
      <c r="E255" s="35"/>
      <c r="F255" s="35"/>
      <c r="G255" s="36">
        <v>7.8</v>
      </c>
      <c r="H255" s="37">
        <f t="shared" si="16"/>
        <v>7.8</v>
      </c>
      <c r="I255" s="35">
        <f t="shared" si="17"/>
        <v>7.8</v>
      </c>
      <c r="J255" s="47">
        <v>13.75</v>
      </c>
      <c r="K255" s="48">
        <f t="shared" si="20"/>
        <v>107.25</v>
      </c>
      <c r="L255" s="47"/>
      <c r="M255" s="48">
        <f t="shared" si="18"/>
        <v>107.25</v>
      </c>
    </row>
    <row r="256" ht="12" customHeight="1" spans="1:13">
      <c r="A256" s="32" t="s">
        <v>18</v>
      </c>
      <c r="B256" s="32" t="s">
        <v>19</v>
      </c>
      <c r="C256" s="33">
        <v>9</v>
      </c>
      <c r="D256" s="34" t="s">
        <v>266</v>
      </c>
      <c r="E256" s="35"/>
      <c r="F256" s="35"/>
      <c r="G256" s="36">
        <v>23.8</v>
      </c>
      <c r="H256" s="37">
        <f t="shared" si="16"/>
        <v>23.8</v>
      </c>
      <c r="I256" s="35">
        <f t="shared" si="17"/>
        <v>23.8</v>
      </c>
      <c r="J256" s="47">
        <v>13.75</v>
      </c>
      <c r="K256" s="48">
        <f t="shared" si="20"/>
        <v>327.25</v>
      </c>
      <c r="L256" s="47"/>
      <c r="M256" s="48">
        <f t="shared" si="18"/>
        <v>327.25</v>
      </c>
    </row>
    <row r="257" ht="12" customHeight="1" spans="1:13">
      <c r="A257" s="32" t="s">
        <v>18</v>
      </c>
      <c r="B257" s="32" t="s">
        <v>19</v>
      </c>
      <c r="C257" s="33">
        <v>12</v>
      </c>
      <c r="D257" s="34" t="s">
        <v>267</v>
      </c>
      <c r="E257" s="35"/>
      <c r="F257" s="35"/>
      <c r="G257" s="36">
        <v>23.4</v>
      </c>
      <c r="H257" s="37">
        <f t="shared" si="16"/>
        <v>23.4</v>
      </c>
      <c r="I257" s="35">
        <f t="shared" si="17"/>
        <v>23.4</v>
      </c>
      <c r="J257" s="47">
        <v>13.75</v>
      </c>
      <c r="K257" s="48">
        <f t="shared" si="20"/>
        <v>321.75</v>
      </c>
      <c r="L257" s="47"/>
      <c r="M257" s="48">
        <f t="shared" si="18"/>
        <v>321.75</v>
      </c>
    </row>
    <row r="258" ht="12" customHeight="1" spans="1:13">
      <c r="A258" s="32" t="s">
        <v>18</v>
      </c>
      <c r="B258" s="32" t="s">
        <v>19</v>
      </c>
      <c r="C258" s="33">
        <v>13</v>
      </c>
      <c r="D258" s="34" t="s">
        <v>268</v>
      </c>
      <c r="E258" s="35"/>
      <c r="F258" s="35"/>
      <c r="G258" s="36">
        <v>10.44</v>
      </c>
      <c r="H258" s="37">
        <f t="shared" si="16"/>
        <v>10.44</v>
      </c>
      <c r="I258" s="35">
        <f t="shared" si="17"/>
        <v>10.44</v>
      </c>
      <c r="J258" s="47">
        <v>13.75</v>
      </c>
      <c r="K258" s="48">
        <f t="shared" si="20"/>
        <v>143.55</v>
      </c>
      <c r="L258" s="47"/>
      <c r="M258" s="48">
        <f t="shared" si="18"/>
        <v>143.55</v>
      </c>
    </row>
    <row r="259" ht="12" customHeight="1" spans="1:13">
      <c r="A259" s="32" t="s">
        <v>18</v>
      </c>
      <c r="B259" s="32" t="s">
        <v>269</v>
      </c>
      <c r="C259" s="33">
        <v>4</v>
      </c>
      <c r="D259" s="33" t="s">
        <v>270</v>
      </c>
      <c r="E259" s="35"/>
      <c r="F259" s="35"/>
      <c r="G259" s="36">
        <v>23</v>
      </c>
      <c r="H259" s="37">
        <f t="shared" si="16"/>
        <v>23</v>
      </c>
      <c r="I259" s="35">
        <f t="shared" si="17"/>
        <v>23</v>
      </c>
      <c r="J259" s="47">
        <v>13.75</v>
      </c>
      <c r="K259" s="48">
        <f t="shared" si="20"/>
        <v>316.25</v>
      </c>
      <c r="L259" s="47"/>
      <c r="M259" s="48">
        <f t="shared" si="18"/>
        <v>316.25</v>
      </c>
    </row>
    <row r="260" ht="12" customHeight="1" spans="1:13">
      <c r="A260" s="32" t="s">
        <v>18</v>
      </c>
      <c r="B260" s="32" t="s">
        <v>269</v>
      </c>
      <c r="C260" s="33">
        <v>4</v>
      </c>
      <c r="D260" s="33" t="s">
        <v>271</v>
      </c>
      <c r="E260" s="35"/>
      <c r="F260" s="35"/>
      <c r="G260" s="36">
        <v>22</v>
      </c>
      <c r="H260" s="37">
        <f t="shared" si="16"/>
        <v>22</v>
      </c>
      <c r="I260" s="35">
        <f t="shared" si="17"/>
        <v>22</v>
      </c>
      <c r="J260" s="47">
        <v>13.75</v>
      </c>
      <c r="K260" s="48">
        <f t="shared" si="20"/>
        <v>302.5</v>
      </c>
      <c r="L260" s="47"/>
      <c r="M260" s="48">
        <f t="shared" si="18"/>
        <v>302.5</v>
      </c>
    </row>
    <row r="261" ht="12" customHeight="1" spans="1:13">
      <c r="A261" s="32" t="s">
        <v>18</v>
      </c>
      <c r="B261" s="32" t="s">
        <v>269</v>
      </c>
      <c r="C261" s="33">
        <v>4</v>
      </c>
      <c r="D261" s="33" t="s">
        <v>272</v>
      </c>
      <c r="E261" s="35"/>
      <c r="F261" s="35"/>
      <c r="G261" s="36">
        <v>22</v>
      </c>
      <c r="H261" s="37">
        <f t="shared" si="16"/>
        <v>22</v>
      </c>
      <c r="I261" s="35">
        <f t="shared" si="17"/>
        <v>22</v>
      </c>
      <c r="J261" s="47">
        <v>13.75</v>
      </c>
      <c r="K261" s="48">
        <f t="shared" si="20"/>
        <v>302.5</v>
      </c>
      <c r="L261" s="47"/>
      <c r="M261" s="48">
        <f t="shared" si="18"/>
        <v>302.5</v>
      </c>
    </row>
    <row r="262" ht="12" customHeight="1" spans="1:13">
      <c r="A262" s="32" t="s">
        <v>18</v>
      </c>
      <c r="B262" s="32" t="s">
        <v>269</v>
      </c>
      <c r="C262" s="33">
        <v>4</v>
      </c>
      <c r="D262" s="33" t="s">
        <v>273</v>
      </c>
      <c r="E262" s="35"/>
      <c r="F262" s="35"/>
      <c r="G262" s="36">
        <v>23</v>
      </c>
      <c r="H262" s="37">
        <f t="shared" si="16"/>
        <v>23</v>
      </c>
      <c r="I262" s="35">
        <f t="shared" si="17"/>
        <v>23</v>
      </c>
      <c r="J262" s="47">
        <v>13.75</v>
      </c>
      <c r="K262" s="48">
        <f t="shared" ref="K262:K293" si="21">I262*J262</f>
        <v>316.25</v>
      </c>
      <c r="L262" s="47"/>
      <c r="M262" s="48">
        <f t="shared" si="18"/>
        <v>316.25</v>
      </c>
    </row>
    <row r="263" ht="12" customHeight="1" spans="1:13">
      <c r="A263" s="32" t="s">
        <v>18</v>
      </c>
      <c r="B263" s="32" t="s">
        <v>269</v>
      </c>
      <c r="C263" s="33">
        <v>4</v>
      </c>
      <c r="D263" s="33" t="s">
        <v>274</v>
      </c>
      <c r="E263" s="35"/>
      <c r="F263" s="35"/>
      <c r="G263" s="36">
        <v>22</v>
      </c>
      <c r="H263" s="37">
        <f t="shared" si="16"/>
        <v>22</v>
      </c>
      <c r="I263" s="35">
        <f t="shared" si="17"/>
        <v>22</v>
      </c>
      <c r="J263" s="47">
        <v>13.75</v>
      </c>
      <c r="K263" s="48">
        <f t="shared" si="21"/>
        <v>302.5</v>
      </c>
      <c r="L263" s="47"/>
      <c r="M263" s="48">
        <f t="shared" si="18"/>
        <v>302.5</v>
      </c>
    </row>
    <row r="264" ht="12" customHeight="1" spans="1:13">
      <c r="A264" s="32" t="s">
        <v>18</v>
      </c>
      <c r="B264" s="32" t="s">
        <v>269</v>
      </c>
      <c r="C264" s="33">
        <v>4</v>
      </c>
      <c r="D264" s="33" t="s">
        <v>275</v>
      </c>
      <c r="E264" s="35"/>
      <c r="F264" s="35"/>
      <c r="G264" s="36">
        <v>22</v>
      </c>
      <c r="H264" s="37">
        <f t="shared" ref="H264:H327" si="22">F264+G264</f>
        <v>22</v>
      </c>
      <c r="I264" s="35">
        <f t="shared" ref="I264:I327" si="23">H264</f>
        <v>22</v>
      </c>
      <c r="J264" s="47">
        <v>13.75</v>
      </c>
      <c r="K264" s="48">
        <f t="shared" si="21"/>
        <v>302.5</v>
      </c>
      <c r="L264" s="47"/>
      <c r="M264" s="48">
        <f t="shared" ref="M264:M327" si="24">K264-L264</f>
        <v>302.5</v>
      </c>
    </row>
    <row r="265" ht="12" customHeight="1" spans="1:13">
      <c r="A265" s="32" t="s">
        <v>18</v>
      </c>
      <c r="B265" s="32" t="s">
        <v>269</v>
      </c>
      <c r="C265" s="33">
        <v>4</v>
      </c>
      <c r="D265" s="33" t="s">
        <v>276</v>
      </c>
      <c r="E265" s="35"/>
      <c r="F265" s="35"/>
      <c r="G265" s="36">
        <v>22</v>
      </c>
      <c r="H265" s="37">
        <f t="shared" si="22"/>
        <v>22</v>
      </c>
      <c r="I265" s="35">
        <f t="shared" si="23"/>
        <v>22</v>
      </c>
      <c r="J265" s="47">
        <v>13.75</v>
      </c>
      <c r="K265" s="48">
        <f t="shared" si="21"/>
        <v>302.5</v>
      </c>
      <c r="L265" s="47"/>
      <c r="M265" s="48">
        <f t="shared" si="24"/>
        <v>302.5</v>
      </c>
    </row>
    <row r="266" ht="12" customHeight="1" spans="1:13">
      <c r="A266" s="32" t="s">
        <v>18</v>
      </c>
      <c r="B266" s="32" t="s">
        <v>269</v>
      </c>
      <c r="C266" s="33">
        <v>4</v>
      </c>
      <c r="D266" s="33" t="s">
        <v>277</v>
      </c>
      <c r="E266" s="35"/>
      <c r="F266" s="35"/>
      <c r="G266" s="36">
        <v>23</v>
      </c>
      <c r="H266" s="37">
        <f t="shared" si="22"/>
        <v>23</v>
      </c>
      <c r="I266" s="35">
        <f t="shared" si="23"/>
        <v>23</v>
      </c>
      <c r="J266" s="47">
        <v>13.75</v>
      </c>
      <c r="K266" s="48">
        <f t="shared" si="21"/>
        <v>316.25</v>
      </c>
      <c r="L266" s="47"/>
      <c r="M266" s="48">
        <f t="shared" si="24"/>
        <v>316.25</v>
      </c>
    </row>
    <row r="267" ht="12" customHeight="1" spans="1:13">
      <c r="A267" s="32" t="s">
        <v>18</v>
      </c>
      <c r="B267" s="32" t="s">
        <v>269</v>
      </c>
      <c r="C267" s="33">
        <v>4</v>
      </c>
      <c r="D267" s="33" t="s">
        <v>278</v>
      </c>
      <c r="E267" s="35"/>
      <c r="F267" s="35"/>
      <c r="G267" s="36">
        <v>23</v>
      </c>
      <c r="H267" s="37">
        <f t="shared" si="22"/>
        <v>23</v>
      </c>
      <c r="I267" s="35">
        <f t="shared" si="23"/>
        <v>23</v>
      </c>
      <c r="J267" s="47">
        <v>13.75</v>
      </c>
      <c r="K267" s="48">
        <f t="shared" si="21"/>
        <v>316.25</v>
      </c>
      <c r="L267" s="47"/>
      <c r="M267" s="48">
        <f t="shared" si="24"/>
        <v>316.25</v>
      </c>
    </row>
    <row r="268" ht="12" customHeight="1" spans="1:13">
      <c r="A268" s="32" t="s">
        <v>18</v>
      </c>
      <c r="B268" s="32" t="s">
        <v>269</v>
      </c>
      <c r="C268" s="33">
        <v>4</v>
      </c>
      <c r="D268" s="33" t="s">
        <v>279</v>
      </c>
      <c r="E268" s="35"/>
      <c r="F268" s="35"/>
      <c r="G268" s="36">
        <v>23</v>
      </c>
      <c r="H268" s="37">
        <f t="shared" si="22"/>
        <v>23</v>
      </c>
      <c r="I268" s="35">
        <f t="shared" si="23"/>
        <v>23</v>
      </c>
      <c r="J268" s="47">
        <v>13.75</v>
      </c>
      <c r="K268" s="48">
        <f t="shared" si="21"/>
        <v>316.25</v>
      </c>
      <c r="L268" s="47"/>
      <c r="M268" s="48">
        <f t="shared" si="24"/>
        <v>316.25</v>
      </c>
    </row>
    <row r="269" ht="12" customHeight="1" spans="1:13">
      <c r="A269" s="32" t="s">
        <v>18</v>
      </c>
      <c r="B269" s="32" t="s">
        <v>269</v>
      </c>
      <c r="C269" s="33">
        <v>4</v>
      </c>
      <c r="D269" s="33" t="s">
        <v>280</v>
      </c>
      <c r="E269" s="35"/>
      <c r="F269" s="35"/>
      <c r="G269" s="36">
        <v>23</v>
      </c>
      <c r="H269" s="37">
        <f t="shared" si="22"/>
        <v>23</v>
      </c>
      <c r="I269" s="35">
        <f t="shared" si="23"/>
        <v>23</v>
      </c>
      <c r="J269" s="47">
        <v>13.75</v>
      </c>
      <c r="K269" s="48">
        <f t="shared" si="21"/>
        <v>316.25</v>
      </c>
      <c r="L269" s="47"/>
      <c r="M269" s="48">
        <f t="shared" si="24"/>
        <v>316.25</v>
      </c>
    </row>
    <row r="270" ht="12" customHeight="1" spans="1:13">
      <c r="A270" s="32" t="s">
        <v>18</v>
      </c>
      <c r="B270" s="32" t="s">
        <v>269</v>
      </c>
      <c r="C270" s="33">
        <v>4</v>
      </c>
      <c r="D270" s="33" t="s">
        <v>281</v>
      </c>
      <c r="E270" s="35"/>
      <c r="F270" s="35"/>
      <c r="G270" s="36">
        <v>22</v>
      </c>
      <c r="H270" s="37">
        <f t="shared" si="22"/>
        <v>22</v>
      </c>
      <c r="I270" s="35">
        <f t="shared" si="23"/>
        <v>22</v>
      </c>
      <c r="J270" s="47">
        <v>13.75</v>
      </c>
      <c r="K270" s="48">
        <f t="shared" si="21"/>
        <v>302.5</v>
      </c>
      <c r="L270" s="47"/>
      <c r="M270" s="48">
        <f t="shared" si="24"/>
        <v>302.5</v>
      </c>
    </row>
    <row r="271" ht="12" customHeight="1" spans="1:13">
      <c r="A271" s="32" t="s">
        <v>18</v>
      </c>
      <c r="B271" s="32" t="s">
        <v>269</v>
      </c>
      <c r="C271" s="33">
        <v>4</v>
      </c>
      <c r="D271" s="33" t="s">
        <v>282</v>
      </c>
      <c r="E271" s="35"/>
      <c r="F271" s="35"/>
      <c r="G271" s="36">
        <v>22</v>
      </c>
      <c r="H271" s="37">
        <f t="shared" si="22"/>
        <v>22</v>
      </c>
      <c r="I271" s="35">
        <f t="shared" si="23"/>
        <v>22</v>
      </c>
      <c r="J271" s="47">
        <v>13.75</v>
      </c>
      <c r="K271" s="48">
        <f t="shared" si="21"/>
        <v>302.5</v>
      </c>
      <c r="L271" s="47"/>
      <c r="M271" s="48">
        <f t="shared" si="24"/>
        <v>302.5</v>
      </c>
    </row>
    <row r="272" ht="12" customHeight="1" spans="1:13">
      <c r="A272" s="32" t="s">
        <v>18</v>
      </c>
      <c r="B272" s="32" t="s">
        <v>269</v>
      </c>
      <c r="C272" s="33">
        <v>4</v>
      </c>
      <c r="D272" s="33" t="s">
        <v>283</v>
      </c>
      <c r="E272" s="35"/>
      <c r="F272" s="35"/>
      <c r="G272" s="36">
        <v>23</v>
      </c>
      <c r="H272" s="37">
        <f t="shared" si="22"/>
        <v>23</v>
      </c>
      <c r="I272" s="35">
        <f t="shared" si="23"/>
        <v>23</v>
      </c>
      <c r="J272" s="47">
        <v>13.75</v>
      </c>
      <c r="K272" s="48">
        <f t="shared" si="21"/>
        <v>316.25</v>
      </c>
      <c r="L272" s="47"/>
      <c r="M272" s="48">
        <f t="shared" si="24"/>
        <v>316.25</v>
      </c>
    </row>
    <row r="273" ht="12" customHeight="1" spans="1:13">
      <c r="A273" s="32" t="s">
        <v>18</v>
      </c>
      <c r="B273" s="32" t="s">
        <v>269</v>
      </c>
      <c r="C273" s="33">
        <v>4</v>
      </c>
      <c r="D273" s="33" t="s">
        <v>284</v>
      </c>
      <c r="E273" s="35"/>
      <c r="F273" s="35"/>
      <c r="G273" s="36">
        <v>23</v>
      </c>
      <c r="H273" s="37">
        <f t="shared" si="22"/>
        <v>23</v>
      </c>
      <c r="I273" s="35">
        <f t="shared" si="23"/>
        <v>23</v>
      </c>
      <c r="J273" s="47">
        <v>13.75</v>
      </c>
      <c r="K273" s="48">
        <f t="shared" si="21"/>
        <v>316.25</v>
      </c>
      <c r="L273" s="47"/>
      <c r="M273" s="48">
        <f t="shared" si="24"/>
        <v>316.25</v>
      </c>
    </row>
    <row r="274" ht="12" customHeight="1" spans="1:13">
      <c r="A274" s="32" t="s">
        <v>18</v>
      </c>
      <c r="B274" s="32" t="s">
        <v>269</v>
      </c>
      <c r="C274" s="33">
        <v>4</v>
      </c>
      <c r="D274" s="33" t="s">
        <v>285</v>
      </c>
      <c r="E274" s="35"/>
      <c r="F274" s="35"/>
      <c r="G274" s="36">
        <v>23</v>
      </c>
      <c r="H274" s="37">
        <f t="shared" si="22"/>
        <v>23</v>
      </c>
      <c r="I274" s="35">
        <f t="shared" si="23"/>
        <v>23</v>
      </c>
      <c r="J274" s="47">
        <v>13.75</v>
      </c>
      <c r="K274" s="48">
        <f t="shared" si="21"/>
        <v>316.25</v>
      </c>
      <c r="L274" s="47"/>
      <c r="M274" s="48">
        <f t="shared" si="24"/>
        <v>316.25</v>
      </c>
    </row>
    <row r="275" ht="12" customHeight="1" spans="1:13">
      <c r="A275" s="32" t="s">
        <v>18</v>
      </c>
      <c r="B275" s="32" t="s">
        <v>269</v>
      </c>
      <c r="C275" s="33">
        <v>4</v>
      </c>
      <c r="D275" s="33" t="s">
        <v>286</v>
      </c>
      <c r="E275" s="35"/>
      <c r="F275" s="35"/>
      <c r="G275" s="36">
        <v>23</v>
      </c>
      <c r="H275" s="37">
        <f t="shared" si="22"/>
        <v>23</v>
      </c>
      <c r="I275" s="35">
        <f t="shared" si="23"/>
        <v>23</v>
      </c>
      <c r="J275" s="47">
        <v>13.75</v>
      </c>
      <c r="K275" s="48">
        <f t="shared" si="21"/>
        <v>316.25</v>
      </c>
      <c r="L275" s="47"/>
      <c r="M275" s="48">
        <f t="shared" si="24"/>
        <v>316.25</v>
      </c>
    </row>
    <row r="276" ht="12" customHeight="1" spans="1:13">
      <c r="A276" s="32" t="s">
        <v>18</v>
      </c>
      <c r="B276" s="32" t="s">
        <v>269</v>
      </c>
      <c r="C276" s="33">
        <v>4</v>
      </c>
      <c r="D276" s="33" t="s">
        <v>287</v>
      </c>
      <c r="E276" s="35"/>
      <c r="F276" s="35"/>
      <c r="G276" s="36">
        <v>23</v>
      </c>
      <c r="H276" s="37">
        <f t="shared" si="22"/>
        <v>23</v>
      </c>
      <c r="I276" s="35">
        <f t="shared" si="23"/>
        <v>23</v>
      </c>
      <c r="J276" s="47">
        <v>13.75</v>
      </c>
      <c r="K276" s="48">
        <f t="shared" si="21"/>
        <v>316.25</v>
      </c>
      <c r="L276" s="47"/>
      <c r="M276" s="48">
        <f t="shared" si="24"/>
        <v>316.25</v>
      </c>
    </row>
    <row r="277" ht="12" customHeight="1" spans="1:13">
      <c r="A277" s="32" t="s">
        <v>18</v>
      </c>
      <c r="B277" s="32" t="s">
        <v>269</v>
      </c>
      <c r="C277" s="33">
        <v>4</v>
      </c>
      <c r="D277" s="33" t="s">
        <v>288</v>
      </c>
      <c r="E277" s="35"/>
      <c r="F277" s="35"/>
      <c r="G277" s="36">
        <v>23</v>
      </c>
      <c r="H277" s="37">
        <f t="shared" si="22"/>
        <v>23</v>
      </c>
      <c r="I277" s="35">
        <f t="shared" si="23"/>
        <v>23</v>
      </c>
      <c r="J277" s="47">
        <v>13.75</v>
      </c>
      <c r="K277" s="48">
        <f t="shared" si="21"/>
        <v>316.25</v>
      </c>
      <c r="L277" s="47"/>
      <c r="M277" s="48">
        <f t="shared" si="24"/>
        <v>316.25</v>
      </c>
    </row>
    <row r="278" ht="12" customHeight="1" spans="1:13">
      <c r="A278" s="32" t="s">
        <v>18</v>
      </c>
      <c r="B278" s="32" t="s">
        <v>269</v>
      </c>
      <c r="C278" s="33">
        <v>4</v>
      </c>
      <c r="D278" s="33" t="s">
        <v>289</v>
      </c>
      <c r="E278" s="35"/>
      <c r="F278" s="35"/>
      <c r="G278" s="36">
        <v>23</v>
      </c>
      <c r="H278" s="37">
        <f t="shared" si="22"/>
        <v>23</v>
      </c>
      <c r="I278" s="35">
        <f t="shared" si="23"/>
        <v>23</v>
      </c>
      <c r="J278" s="47">
        <v>13.75</v>
      </c>
      <c r="K278" s="48">
        <f t="shared" si="21"/>
        <v>316.25</v>
      </c>
      <c r="L278" s="47"/>
      <c r="M278" s="48">
        <f t="shared" si="24"/>
        <v>316.25</v>
      </c>
    </row>
    <row r="279" ht="12" customHeight="1" spans="1:13">
      <c r="A279" s="32" t="s">
        <v>18</v>
      </c>
      <c r="B279" s="32" t="s">
        <v>269</v>
      </c>
      <c r="C279" s="33">
        <v>4</v>
      </c>
      <c r="D279" s="33" t="s">
        <v>290</v>
      </c>
      <c r="E279" s="35"/>
      <c r="F279" s="35"/>
      <c r="G279" s="36">
        <v>23</v>
      </c>
      <c r="H279" s="37">
        <f t="shared" si="22"/>
        <v>23</v>
      </c>
      <c r="I279" s="35">
        <f t="shared" si="23"/>
        <v>23</v>
      </c>
      <c r="J279" s="47">
        <v>13.75</v>
      </c>
      <c r="K279" s="48">
        <f t="shared" si="21"/>
        <v>316.25</v>
      </c>
      <c r="L279" s="47"/>
      <c r="M279" s="48">
        <f t="shared" si="24"/>
        <v>316.25</v>
      </c>
    </row>
    <row r="280" ht="12" customHeight="1" spans="1:13">
      <c r="A280" s="32" t="s">
        <v>18</v>
      </c>
      <c r="B280" s="32" t="s">
        <v>269</v>
      </c>
      <c r="C280" s="33">
        <v>4</v>
      </c>
      <c r="D280" s="33" t="s">
        <v>291</v>
      </c>
      <c r="E280" s="35"/>
      <c r="F280" s="35"/>
      <c r="G280" s="36">
        <v>23</v>
      </c>
      <c r="H280" s="37">
        <f t="shared" si="22"/>
        <v>23</v>
      </c>
      <c r="I280" s="35">
        <f t="shared" si="23"/>
        <v>23</v>
      </c>
      <c r="J280" s="47">
        <v>13.75</v>
      </c>
      <c r="K280" s="48">
        <f t="shared" si="21"/>
        <v>316.25</v>
      </c>
      <c r="L280" s="47"/>
      <c r="M280" s="48">
        <f t="shared" si="24"/>
        <v>316.25</v>
      </c>
    </row>
    <row r="281" ht="12" customHeight="1" spans="1:13">
      <c r="A281" s="32" t="s">
        <v>18</v>
      </c>
      <c r="B281" s="32" t="s">
        <v>269</v>
      </c>
      <c r="C281" s="33">
        <v>4</v>
      </c>
      <c r="D281" s="33" t="s">
        <v>292</v>
      </c>
      <c r="E281" s="35"/>
      <c r="F281" s="35"/>
      <c r="G281" s="36">
        <v>23</v>
      </c>
      <c r="H281" s="37">
        <f t="shared" si="22"/>
        <v>23</v>
      </c>
      <c r="I281" s="35">
        <f t="shared" si="23"/>
        <v>23</v>
      </c>
      <c r="J281" s="47">
        <v>13.75</v>
      </c>
      <c r="K281" s="48">
        <f t="shared" si="21"/>
        <v>316.25</v>
      </c>
      <c r="L281" s="47"/>
      <c r="M281" s="48">
        <f t="shared" si="24"/>
        <v>316.25</v>
      </c>
    </row>
    <row r="282" ht="12" customHeight="1" spans="1:13">
      <c r="A282" s="32" t="s">
        <v>18</v>
      </c>
      <c r="B282" s="32" t="s">
        <v>269</v>
      </c>
      <c r="C282" s="33">
        <v>4</v>
      </c>
      <c r="D282" s="33" t="s">
        <v>293</v>
      </c>
      <c r="E282" s="35"/>
      <c r="F282" s="35"/>
      <c r="G282" s="36">
        <v>23</v>
      </c>
      <c r="H282" s="37">
        <f t="shared" si="22"/>
        <v>23</v>
      </c>
      <c r="I282" s="35">
        <f t="shared" si="23"/>
        <v>23</v>
      </c>
      <c r="J282" s="47">
        <v>13.75</v>
      </c>
      <c r="K282" s="48">
        <f t="shared" si="21"/>
        <v>316.25</v>
      </c>
      <c r="L282" s="47"/>
      <c r="M282" s="48">
        <f t="shared" si="24"/>
        <v>316.25</v>
      </c>
    </row>
    <row r="283" ht="12" customHeight="1" spans="1:13">
      <c r="A283" s="32" t="s">
        <v>18</v>
      </c>
      <c r="B283" s="32" t="s">
        <v>269</v>
      </c>
      <c r="C283" s="33">
        <v>4</v>
      </c>
      <c r="D283" s="33" t="s">
        <v>294</v>
      </c>
      <c r="E283" s="35"/>
      <c r="F283" s="35"/>
      <c r="G283" s="36">
        <v>23</v>
      </c>
      <c r="H283" s="37">
        <f t="shared" si="22"/>
        <v>23</v>
      </c>
      <c r="I283" s="35">
        <f t="shared" si="23"/>
        <v>23</v>
      </c>
      <c r="J283" s="47">
        <v>13.75</v>
      </c>
      <c r="K283" s="48">
        <f t="shared" si="21"/>
        <v>316.25</v>
      </c>
      <c r="L283" s="47"/>
      <c r="M283" s="48">
        <f t="shared" si="24"/>
        <v>316.25</v>
      </c>
    </row>
    <row r="284" ht="12" customHeight="1" spans="1:13">
      <c r="A284" s="32" t="s">
        <v>18</v>
      </c>
      <c r="B284" s="32" t="s">
        <v>269</v>
      </c>
      <c r="C284" s="33">
        <v>4</v>
      </c>
      <c r="D284" s="33" t="s">
        <v>295</v>
      </c>
      <c r="E284" s="35"/>
      <c r="F284" s="35"/>
      <c r="G284" s="36">
        <v>23</v>
      </c>
      <c r="H284" s="37">
        <f t="shared" si="22"/>
        <v>23</v>
      </c>
      <c r="I284" s="35">
        <f t="shared" si="23"/>
        <v>23</v>
      </c>
      <c r="J284" s="47">
        <v>13.75</v>
      </c>
      <c r="K284" s="48">
        <f t="shared" si="21"/>
        <v>316.25</v>
      </c>
      <c r="L284" s="47"/>
      <c r="M284" s="48">
        <f t="shared" si="24"/>
        <v>316.25</v>
      </c>
    </row>
    <row r="285" ht="12" customHeight="1" spans="1:13">
      <c r="A285" s="32" t="s">
        <v>18</v>
      </c>
      <c r="B285" s="32" t="s">
        <v>269</v>
      </c>
      <c r="C285" s="33">
        <v>4</v>
      </c>
      <c r="D285" s="33" t="s">
        <v>296</v>
      </c>
      <c r="E285" s="35"/>
      <c r="F285" s="35"/>
      <c r="G285" s="36">
        <v>23</v>
      </c>
      <c r="H285" s="37">
        <f t="shared" si="22"/>
        <v>23</v>
      </c>
      <c r="I285" s="35">
        <f t="shared" si="23"/>
        <v>23</v>
      </c>
      <c r="J285" s="47">
        <v>13.75</v>
      </c>
      <c r="K285" s="48">
        <f t="shared" si="21"/>
        <v>316.25</v>
      </c>
      <c r="L285" s="47"/>
      <c r="M285" s="48">
        <f t="shared" si="24"/>
        <v>316.25</v>
      </c>
    </row>
    <row r="286" ht="12" customHeight="1" spans="1:13">
      <c r="A286" s="32" t="s">
        <v>18</v>
      </c>
      <c r="B286" s="32" t="s">
        <v>269</v>
      </c>
      <c r="C286" s="33">
        <v>4</v>
      </c>
      <c r="D286" s="33" t="s">
        <v>297</v>
      </c>
      <c r="E286" s="35"/>
      <c r="F286" s="35"/>
      <c r="G286" s="36">
        <v>23</v>
      </c>
      <c r="H286" s="37">
        <f t="shared" si="22"/>
        <v>23</v>
      </c>
      <c r="I286" s="35">
        <f t="shared" si="23"/>
        <v>23</v>
      </c>
      <c r="J286" s="47">
        <v>13.75</v>
      </c>
      <c r="K286" s="48">
        <f t="shared" si="21"/>
        <v>316.25</v>
      </c>
      <c r="L286" s="47"/>
      <c r="M286" s="48">
        <f t="shared" si="24"/>
        <v>316.25</v>
      </c>
    </row>
    <row r="287" ht="12" customHeight="1" spans="1:13">
      <c r="A287" s="32" t="s">
        <v>18</v>
      </c>
      <c r="B287" s="32" t="s">
        <v>269</v>
      </c>
      <c r="C287" s="33">
        <v>4</v>
      </c>
      <c r="D287" s="33" t="s">
        <v>298</v>
      </c>
      <c r="E287" s="35"/>
      <c r="F287" s="35"/>
      <c r="G287" s="36">
        <v>23</v>
      </c>
      <c r="H287" s="37">
        <f t="shared" si="22"/>
        <v>23</v>
      </c>
      <c r="I287" s="35">
        <f t="shared" si="23"/>
        <v>23</v>
      </c>
      <c r="J287" s="47">
        <v>13.75</v>
      </c>
      <c r="K287" s="48">
        <f t="shared" si="21"/>
        <v>316.25</v>
      </c>
      <c r="L287" s="47"/>
      <c r="M287" s="48">
        <f t="shared" si="24"/>
        <v>316.25</v>
      </c>
    </row>
    <row r="288" ht="12" customHeight="1" spans="1:13">
      <c r="A288" s="32" t="s">
        <v>18</v>
      </c>
      <c r="B288" s="32" t="s">
        <v>269</v>
      </c>
      <c r="C288" s="33">
        <v>4</v>
      </c>
      <c r="D288" s="33" t="s">
        <v>299</v>
      </c>
      <c r="E288" s="35"/>
      <c r="F288" s="35"/>
      <c r="G288" s="36">
        <v>23</v>
      </c>
      <c r="H288" s="37">
        <f t="shared" si="22"/>
        <v>23</v>
      </c>
      <c r="I288" s="35">
        <f t="shared" si="23"/>
        <v>23</v>
      </c>
      <c r="J288" s="47">
        <v>13.75</v>
      </c>
      <c r="K288" s="48">
        <f t="shared" si="21"/>
        <v>316.25</v>
      </c>
      <c r="L288" s="47"/>
      <c r="M288" s="48">
        <f t="shared" si="24"/>
        <v>316.25</v>
      </c>
    </row>
    <row r="289" ht="12" customHeight="1" spans="1:13">
      <c r="A289" s="32" t="s">
        <v>18</v>
      </c>
      <c r="B289" s="32" t="s">
        <v>269</v>
      </c>
      <c r="C289" s="33">
        <v>4</v>
      </c>
      <c r="D289" s="33" t="s">
        <v>300</v>
      </c>
      <c r="E289" s="35"/>
      <c r="F289" s="35"/>
      <c r="G289" s="36">
        <v>23</v>
      </c>
      <c r="H289" s="37">
        <f t="shared" si="22"/>
        <v>23</v>
      </c>
      <c r="I289" s="35">
        <f t="shared" si="23"/>
        <v>23</v>
      </c>
      <c r="J289" s="47">
        <v>13.75</v>
      </c>
      <c r="K289" s="48">
        <f t="shared" si="21"/>
        <v>316.25</v>
      </c>
      <c r="L289" s="47"/>
      <c r="M289" s="48">
        <f t="shared" si="24"/>
        <v>316.25</v>
      </c>
    </row>
    <row r="290" ht="12" customHeight="1" spans="1:13">
      <c r="A290" s="32" t="s">
        <v>18</v>
      </c>
      <c r="B290" s="32" t="s">
        <v>269</v>
      </c>
      <c r="C290" s="33">
        <v>4</v>
      </c>
      <c r="D290" s="33" t="s">
        <v>301</v>
      </c>
      <c r="E290" s="35"/>
      <c r="F290" s="35"/>
      <c r="G290" s="36">
        <v>23</v>
      </c>
      <c r="H290" s="37">
        <f t="shared" si="22"/>
        <v>23</v>
      </c>
      <c r="I290" s="35">
        <f t="shared" si="23"/>
        <v>23</v>
      </c>
      <c r="J290" s="47">
        <v>13.75</v>
      </c>
      <c r="K290" s="48">
        <f t="shared" si="21"/>
        <v>316.25</v>
      </c>
      <c r="L290" s="47"/>
      <c r="M290" s="48">
        <f t="shared" si="24"/>
        <v>316.25</v>
      </c>
    </row>
    <row r="291" ht="12" customHeight="1" spans="1:13">
      <c r="A291" s="32" t="s">
        <v>18</v>
      </c>
      <c r="B291" s="32" t="s">
        <v>269</v>
      </c>
      <c r="C291" s="33">
        <v>4</v>
      </c>
      <c r="D291" s="33" t="s">
        <v>302</v>
      </c>
      <c r="E291" s="35"/>
      <c r="F291" s="35"/>
      <c r="G291" s="36">
        <v>22</v>
      </c>
      <c r="H291" s="37">
        <f t="shared" si="22"/>
        <v>22</v>
      </c>
      <c r="I291" s="35">
        <f t="shared" si="23"/>
        <v>22</v>
      </c>
      <c r="J291" s="47">
        <v>13.75</v>
      </c>
      <c r="K291" s="48">
        <f t="shared" si="21"/>
        <v>302.5</v>
      </c>
      <c r="L291" s="47"/>
      <c r="M291" s="48">
        <f t="shared" si="24"/>
        <v>302.5</v>
      </c>
    </row>
    <row r="292" ht="12" customHeight="1" spans="1:13">
      <c r="A292" s="32" t="s">
        <v>18</v>
      </c>
      <c r="B292" s="32" t="s">
        <v>269</v>
      </c>
      <c r="C292" s="33">
        <v>4</v>
      </c>
      <c r="D292" s="33" t="s">
        <v>303</v>
      </c>
      <c r="E292" s="35"/>
      <c r="F292" s="35"/>
      <c r="G292" s="36">
        <v>22</v>
      </c>
      <c r="H292" s="37">
        <f t="shared" si="22"/>
        <v>22</v>
      </c>
      <c r="I292" s="35">
        <f t="shared" si="23"/>
        <v>22</v>
      </c>
      <c r="J292" s="47">
        <v>13.75</v>
      </c>
      <c r="K292" s="48">
        <f t="shared" si="21"/>
        <v>302.5</v>
      </c>
      <c r="L292" s="47"/>
      <c r="M292" s="48">
        <f t="shared" si="24"/>
        <v>302.5</v>
      </c>
    </row>
    <row r="293" ht="12" customHeight="1" spans="1:13">
      <c r="A293" s="32" t="s">
        <v>18</v>
      </c>
      <c r="B293" s="32" t="s">
        <v>269</v>
      </c>
      <c r="C293" s="33">
        <v>4</v>
      </c>
      <c r="D293" s="33" t="s">
        <v>304</v>
      </c>
      <c r="E293" s="35"/>
      <c r="F293" s="35"/>
      <c r="G293" s="36">
        <v>23</v>
      </c>
      <c r="H293" s="37">
        <f t="shared" si="22"/>
        <v>23</v>
      </c>
      <c r="I293" s="35">
        <f t="shared" si="23"/>
        <v>23</v>
      </c>
      <c r="J293" s="47">
        <v>13.75</v>
      </c>
      <c r="K293" s="48">
        <f t="shared" si="21"/>
        <v>316.25</v>
      </c>
      <c r="L293" s="47"/>
      <c r="M293" s="48">
        <f t="shared" si="24"/>
        <v>316.25</v>
      </c>
    </row>
    <row r="294" ht="12" customHeight="1" spans="1:13">
      <c r="A294" s="32" t="s">
        <v>18</v>
      </c>
      <c r="B294" s="32" t="s">
        <v>269</v>
      </c>
      <c r="C294" s="33">
        <v>4</v>
      </c>
      <c r="D294" s="33" t="s">
        <v>305</v>
      </c>
      <c r="E294" s="35"/>
      <c r="F294" s="35"/>
      <c r="G294" s="36">
        <v>23</v>
      </c>
      <c r="H294" s="37">
        <f t="shared" si="22"/>
        <v>23</v>
      </c>
      <c r="I294" s="35">
        <f t="shared" si="23"/>
        <v>23</v>
      </c>
      <c r="J294" s="47">
        <v>13.75</v>
      </c>
      <c r="K294" s="48">
        <f t="shared" ref="K294:K357" si="25">I294*J294</f>
        <v>316.25</v>
      </c>
      <c r="L294" s="47"/>
      <c r="M294" s="48">
        <f t="shared" si="24"/>
        <v>316.25</v>
      </c>
    </row>
    <row r="295" ht="12" customHeight="1" spans="1:13">
      <c r="A295" s="32" t="s">
        <v>18</v>
      </c>
      <c r="B295" s="32" t="s">
        <v>269</v>
      </c>
      <c r="C295" s="33">
        <v>4</v>
      </c>
      <c r="D295" s="33" t="s">
        <v>306</v>
      </c>
      <c r="E295" s="35"/>
      <c r="F295" s="35"/>
      <c r="G295" s="36">
        <v>23</v>
      </c>
      <c r="H295" s="37">
        <f t="shared" si="22"/>
        <v>23</v>
      </c>
      <c r="I295" s="35">
        <f t="shared" si="23"/>
        <v>23</v>
      </c>
      <c r="J295" s="47">
        <v>13.75</v>
      </c>
      <c r="K295" s="48">
        <f t="shared" si="25"/>
        <v>316.25</v>
      </c>
      <c r="L295" s="47"/>
      <c r="M295" s="48">
        <f t="shared" si="24"/>
        <v>316.25</v>
      </c>
    </row>
    <row r="296" ht="12" customHeight="1" spans="1:13">
      <c r="A296" s="32" t="s">
        <v>18</v>
      </c>
      <c r="B296" s="32" t="s">
        <v>269</v>
      </c>
      <c r="C296" s="33">
        <v>4</v>
      </c>
      <c r="D296" s="33" t="s">
        <v>307</v>
      </c>
      <c r="E296" s="35"/>
      <c r="F296" s="35"/>
      <c r="G296" s="36">
        <v>23</v>
      </c>
      <c r="H296" s="37">
        <f t="shared" si="22"/>
        <v>23</v>
      </c>
      <c r="I296" s="35">
        <f t="shared" si="23"/>
        <v>23</v>
      </c>
      <c r="J296" s="47">
        <v>13.75</v>
      </c>
      <c r="K296" s="48">
        <f t="shared" si="25"/>
        <v>316.25</v>
      </c>
      <c r="L296" s="47"/>
      <c r="M296" s="48">
        <f t="shared" si="24"/>
        <v>316.25</v>
      </c>
    </row>
    <row r="297" ht="12" customHeight="1" spans="1:13">
      <c r="A297" s="32" t="s">
        <v>18</v>
      </c>
      <c r="B297" s="32" t="s">
        <v>269</v>
      </c>
      <c r="C297" s="33">
        <v>4</v>
      </c>
      <c r="D297" s="33" t="s">
        <v>308</v>
      </c>
      <c r="E297" s="35"/>
      <c r="F297" s="35"/>
      <c r="G297" s="36">
        <v>23</v>
      </c>
      <c r="H297" s="37">
        <f t="shared" si="22"/>
        <v>23</v>
      </c>
      <c r="I297" s="35">
        <f t="shared" si="23"/>
        <v>23</v>
      </c>
      <c r="J297" s="47">
        <v>13.75</v>
      </c>
      <c r="K297" s="48">
        <f t="shared" si="25"/>
        <v>316.25</v>
      </c>
      <c r="L297" s="47"/>
      <c r="M297" s="48">
        <f t="shared" si="24"/>
        <v>316.25</v>
      </c>
    </row>
    <row r="298" ht="12" customHeight="1" spans="1:13">
      <c r="A298" s="32" t="s">
        <v>18</v>
      </c>
      <c r="B298" s="32" t="s">
        <v>269</v>
      </c>
      <c r="C298" s="33">
        <v>4</v>
      </c>
      <c r="D298" s="33" t="s">
        <v>309</v>
      </c>
      <c r="E298" s="35"/>
      <c r="F298" s="35"/>
      <c r="G298" s="36">
        <v>22</v>
      </c>
      <c r="H298" s="37">
        <f t="shared" si="22"/>
        <v>22</v>
      </c>
      <c r="I298" s="35">
        <f t="shared" si="23"/>
        <v>22</v>
      </c>
      <c r="J298" s="47">
        <v>13.75</v>
      </c>
      <c r="K298" s="48">
        <f t="shared" si="25"/>
        <v>302.5</v>
      </c>
      <c r="L298" s="47"/>
      <c r="M298" s="48">
        <f t="shared" si="24"/>
        <v>302.5</v>
      </c>
    </row>
    <row r="299" ht="12" customHeight="1" spans="1:13">
      <c r="A299" s="32" t="s">
        <v>18</v>
      </c>
      <c r="B299" s="32" t="s">
        <v>269</v>
      </c>
      <c r="C299" s="33">
        <v>4</v>
      </c>
      <c r="D299" s="33" t="s">
        <v>310</v>
      </c>
      <c r="E299" s="35"/>
      <c r="F299" s="35"/>
      <c r="G299" s="36">
        <v>22</v>
      </c>
      <c r="H299" s="37">
        <f t="shared" si="22"/>
        <v>22</v>
      </c>
      <c r="I299" s="35">
        <f t="shared" si="23"/>
        <v>22</v>
      </c>
      <c r="J299" s="47">
        <v>13.75</v>
      </c>
      <c r="K299" s="48">
        <f t="shared" si="25"/>
        <v>302.5</v>
      </c>
      <c r="L299" s="47"/>
      <c r="M299" s="48">
        <f t="shared" si="24"/>
        <v>302.5</v>
      </c>
    </row>
    <row r="300" ht="12" customHeight="1" spans="1:13">
      <c r="A300" s="32" t="s">
        <v>18</v>
      </c>
      <c r="B300" s="32" t="s">
        <v>269</v>
      </c>
      <c r="C300" s="33">
        <v>4</v>
      </c>
      <c r="D300" s="33" t="s">
        <v>311</v>
      </c>
      <c r="E300" s="35"/>
      <c r="F300" s="35"/>
      <c r="G300" s="36">
        <v>22</v>
      </c>
      <c r="H300" s="37">
        <f t="shared" si="22"/>
        <v>22</v>
      </c>
      <c r="I300" s="35">
        <f t="shared" si="23"/>
        <v>22</v>
      </c>
      <c r="J300" s="47">
        <v>13.75</v>
      </c>
      <c r="K300" s="48">
        <f t="shared" si="25"/>
        <v>302.5</v>
      </c>
      <c r="L300" s="47"/>
      <c r="M300" s="48">
        <f t="shared" si="24"/>
        <v>302.5</v>
      </c>
    </row>
    <row r="301" ht="12" customHeight="1" spans="1:13">
      <c r="A301" s="32" t="s">
        <v>18</v>
      </c>
      <c r="B301" s="32" t="s">
        <v>269</v>
      </c>
      <c r="C301" s="33">
        <v>4</v>
      </c>
      <c r="D301" s="33" t="s">
        <v>312</v>
      </c>
      <c r="E301" s="35"/>
      <c r="F301" s="35"/>
      <c r="G301" s="36">
        <v>22</v>
      </c>
      <c r="H301" s="37">
        <f t="shared" si="22"/>
        <v>22</v>
      </c>
      <c r="I301" s="35">
        <f t="shared" si="23"/>
        <v>22</v>
      </c>
      <c r="J301" s="47">
        <v>13.75</v>
      </c>
      <c r="K301" s="48">
        <f t="shared" si="25"/>
        <v>302.5</v>
      </c>
      <c r="L301" s="47"/>
      <c r="M301" s="48">
        <f t="shared" si="24"/>
        <v>302.5</v>
      </c>
    </row>
    <row r="302" ht="12" customHeight="1" spans="1:13">
      <c r="A302" s="32" t="s">
        <v>18</v>
      </c>
      <c r="B302" s="32" t="s">
        <v>269</v>
      </c>
      <c r="C302" s="33">
        <v>4</v>
      </c>
      <c r="D302" s="33" t="s">
        <v>313</v>
      </c>
      <c r="E302" s="35"/>
      <c r="F302" s="35"/>
      <c r="G302" s="36">
        <v>22</v>
      </c>
      <c r="H302" s="37">
        <f t="shared" si="22"/>
        <v>22</v>
      </c>
      <c r="I302" s="35">
        <f t="shared" si="23"/>
        <v>22</v>
      </c>
      <c r="J302" s="47">
        <v>13.75</v>
      </c>
      <c r="K302" s="48">
        <f t="shared" si="25"/>
        <v>302.5</v>
      </c>
      <c r="L302" s="47"/>
      <c r="M302" s="48">
        <f t="shared" si="24"/>
        <v>302.5</v>
      </c>
    </row>
    <row r="303" ht="12" customHeight="1" spans="1:13">
      <c r="A303" s="32" t="s">
        <v>18</v>
      </c>
      <c r="B303" s="32" t="s">
        <v>269</v>
      </c>
      <c r="C303" s="33">
        <v>4</v>
      </c>
      <c r="D303" s="33" t="s">
        <v>314</v>
      </c>
      <c r="E303" s="35"/>
      <c r="F303" s="35"/>
      <c r="G303" s="36">
        <v>23</v>
      </c>
      <c r="H303" s="37">
        <f t="shared" si="22"/>
        <v>23</v>
      </c>
      <c r="I303" s="35">
        <f t="shared" si="23"/>
        <v>23</v>
      </c>
      <c r="J303" s="47">
        <v>13.75</v>
      </c>
      <c r="K303" s="48">
        <f t="shared" si="25"/>
        <v>316.25</v>
      </c>
      <c r="L303" s="47"/>
      <c r="M303" s="48">
        <f t="shared" si="24"/>
        <v>316.25</v>
      </c>
    </row>
    <row r="304" ht="12" customHeight="1" spans="1:13">
      <c r="A304" s="32" t="s">
        <v>18</v>
      </c>
      <c r="B304" s="32" t="s">
        <v>269</v>
      </c>
      <c r="C304" s="33">
        <v>4</v>
      </c>
      <c r="D304" s="33" t="s">
        <v>315</v>
      </c>
      <c r="E304" s="35"/>
      <c r="F304" s="35"/>
      <c r="G304" s="36">
        <v>23</v>
      </c>
      <c r="H304" s="37">
        <f t="shared" si="22"/>
        <v>23</v>
      </c>
      <c r="I304" s="35">
        <f t="shared" si="23"/>
        <v>23</v>
      </c>
      <c r="J304" s="47">
        <v>13.75</v>
      </c>
      <c r="K304" s="48">
        <f t="shared" si="25"/>
        <v>316.25</v>
      </c>
      <c r="L304" s="47"/>
      <c r="M304" s="48">
        <f t="shared" si="24"/>
        <v>316.25</v>
      </c>
    </row>
    <row r="305" ht="12" customHeight="1" spans="1:13">
      <c r="A305" s="32" t="s">
        <v>18</v>
      </c>
      <c r="B305" s="32" t="s">
        <v>269</v>
      </c>
      <c r="C305" s="33">
        <v>4</v>
      </c>
      <c r="D305" s="33" t="s">
        <v>316</v>
      </c>
      <c r="E305" s="35"/>
      <c r="F305" s="35"/>
      <c r="G305" s="36">
        <v>23</v>
      </c>
      <c r="H305" s="37">
        <f t="shared" si="22"/>
        <v>23</v>
      </c>
      <c r="I305" s="35">
        <f t="shared" si="23"/>
        <v>23</v>
      </c>
      <c r="J305" s="47">
        <v>13.75</v>
      </c>
      <c r="K305" s="48">
        <f t="shared" si="25"/>
        <v>316.25</v>
      </c>
      <c r="L305" s="47"/>
      <c r="M305" s="48">
        <f t="shared" si="24"/>
        <v>316.25</v>
      </c>
    </row>
    <row r="306" ht="12" customHeight="1" spans="1:13">
      <c r="A306" s="32" t="s">
        <v>18</v>
      </c>
      <c r="B306" s="32" t="s">
        <v>269</v>
      </c>
      <c r="C306" s="33">
        <v>4</v>
      </c>
      <c r="D306" s="33" t="s">
        <v>317</v>
      </c>
      <c r="E306" s="35"/>
      <c r="F306" s="35"/>
      <c r="G306" s="36">
        <v>23</v>
      </c>
      <c r="H306" s="37">
        <f t="shared" si="22"/>
        <v>23</v>
      </c>
      <c r="I306" s="35">
        <f t="shared" si="23"/>
        <v>23</v>
      </c>
      <c r="J306" s="47">
        <v>13.75</v>
      </c>
      <c r="K306" s="48">
        <f t="shared" si="25"/>
        <v>316.25</v>
      </c>
      <c r="L306" s="47"/>
      <c r="M306" s="48">
        <f t="shared" si="24"/>
        <v>316.25</v>
      </c>
    </row>
    <row r="307" ht="12" customHeight="1" spans="1:13">
      <c r="A307" s="32" t="s">
        <v>18</v>
      </c>
      <c r="B307" s="32" t="s">
        <v>269</v>
      </c>
      <c r="C307" s="33">
        <v>4</v>
      </c>
      <c r="D307" s="33" t="s">
        <v>318</v>
      </c>
      <c r="E307" s="35"/>
      <c r="F307" s="35"/>
      <c r="G307" s="36">
        <v>23</v>
      </c>
      <c r="H307" s="37">
        <f t="shared" si="22"/>
        <v>23</v>
      </c>
      <c r="I307" s="35">
        <f t="shared" si="23"/>
        <v>23</v>
      </c>
      <c r="J307" s="47">
        <v>13.75</v>
      </c>
      <c r="K307" s="48">
        <f t="shared" si="25"/>
        <v>316.25</v>
      </c>
      <c r="L307" s="47"/>
      <c r="M307" s="48">
        <f t="shared" si="24"/>
        <v>316.25</v>
      </c>
    </row>
    <row r="308" ht="12" customHeight="1" spans="1:13">
      <c r="A308" s="32" t="s">
        <v>18</v>
      </c>
      <c r="B308" s="32" t="s">
        <v>269</v>
      </c>
      <c r="C308" s="33">
        <v>4</v>
      </c>
      <c r="D308" s="33" t="s">
        <v>319</v>
      </c>
      <c r="E308" s="35"/>
      <c r="F308" s="35"/>
      <c r="G308" s="36">
        <v>23</v>
      </c>
      <c r="H308" s="37">
        <f t="shared" si="22"/>
        <v>23</v>
      </c>
      <c r="I308" s="35">
        <f t="shared" si="23"/>
        <v>23</v>
      </c>
      <c r="J308" s="47">
        <v>13.75</v>
      </c>
      <c r="K308" s="48">
        <f t="shared" si="25"/>
        <v>316.25</v>
      </c>
      <c r="L308" s="47"/>
      <c r="M308" s="48">
        <f t="shared" si="24"/>
        <v>316.25</v>
      </c>
    </row>
    <row r="309" ht="12" customHeight="1" spans="1:13">
      <c r="A309" s="32" t="s">
        <v>18</v>
      </c>
      <c r="B309" s="32" t="s">
        <v>269</v>
      </c>
      <c r="C309" s="33">
        <v>4</v>
      </c>
      <c r="D309" s="33" t="s">
        <v>320</v>
      </c>
      <c r="E309" s="35"/>
      <c r="F309" s="35"/>
      <c r="G309" s="36">
        <v>22</v>
      </c>
      <c r="H309" s="37">
        <f t="shared" si="22"/>
        <v>22</v>
      </c>
      <c r="I309" s="35">
        <f t="shared" si="23"/>
        <v>22</v>
      </c>
      <c r="J309" s="47">
        <v>13.75</v>
      </c>
      <c r="K309" s="48">
        <f t="shared" si="25"/>
        <v>302.5</v>
      </c>
      <c r="L309" s="47"/>
      <c r="M309" s="48">
        <f t="shared" si="24"/>
        <v>302.5</v>
      </c>
    </row>
    <row r="310" ht="12" customHeight="1" spans="1:13">
      <c r="A310" s="32" t="s">
        <v>18</v>
      </c>
      <c r="B310" s="32" t="s">
        <v>269</v>
      </c>
      <c r="C310" s="33">
        <v>4</v>
      </c>
      <c r="D310" s="33" t="s">
        <v>321</v>
      </c>
      <c r="E310" s="35"/>
      <c r="F310" s="35"/>
      <c r="G310" s="36">
        <v>22</v>
      </c>
      <c r="H310" s="37">
        <f t="shared" si="22"/>
        <v>22</v>
      </c>
      <c r="I310" s="35">
        <f t="shared" si="23"/>
        <v>22</v>
      </c>
      <c r="J310" s="47">
        <v>13.75</v>
      </c>
      <c r="K310" s="48">
        <f t="shared" si="25"/>
        <v>302.5</v>
      </c>
      <c r="L310" s="47"/>
      <c r="M310" s="48">
        <f t="shared" si="24"/>
        <v>302.5</v>
      </c>
    </row>
    <row r="311" ht="12" customHeight="1" spans="1:13">
      <c r="A311" s="32" t="s">
        <v>18</v>
      </c>
      <c r="B311" s="32" t="s">
        <v>269</v>
      </c>
      <c r="C311" s="33">
        <v>4</v>
      </c>
      <c r="D311" s="33" t="s">
        <v>322</v>
      </c>
      <c r="E311" s="35"/>
      <c r="F311" s="35"/>
      <c r="G311" s="36">
        <v>23</v>
      </c>
      <c r="H311" s="37">
        <f t="shared" si="22"/>
        <v>23</v>
      </c>
      <c r="I311" s="35">
        <f t="shared" si="23"/>
        <v>23</v>
      </c>
      <c r="J311" s="47">
        <v>13.75</v>
      </c>
      <c r="K311" s="48">
        <f t="shared" si="25"/>
        <v>316.25</v>
      </c>
      <c r="L311" s="47"/>
      <c r="M311" s="48">
        <f t="shared" si="24"/>
        <v>316.25</v>
      </c>
    </row>
    <row r="312" ht="12" customHeight="1" spans="1:13">
      <c r="A312" s="32" t="s">
        <v>18</v>
      </c>
      <c r="B312" s="32" t="s">
        <v>269</v>
      </c>
      <c r="C312" s="33">
        <v>4</v>
      </c>
      <c r="D312" s="33" t="s">
        <v>323</v>
      </c>
      <c r="E312" s="35"/>
      <c r="F312" s="35"/>
      <c r="G312" s="36">
        <v>23</v>
      </c>
      <c r="H312" s="37">
        <f t="shared" si="22"/>
        <v>23</v>
      </c>
      <c r="I312" s="35">
        <f t="shared" si="23"/>
        <v>23</v>
      </c>
      <c r="J312" s="47">
        <v>13.75</v>
      </c>
      <c r="K312" s="48">
        <f t="shared" si="25"/>
        <v>316.25</v>
      </c>
      <c r="L312" s="47"/>
      <c r="M312" s="48">
        <f t="shared" si="24"/>
        <v>316.25</v>
      </c>
    </row>
    <row r="313" ht="12" customHeight="1" spans="1:13">
      <c r="A313" s="32" t="s">
        <v>18</v>
      </c>
      <c r="B313" s="32" t="s">
        <v>269</v>
      </c>
      <c r="C313" s="33">
        <v>4</v>
      </c>
      <c r="D313" s="33" t="s">
        <v>324</v>
      </c>
      <c r="E313" s="35"/>
      <c r="F313" s="35"/>
      <c r="G313" s="36">
        <v>23</v>
      </c>
      <c r="H313" s="37">
        <f t="shared" si="22"/>
        <v>23</v>
      </c>
      <c r="I313" s="35">
        <f t="shared" si="23"/>
        <v>23</v>
      </c>
      <c r="J313" s="47">
        <v>13.75</v>
      </c>
      <c r="K313" s="48">
        <f t="shared" si="25"/>
        <v>316.25</v>
      </c>
      <c r="L313" s="47"/>
      <c r="M313" s="48">
        <f t="shared" si="24"/>
        <v>316.25</v>
      </c>
    </row>
    <row r="314" ht="12" customHeight="1" spans="1:13">
      <c r="A314" s="32" t="s">
        <v>18</v>
      </c>
      <c r="B314" s="32" t="s">
        <v>269</v>
      </c>
      <c r="C314" s="33">
        <v>4</v>
      </c>
      <c r="D314" s="33" t="s">
        <v>325</v>
      </c>
      <c r="E314" s="35"/>
      <c r="F314" s="35"/>
      <c r="G314" s="36">
        <v>22</v>
      </c>
      <c r="H314" s="37">
        <f t="shared" si="22"/>
        <v>22</v>
      </c>
      <c r="I314" s="35">
        <f t="shared" si="23"/>
        <v>22</v>
      </c>
      <c r="J314" s="47">
        <v>13.75</v>
      </c>
      <c r="K314" s="48">
        <f t="shared" si="25"/>
        <v>302.5</v>
      </c>
      <c r="L314" s="47"/>
      <c r="M314" s="48">
        <f t="shared" si="24"/>
        <v>302.5</v>
      </c>
    </row>
    <row r="315" ht="12" customHeight="1" spans="1:13">
      <c r="A315" s="32" t="s">
        <v>18</v>
      </c>
      <c r="B315" s="32" t="s">
        <v>269</v>
      </c>
      <c r="C315" s="33">
        <v>4</v>
      </c>
      <c r="D315" s="33" t="s">
        <v>326</v>
      </c>
      <c r="E315" s="35"/>
      <c r="F315" s="35"/>
      <c r="G315" s="36">
        <v>22</v>
      </c>
      <c r="H315" s="37">
        <f t="shared" si="22"/>
        <v>22</v>
      </c>
      <c r="I315" s="35">
        <f t="shared" si="23"/>
        <v>22</v>
      </c>
      <c r="J315" s="47">
        <v>13.75</v>
      </c>
      <c r="K315" s="48">
        <f t="shared" si="25"/>
        <v>302.5</v>
      </c>
      <c r="L315" s="47"/>
      <c r="M315" s="48">
        <f t="shared" si="24"/>
        <v>302.5</v>
      </c>
    </row>
    <row r="316" ht="12" customHeight="1" spans="1:13">
      <c r="A316" s="32" t="s">
        <v>18</v>
      </c>
      <c r="B316" s="32" t="s">
        <v>269</v>
      </c>
      <c r="C316" s="33">
        <v>4</v>
      </c>
      <c r="D316" s="33" t="s">
        <v>327</v>
      </c>
      <c r="E316" s="35"/>
      <c r="F316" s="35"/>
      <c r="G316" s="36">
        <v>23</v>
      </c>
      <c r="H316" s="37">
        <f t="shared" si="22"/>
        <v>23</v>
      </c>
      <c r="I316" s="35">
        <f t="shared" si="23"/>
        <v>23</v>
      </c>
      <c r="J316" s="47">
        <v>13.75</v>
      </c>
      <c r="K316" s="48">
        <f t="shared" si="25"/>
        <v>316.25</v>
      </c>
      <c r="L316" s="47"/>
      <c r="M316" s="48">
        <f t="shared" si="24"/>
        <v>316.25</v>
      </c>
    </row>
    <row r="317" ht="12" customHeight="1" spans="1:13">
      <c r="A317" s="32" t="s">
        <v>18</v>
      </c>
      <c r="B317" s="32" t="s">
        <v>269</v>
      </c>
      <c r="C317" s="33">
        <v>4</v>
      </c>
      <c r="D317" s="33" t="s">
        <v>328</v>
      </c>
      <c r="E317" s="35"/>
      <c r="F317" s="35"/>
      <c r="G317" s="36">
        <v>23</v>
      </c>
      <c r="H317" s="37">
        <f t="shared" si="22"/>
        <v>23</v>
      </c>
      <c r="I317" s="35">
        <f t="shared" si="23"/>
        <v>23</v>
      </c>
      <c r="J317" s="47">
        <v>13.75</v>
      </c>
      <c r="K317" s="48">
        <f t="shared" si="25"/>
        <v>316.25</v>
      </c>
      <c r="L317" s="47"/>
      <c r="M317" s="48">
        <f t="shared" si="24"/>
        <v>316.25</v>
      </c>
    </row>
    <row r="318" ht="12" customHeight="1" spans="1:13">
      <c r="A318" s="32" t="s">
        <v>18</v>
      </c>
      <c r="B318" s="32" t="s">
        <v>269</v>
      </c>
      <c r="C318" s="33">
        <v>4</v>
      </c>
      <c r="D318" s="33" t="s">
        <v>329</v>
      </c>
      <c r="E318" s="35"/>
      <c r="F318" s="35"/>
      <c r="G318" s="36">
        <v>22</v>
      </c>
      <c r="H318" s="37">
        <f t="shared" si="22"/>
        <v>22</v>
      </c>
      <c r="I318" s="35">
        <f t="shared" si="23"/>
        <v>22</v>
      </c>
      <c r="J318" s="47">
        <v>13.75</v>
      </c>
      <c r="K318" s="48">
        <f t="shared" si="25"/>
        <v>302.5</v>
      </c>
      <c r="L318" s="47"/>
      <c r="M318" s="48">
        <f t="shared" si="24"/>
        <v>302.5</v>
      </c>
    </row>
    <row r="319" ht="12" customHeight="1" spans="1:13">
      <c r="A319" s="32" t="s">
        <v>18</v>
      </c>
      <c r="B319" s="32" t="s">
        <v>269</v>
      </c>
      <c r="C319" s="33">
        <v>4</v>
      </c>
      <c r="D319" s="33" t="s">
        <v>330</v>
      </c>
      <c r="E319" s="35"/>
      <c r="F319" s="35"/>
      <c r="G319" s="36">
        <v>22</v>
      </c>
      <c r="H319" s="37">
        <f t="shared" si="22"/>
        <v>22</v>
      </c>
      <c r="I319" s="35">
        <f t="shared" si="23"/>
        <v>22</v>
      </c>
      <c r="J319" s="47">
        <v>13.75</v>
      </c>
      <c r="K319" s="48">
        <f t="shared" si="25"/>
        <v>302.5</v>
      </c>
      <c r="L319" s="47"/>
      <c r="M319" s="48">
        <f t="shared" si="24"/>
        <v>302.5</v>
      </c>
    </row>
    <row r="320" ht="12" customHeight="1" spans="1:13">
      <c r="A320" s="32" t="s">
        <v>18</v>
      </c>
      <c r="B320" s="32" t="s">
        <v>269</v>
      </c>
      <c r="C320" s="33">
        <v>4</v>
      </c>
      <c r="D320" s="33" t="s">
        <v>331</v>
      </c>
      <c r="E320" s="35"/>
      <c r="F320" s="35"/>
      <c r="G320" s="36">
        <v>23</v>
      </c>
      <c r="H320" s="37">
        <f t="shared" si="22"/>
        <v>23</v>
      </c>
      <c r="I320" s="35">
        <f t="shared" si="23"/>
        <v>23</v>
      </c>
      <c r="J320" s="47">
        <v>13.75</v>
      </c>
      <c r="K320" s="48">
        <f t="shared" si="25"/>
        <v>316.25</v>
      </c>
      <c r="L320" s="47"/>
      <c r="M320" s="48">
        <f t="shared" si="24"/>
        <v>316.25</v>
      </c>
    </row>
    <row r="321" ht="12" customHeight="1" spans="1:13">
      <c r="A321" s="32" t="s">
        <v>18</v>
      </c>
      <c r="B321" s="32" t="s">
        <v>269</v>
      </c>
      <c r="C321" s="33">
        <v>4</v>
      </c>
      <c r="D321" s="33" t="s">
        <v>332</v>
      </c>
      <c r="E321" s="35"/>
      <c r="F321" s="35"/>
      <c r="G321" s="36">
        <v>23</v>
      </c>
      <c r="H321" s="37">
        <f t="shared" si="22"/>
        <v>23</v>
      </c>
      <c r="I321" s="35">
        <f t="shared" si="23"/>
        <v>23</v>
      </c>
      <c r="J321" s="47">
        <v>13.75</v>
      </c>
      <c r="K321" s="48">
        <f t="shared" si="25"/>
        <v>316.25</v>
      </c>
      <c r="L321" s="47"/>
      <c r="M321" s="48">
        <f t="shared" si="24"/>
        <v>316.25</v>
      </c>
    </row>
    <row r="322" ht="12" customHeight="1" spans="1:13">
      <c r="A322" s="32" t="s">
        <v>18</v>
      </c>
      <c r="B322" s="32" t="s">
        <v>269</v>
      </c>
      <c r="C322" s="33">
        <v>4</v>
      </c>
      <c r="D322" s="33" t="s">
        <v>333</v>
      </c>
      <c r="E322" s="35"/>
      <c r="F322" s="35"/>
      <c r="G322" s="36">
        <v>22</v>
      </c>
      <c r="H322" s="37">
        <f t="shared" si="22"/>
        <v>22</v>
      </c>
      <c r="I322" s="35">
        <f t="shared" si="23"/>
        <v>22</v>
      </c>
      <c r="J322" s="47">
        <v>13.75</v>
      </c>
      <c r="K322" s="48">
        <f t="shared" si="25"/>
        <v>302.5</v>
      </c>
      <c r="L322" s="47"/>
      <c r="M322" s="48">
        <f t="shared" si="24"/>
        <v>302.5</v>
      </c>
    </row>
    <row r="323" ht="12" customHeight="1" spans="1:13">
      <c r="A323" s="32" t="s">
        <v>18</v>
      </c>
      <c r="B323" s="32" t="s">
        <v>269</v>
      </c>
      <c r="C323" s="33">
        <v>4</v>
      </c>
      <c r="D323" s="33" t="s">
        <v>334</v>
      </c>
      <c r="E323" s="35"/>
      <c r="F323" s="35"/>
      <c r="G323" s="36">
        <v>22</v>
      </c>
      <c r="H323" s="37">
        <f t="shared" si="22"/>
        <v>22</v>
      </c>
      <c r="I323" s="35">
        <f t="shared" si="23"/>
        <v>22</v>
      </c>
      <c r="J323" s="47">
        <v>13.75</v>
      </c>
      <c r="K323" s="48">
        <f t="shared" si="25"/>
        <v>302.5</v>
      </c>
      <c r="L323" s="47"/>
      <c r="M323" s="48">
        <f t="shared" si="24"/>
        <v>302.5</v>
      </c>
    </row>
    <row r="324" ht="12" customHeight="1" spans="1:13">
      <c r="A324" s="32" t="s">
        <v>18</v>
      </c>
      <c r="B324" s="32" t="s">
        <v>269</v>
      </c>
      <c r="C324" s="33">
        <v>4</v>
      </c>
      <c r="D324" s="33" t="s">
        <v>335</v>
      </c>
      <c r="E324" s="35"/>
      <c r="F324" s="35"/>
      <c r="G324" s="36">
        <v>23</v>
      </c>
      <c r="H324" s="37">
        <f t="shared" si="22"/>
        <v>23</v>
      </c>
      <c r="I324" s="35">
        <f t="shared" si="23"/>
        <v>23</v>
      </c>
      <c r="J324" s="47">
        <v>13.75</v>
      </c>
      <c r="K324" s="48">
        <f t="shared" si="25"/>
        <v>316.25</v>
      </c>
      <c r="L324" s="47"/>
      <c r="M324" s="48">
        <f t="shared" si="24"/>
        <v>316.25</v>
      </c>
    </row>
    <row r="325" ht="12" customHeight="1" spans="1:13">
      <c r="A325" s="32" t="s">
        <v>18</v>
      </c>
      <c r="B325" s="32" t="s">
        <v>269</v>
      </c>
      <c r="C325" s="33">
        <v>4</v>
      </c>
      <c r="D325" s="33" t="s">
        <v>336</v>
      </c>
      <c r="E325" s="35"/>
      <c r="F325" s="35"/>
      <c r="G325" s="36">
        <v>23</v>
      </c>
      <c r="H325" s="37">
        <f t="shared" si="22"/>
        <v>23</v>
      </c>
      <c r="I325" s="35">
        <f t="shared" si="23"/>
        <v>23</v>
      </c>
      <c r="J325" s="47">
        <v>13.75</v>
      </c>
      <c r="K325" s="48">
        <f t="shared" si="25"/>
        <v>316.25</v>
      </c>
      <c r="L325" s="47"/>
      <c r="M325" s="48">
        <f t="shared" si="24"/>
        <v>316.25</v>
      </c>
    </row>
    <row r="326" ht="12" customHeight="1" spans="1:13">
      <c r="A326" s="32" t="s">
        <v>18</v>
      </c>
      <c r="B326" s="32" t="s">
        <v>269</v>
      </c>
      <c r="C326" s="33">
        <v>4</v>
      </c>
      <c r="D326" s="33" t="s">
        <v>337</v>
      </c>
      <c r="E326" s="35"/>
      <c r="F326" s="35"/>
      <c r="G326" s="36">
        <v>22</v>
      </c>
      <c r="H326" s="37">
        <f t="shared" si="22"/>
        <v>22</v>
      </c>
      <c r="I326" s="35">
        <f t="shared" si="23"/>
        <v>22</v>
      </c>
      <c r="J326" s="47">
        <v>13.75</v>
      </c>
      <c r="K326" s="48">
        <f t="shared" si="25"/>
        <v>302.5</v>
      </c>
      <c r="L326" s="47"/>
      <c r="M326" s="48">
        <f t="shared" si="24"/>
        <v>302.5</v>
      </c>
    </row>
    <row r="327" ht="12" customHeight="1" spans="1:13">
      <c r="A327" s="32" t="s">
        <v>18</v>
      </c>
      <c r="B327" s="32" t="s">
        <v>269</v>
      </c>
      <c r="C327" s="33">
        <v>4</v>
      </c>
      <c r="D327" s="33" t="s">
        <v>338</v>
      </c>
      <c r="E327" s="35"/>
      <c r="F327" s="35"/>
      <c r="G327" s="36">
        <v>22</v>
      </c>
      <c r="H327" s="37">
        <f t="shared" si="22"/>
        <v>22</v>
      </c>
      <c r="I327" s="35">
        <f t="shared" si="23"/>
        <v>22</v>
      </c>
      <c r="J327" s="47">
        <v>13.75</v>
      </c>
      <c r="K327" s="48">
        <f t="shared" si="25"/>
        <v>302.5</v>
      </c>
      <c r="L327" s="47"/>
      <c r="M327" s="48">
        <f t="shared" si="24"/>
        <v>302.5</v>
      </c>
    </row>
    <row r="328" ht="12" customHeight="1" spans="1:13">
      <c r="A328" s="32" t="s">
        <v>18</v>
      </c>
      <c r="B328" s="32" t="s">
        <v>269</v>
      </c>
      <c r="C328" s="33">
        <v>4</v>
      </c>
      <c r="D328" s="33" t="s">
        <v>339</v>
      </c>
      <c r="E328" s="35"/>
      <c r="F328" s="35"/>
      <c r="G328" s="36">
        <v>23</v>
      </c>
      <c r="H328" s="37">
        <f t="shared" ref="H328:H330" si="26">F328+G328</f>
        <v>23</v>
      </c>
      <c r="I328" s="35">
        <f t="shared" ref="I328:I384" si="27">H328</f>
        <v>23</v>
      </c>
      <c r="J328" s="47">
        <v>13.75</v>
      </c>
      <c r="K328" s="48">
        <f t="shared" si="25"/>
        <v>316.25</v>
      </c>
      <c r="L328" s="47"/>
      <c r="M328" s="48">
        <f t="shared" ref="M328:M391" si="28">K328-L328</f>
        <v>316.25</v>
      </c>
    </row>
    <row r="329" ht="12" customHeight="1" spans="1:13">
      <c r="A329" s="32" t="s">
        <v>18</v>
      </c>
      <c r="B329" s="32" t="s">
        <v>269</v>
      </c>
      <c r="C329" s="33">
        <v>4</v>
      </c>
      <c r="D329" s="33" t="s">
        <v>340</v>
      </c>
      <c r="E329" s="35"/>
      <c r="F329" s="35"/>
      <c r="G329" s="36">
        <v>23</v>
      </c>
      <c r="H329" s="37">
        <f t="shared" si="26"/>
        <v>23</v>
      </c>
      <c r="I329" s="35">
        <f t="shared" si="27"/>
        <v>23</v>
      </c>
      <c r="J329" s="47">
        <v>13.75</v>
      </c>
      <c r="K329" s="48">
        <f t="shared" si="25"/>
        <v>316.25</v>
      </c>
      <c r="L329" s="47"/>
      <c r="M329" s="48">
        <f t="shared" si="28"/>
        <v>316.25</v>
      </c>
    </row>
    <row r="330" ht="12" customHeight="1" spans="1:13">
      <c r="A330" s="32" t="s">
        <v>18</v>
      </c>
      <c r="B330" s="32" t="s">
        <v>269</v>
      </c>
      <c r="C330" s="51" t="s">
        <v>5</v>
      </c>
      <c r="D330" s="51" t="s">
        <v>341</v>
      </c>
      <c r="E330" s="35"/>
      <c r="F330" s="52">
        <f>312.96+7.64</f>
        <v>320.6</v>
      </c>
      <c r="G330" s="36"/>
      <c r="H330" s="37">
        <f t="shared" si="26"/>
        <v>320.6</v>
      </c>
      <c r="I330" s="35">
        <f t="shared" si="27"/>
        <v>320.6</v>
      </c>
      <c r="J330" s="47">
        <v>13.75</v>
      </c>
      <c r="K330" s="48">
        <f t="shared" si="25"/>
        <v>4408.25</v>
      </c>
      <c r="L330" s="47"/>
      <c r="M330" s="48">
        <f t="shared" si="28"/>
        <v>4408.25</v>
      </c>
    </row>
    <row r="331" s="5" customFormat="1" ht="12" customHeight="1" spans="1:13">
      <c r="A331" s="32" t="s">
        <v>18</v>
      </c>
      <c r="B331" s="53" t="s">
        <v>342</v>
      </c>
      <c r="C331" s="54">
        <v>1</v>
      </c>
      <c r="D331" s="54" t="s">
        <v>343</v>
      </c>
      <c r="E331" s="53"/>
      <c r="F331" s="55"/>
      <c r="G331" s="56">
        <v>8.9</v>
      </c>
      <c r="H331" s="57">
        <f>E331+F331+G331</f>
        <v>8.9</v>
      </c>
      <c r="I331" s="35">
        <f t="shared" si="27"/>
        <v>8.9</v>
      </c>
      <c r="J331" s="47">
        <v>13.75</v>
      </c>
      <c r="K331" s="48">
        <f t="shared" si="25"/>
        <v>122.375</v>
      </c>
      <c r="L331" s="58"/>
      <c r="M331" s="48">
        <f t="shared" si="28"/>
        <v>122.375</v>
      </c>
    </row>
    <row r="332" s="5" customFormat="1" ht="12" customHeight="1" spans="1:13">
      <c r="A332" s="32" t="s">
        <v>18</v>
      </c>
      <c r="B332" s="53" t="s">
        <v>342</v>
      </c>
      <c r="C332" s="54">
        <v>1</v>
      </c>
      <c r="D332" s="54" t="s">
        <v>136</v>
      </c>
      <c r="E332" s="53"/>
      <c r="F332" s="55"/>
      <c r="G332" s="56">
        <v>13.2</v>
      </c>
      <c r="H332" s="57">
        <f t="shared" ref="H332:H395" si="29">E332+F332+G332</f>
        <v>13.2</v>
      </c>
      <c r="I332" s="35">
        <f t="shared" si="27"/>
        <v>13.2</v>
      </c>
      <c r="J332" s="47">
        <v>13.75</v>
      </c>
      <c r="K332" s="48">
        <f t="shared" si="25"/>
        <v>181.5</v>
      </c>
      <c r="L332" s="58"/>
      <c r="M332" s="48">
        <f t="shared" si="28"/>
        <v>181.5</v>
      </c>
    </row>
    <row r="333" s="5" customFormat="1" ht="12" customHeight="1" spans="1:13">
      <c r="A333" s="32" t="s">
        <v>18</v>
      </c>
      <c r="B333" s="53" t="s">
        <v>342</v>
      </c>
      <c r="C333" s="54">
        <v>1</v>
      </c>
      <c r="D333" s="54" t="s">
        <v>344</v>
      </c>
      <c r="E333" s="53"/>
      <c r="F333" s="55"/>
      <c r="G333" s="56">
        <v>15.4</v>
      </c>
      <c r="H333" s="57">
        <f t="shared" si="29"/>
        <v>15.4</v>
      </c>
      <c r="I333" s="35">
        <f t="shared" si="27"/>
        <v>15.4</v>
      </c>
      <c r="J333" s="47">
        <v>13.75</v>
      </c>
      <c r="K333" s="48">
        <f t="shared" si="25"/>
        <v>211.75</v>
      </c>
      <c r="L333" s="58"/>
      <c r="M333" s="48">
        <f t="shared" si="28"/>
        <v>211.75</v>
      </c>
    </row>
    <row r="334" s="5" customFormat="1" ht="12" customHeight="1" spans="1:13">
      <c r="A334" s="32" t="s">
        <v>18</v>
      </c>
      <c r="B334" s="53" t="s">
        <v>342</v>
      </c>
      <c r="C334" s="54">
        <v>1</v>
      </c>
      <c r="D334" s="54" t="s">
        <v>345</v>
      </c>
      <c r="E334" s="53"/>
      <c r="F334" s="55"/>
      <c r="G334" s="56">
        <v>8.9</v>
      </c>
      <c r="H334" s="57">
        <f t="shared" si="29"/>
        <v>8.9</v>
      </c>
      <c r="I334" s="35">
        <f t="shared" si="27"/>
        <v>8.9</v>
      </c>
      <c r="J334" s="47">
        <v>13.75</v>
      </c>
      <c r="K334" s="48">
        <f t="shared" si="25"/>
        <v>122.375</v>
      </c>
      <c r="L334" s="58"/>
      <c r="M334" s="48">
        <f t="shared" si="28"/>
        <v>122.375</v>
      </c>
    </row>
    <row r="335" s="5" customFormat="1" ht="12" customHeight="1" spans="1:13">
      <c r="A335" s="32" t="s">
        <v>18</v>
      </c>
      <c r="B335" s="53" t="s">
        <v>342</v>
      </c>
      <c r="C335" s="54">
        <v>1</v>
      </c>
      <c r="D335" s="54" t="s">
        <v>346</v>
      </c>
      <c r="E335" s="53"/>
      <c r="F335" s="55"/>
      <c r="G335" s="56">
        <v>8.9</v>
      </c>
      <c r="H335" s="57">
        <f t="shared" si="29"/>
        <v>8.9</v>
      </c>
      <c r="I335" s="35">
        <f t="shared" si="27"/>
        <v>8.9</v>
      </c>
      <c r="J335" s="47">
        <v>13.75</v>
      </c>
      <c r="K335" s="48">
        <f t="shared" si="25"/>
        <v>122.375</v>
      </c>
      <c r="L335" s="58"/>
      <c r="M335" s="48">
        <f t="shared" si="28"/>
        <v>122.375</v>
      </c>
    </row>
    <row r="336" s="5" customFormat="1" ht="12" customHeight="1" spans="1:13">
      <c r="A336" s="32" t="s">
        <v>18</v>
      </c>
      <c r="B336" s="53" t="s">
        <v>342</v>
      </c>
      <c r="C336" s="54">
        <v>1</v>
      </c>
      <c r="D336" s="54" t="s">
        <v>347</v>
      </c>
      <c r="E336" s="53"/>
      <c r="F336" s="55"/>
      <c r="G336" s="56">
        <v>11.1</v>
      </c>
      <c r="H336" s="57">
        <f t="shared" si="29"/>
        <v>11.1</v>
      </c>
      <c r="I336" s="35">
        <f t="shared" si="27"/>
        <v>11.1</v>
      </c>
      <c r="J336" s="47">
        <v>13.75</v>
      </c>
      <c r="K336" s="48">
        <f t="shared" si="25"/>
        <v>152.625</v>
      </c>
      <c r="L336" s="58"/>
      <c r="M336" s="48">
        <f t="shared" si="28"/>
        <v>152.625</v>
      </c>
    </row>
    <row r="337" s="5" customFormat="1" ht="12" customHeight="1" spans="1:13">
      <c r="A337" s="32" t="s">
        <v>18</v>
      </c>
      <c r="B337" s="53" t="s">
        <v>342</v>
      </c>
      <c r="C337" s="54">
        <v>1</v>
      </c>
      <c r="D337" s="54" t="s">
        <v>348</v>
      </c>
      <c r="E337" s="53"/>
      <c r="F337" s="55"/>
      <c r="G337" s="56">
        <v>13.2</v>
      </c>
      <c r="H337" s="57">
        <f t="shared" si="29"/>
        <v>13.2</v>
      </c>
      <c r="I337" s="35">
        <f t="shared" si="27"/>
        <v>13.2</v>
      </c>
      <c r="J337" s="47">
        <v>13.75</v>
      </c>
      <c r="K337" s="48">
        <f t="shared" si="25"/>
        <v>181.5</v>
      </c>
      <c r="L337" s="58"/>
      <c r="M337" s="48">
        <f t="shared" si="28"/>
        <v>181.5</v>
      </c>
    </row>
    <row r="338" s="5" customFormat="1" ht="12" customHeight="1" spans="1:13">
      <c r="A338" s="32" t="s">
        <v>18</v>
      </c>
      <c r="B338" s="53" t="s">
        <v>342</v>
      </c>
      <c r="C338" s="54">
        <v>1</v>
      </c>
      <c r="D338" s="54" t="s">
        <v>349</v>
      </c>
      <c r="E338" s="53"/>
      <c r="F338" s="55"/>
      <c r="G338" s="56">
        <v>6.7</v>
      </c>
      <c r="H338" s="57">
        <f t="shared" si="29"/>
        <v>6.7</v>
      </c>
      <c r="I338" s="35">
        <f t="shared" si="27"/>
        <v>6.7</v>
      </c>
      <c r="J338" s="47">
        <v>13.75</v>
      </c>
      <c r="K338" s="48">
        <f t="shared" si="25"/>
        <v>92.125</v>
      </c>
      <c r="L338" s="58"/>
      <c r="M338" s="48">
        <f t="shared" si="28"/>
        <v>92.125</v>
      </c>
    </row>
    <row r="339" s="5" customFormat="1" ht="12" customHeight="1" spans="1:13">
      <c r="A339" s="32" t="s">
        <v>18</v>
      </c>
      <c r="B339" s="53" t="s">
        <v>342</v>
      </c>
      <c r="C339" s="54">
        <v>1</v>
      </c>
      <c r="D339" s="54" t="s">
        <v>350</v>
      </c>
      <c r="E339" s="53"/>
      <c r="F339" s="55"/>
      <c r="G339" s="56">
        <v>13.3</v>
      </c>
      <c r="H339" s="57">
        <f t="shared" si="29"/>
        <v>13.3</v>
      </c>
      <c r="I339" s="35">
        <f t="shared" si="27"/>
        <v>13.3</v>
      </c>
      <c r="J339" s="47">
        <v>13.75</v>
      </c>
      <c r="K339" s="48">
        <f t="shared" si="25"/>
        <v>182.875</v>
      </c>
      <c r="L339" s="58"/>
      <c r="M339" s="48">
        <f t="shared" si="28"/>
        <v>182.875</v>
      </c>
    </row>
    <row r="340" s="5" customFormat="1" ht="12" customHeight="1" spans="1:13">
      <c r="A340" s="32" t="s">
        <v>18</v>
      </c>
      <c r="B340" s="53" t="s">
        <v>342</v>
      </c>
      <c r="C340" s="54">
        <v>1</v>
      </c>
      <c r="D340" s="54" t="s">
        <v>351</v>
      </c>
      <c r="E340" s="53"/>
      <c r="F340" s="55"/>
      <c r="G340" s="56">
        <v>8.9</v>
      </c>
      <c r="H340" s="57">
        <f t="shared" si="29"/>
        <v>8.9</v>
      </c>
      <c r="I340" s="35">
        <f t="shared" si="27"/>
        <v>8.9</v>
      </c>
      <c r="J340" s="47">
        <v>13.75</v>
      </c>
      <c r="K340" s="48">
        <f t="shared" si="25"/>
        <v>122.375</v>
      </c>
      <c r="L340" s="58"/>
      <c r="M340" s="48">
        <f t="shared" si="28"/>
        <v>122.375</v>
      </c>
    </row>
    <row r="341" s="5" customFormat="1" ht="12" customHeight="1" spans="1:13">
      <c r="A341" s="32" t="s">
        <v>18</v>
      </c>
      <c r="B341" s="53" t="s">
        <v>342</v>
      </c>
      <c r="C341" s="54">
        <v>1</v>
      </c>
      <c r="D341" s="54" t="s">
        <v>352</v>
      </c>
      <c r="E341" s="53"/>
      <c r="F341" s="55"/>
      <c r="G341" s="56">
        <v>6.7</v>
      </c>
      <c r="H341" s="57">
        <f t="shared" si="29"/>
        <v>6.7</v>
      </c>
      <c r="I341" s="35">
        <f t="shared" si="27"/>
        <v>6.7</v>
      </c>
      <c r="J341" s="47">
        <v>13.75</v>
      </c>
      <c r="K341" s="48">
        <f t="shared" si="25"/>
        <v>92.125</v>
      </c>
      <c r="L341" s="58"/>
      <c r="M341" s="48">
        <f t="shared" si="28"/>
        <v>92.125</v>
      </c>
    </row>
    <row r="342" s="5" customFormat="1" ht="12" customHeight="1" spans="1:13">
      <c r="A342" s="32" t="s">
        <v>18</v>
      </c>
      <c r="B342" s="53" t="s">
        <v>342</v>
      </c>
      <c r="C342" s="54">
        <v>1</v>
      </c>
      <c r="D342" s="54" t="s">
        <v>353</v>
      </c>
      <c r="E342" s="53"/>
      <c r="F342" s="55"/>
      <c r="G342" s="56">
        <v>11.1</v>
      </c>
      <c r="H342" s="57">
        <f t="shared" si="29"/>
        <v>11.1</v>
      </c>
      <c r="I342" s="35">
        <f t="shared" si="27"/>
        <v>11.1</v>
      </c>
      <c r="J342" s="47">
        <v>13.75</v>
      </c>
      <c r="K342" s="48">
        <f t="shared" si="25"/>
        <v>152.625</v>
      </c>
      <c r="L342" s="58"/>
      <c r="M342" s="48">
        <f t="shared" si="28"/>
        <v>152.625</v>
      </c>
    </row>
    <row r="343" s="5" customFormat="1" ht="12" customHeight="1" spans="1:13">
      <c r="A343" s="32" t="s">
        <v>18</v>
      </c>
      <c r="B343" s="53" t="s">
        <v>342</v>
      </c>
      <c r="C343" s="54">
        <v>1</v>
      </c>
      <c r="D343" s="54" t="s">
        <v>354</v>
      </c>
      <c r="E343" s="53"/>
      <c r="F343" s="55"/>
      <c r="G343" s="56">
        <v>8.9</v>
      </c>
      <c r="H343" s="57">
        <f t="shared" si="29"/>
        <v>8.9</v>
      </c>
      <c r="I343" s="35">
        <f t="shared" si="27"/>
        <v>8.9</v>
      </c>
      <c r="J343" s="47">
        <v>13.75</v>
      </c>
      <c r="K343" s="48">
        <f t="shared" si="25"/>
        <v>122.375</v>
      </c>
      <c r="L343" s="58"/>
      <c r="M343" s="48">
        <f t="shared" si="28"/>
        <v>122.375</v>
      </c>
    </row>
    <row r="344" s="5" customFormat="1" ht="12" customHeight="1" spans="1:13">
      <c r="A344" s="32" t="s">
        <v>18</v>
      </c>
      <c r="B344" s="53" t="s">
        <v>342</v>
      </c>
      <c r="C344" s="54">
        <v>1</v>
      </c>
      <c r="D344" s="54" t="s">
        <v>355</v>
      </c>
      <c r="E344" s="53"/>
      <c r="F344" s="55"/>
      <c r="G344" s="56">
        <v>4.4</v>
      </c>
      <c r="H344" s="57">
        <f t="shared" si="29"/>
        <v>4.4</v>
      </c>
      <c r="I344" s="35">
        <f t="shared" si="27"/>
        <v>4.4</v>
      </c>
      <c r="J344" s="47">
        <v>13.75</v>
      </c>
      <c r="K344" s="48">
        <f t="shared" si="25"/>
        <v>60.5</v>
      </c>
      <c r="L344" s="58"/>
      <c r="M344" s="48">
        <f t="shared" si="28"/>
        <v>60.5</v>
      </c>
    </row>
    <row r="345" s="5" customFormat="1" ht="12" customHeight="1" spans="1:13">
      <c r="A345" s="32" t="s">
        <v>18</v>
      </c>
      <c r="B345" s="53" t="s">
        <v>342</v>
      </c>
      <c r="C345" s="54">
        <v>1</v>
      </c>
      <c r="D345" s="54" t="s">
        <v>356</v>
      </c>
      <c r="E345" s="53"/>
      <c r="F345" s="55"/>
      <c r="G345" s="56">
        <v>13.3</v>
      </c>
      <c r="H345" s="57">
        <f t="shared" si="29"/>
        <v>13.3</v>
      </c>
      <c r="I345" s="35">
        <f t="shared" si="27"/>
        <v>13.3</v>
      </c>
      <c r="J345" s="47">
        <v>13.75</v>
      </c>
      <c r="K345" s="48">
        <f t="shared" si="25"/>
        <v>182.875</v>
      </c>
      <c r="L345" s="58"/>
      <c r="M345" s="48">
        <f t="shared" si="28"/>
        <v>182.875</v>
      </c>
    </row>
    <row r="346" s="5" customFormat="1" ht="12" customHeight="1" spans="1:13">
      <c r="A346" s="32" t="s">
        <v>18</v>
      </c>
      <c r="B346" s="53" t="s">
        <v>342</v>
      </c>
      <c r="C346" s="54">
        <v>1</v>
      </c>
      <c r="D346" s="54" t="s">
        <v>357</v>
      </c>
      <c r="E346" s="53"/>
      <c r="F346" s="55"/>
      <c r="G346" s="56">
        <v>11.1</v>
      </c>
      <c r="H346" s="57">
        <f t="shared" si="29"/>
        <v>11.1</v>
      </c>
      <c r="I346" s="35">
        <f t="shared" si="27"/>
        <v>11.1</v>
      </c>
      <c r="J346" s="47">
        <v>13.75</v>
      </c>
      <c r="K346" s="48">
        <f t="shared" si="25"/>
        <v>152.625</v>
      </c>
      <c r="L346" s="58"/>
      <c r="M346" s="48">
        <f t="shared" si="28"/>
        <v>152.625</v>
      </c>
    </row>
    <row r="347" s="5" customFormat="1" ht="12" customHeight="1" spans="1:13">
      <c r="A347" s="32" t="s">
        <v>18</v>
      </c>
      <c r="B347" s="53" t="s">
        <v>342</v>
      </c>
      <c r="C347" s="54">
        <v>1</v>
      </c>
      <c r="D347" s="54" t="s">
        <v>131</v>
      </c>
      <c r="E347" s="53"/>
      <c r="F347" s="55"/>
      <c r="G347" s="56">
        <v>15.4</v>
      </c>
      <c r="H347" s="57">
        <f t="shared" si="29"/>
        <v>15.4</v>
      </c>
      <c r="I347" s="35">
        <f t="shared" si="27"/>
        <v>15.4</v>
      </c>
      <c r="J347" s="47">
        <v>13.75</v>
      </c>
      <c r="K347" s="48">
        <f t="shared" si="25"/>
        <v>211.75</v>
      </c>
      <c r="L347" s="58"/>
      <c r="M347" s="48">
        <f t="shared" si="28"/>
        <v>211.75</v>
      </c>
    </row>
    <row r="348" s="5" customFormat="1" ht="12" customHeight="1" spans="1:13">
      <c r="A348" s="32" t="s">
        <v>18</v>
      </c>
      <c r="B348" s="53" t="s">
        <v>342</v>
      </c>
      <c r="C348" s="54">
        <v>1</v>
      </c>
      <c r="D348" s="54" t="s">
        <v>358</v>
      </c>
      <c r="E348" s="53"/>
      <c r="F348" s="55"/>
      <c r="G348" s="56">
        <v>17.8</v>
      </c>
      <c r="H348" s="57">
        <f t="shared" si="29"/>
        <v>17.8</v>
      </c>
      <c r="I348" s="35">
        <f t="shared" si="27"/>
        <v>17.8</v>
      </c>
      <c r="J348" s="47">
        <v>13.75</v>
      </c>
      <c r="K348" s="48">
        <f t="shared" si="25"/>
        <v>244.75</v>
      </c>
      <c r="L348" s="58"/>
      <c r="M348" s="48">
        <f t="shared" si="28"/>
        <v>244.75</v>
      </c>
    </row>
    <row r="349" s="5" customFormat="1" ht="12" customHeight="1" spans="1:13">
      <c r="A349" s="32" t="s">
        <v>18</v>
      </c>
      <c r="B349" s="53" t="s">
        <v>342</v>
      </c>
      <c r="C349" s="54">
        <v>1</v>
      </c>
      <c r="D349" s="54" t="s">
        <v>359</v>
      </c>
      <c r="E349" s="53"/>
      <c r="F349" s="55"/>
      <c r="G349" s="56">
        <v>6.7</v>
      </c>
      <c r="H349" s="57">
        <f t="shared" si="29"/>
        <v>6.7</v>
      </c>
      <c r="I349" s="35">
        <f t="shared" si="27"/>
        <v>6.7</v>
      </c>
      <c r="J349" s="47">
        <v>13.75</v>
      </c>
      <c r="K349" s="48">
        <f t="shared" si="25"/>
        <v>92.125</v>
      </c>
      <c r="L349" s="58"/>
      <c r="M349" s="48">
        <f t="shared" si="28"/>
        <v>92.125</v>
      </c>
    </row>
    <row r="350" s="5" customFormat="1" ht="12" customHeight="1" spans="1:13">
      <c r="A350" s="32" t="s">
        <v>18</v>
      </c>
      <c r="B350" s="53" t="s">
        <v>342</v>
      </c>
      <c r="C350" s="54">
        <v>1</v>
      </c>
      <c r="D350" s="54" t="s">
        <v>360</v>
      </c>
      <c r="E350" s="53"/>
      <c r="F350" s="55"/>
      <c r="G350" s="56">
        <v>11.1</v>
      </c>
      <c r="H350" s="57">
        <f t="shared" si="29"/>
        <v>11.1</v>
      </c>
      <c r="I350" s="35">
        <f t="shared" si="27"/>
        <v>11.1</v>
      </c>
      <c r="J350" s="47">
        <v>13.75</v>
      </c>
      <c r="K350" s="48">
        <f t="shared" si="25"/>
        <v>152.625</v>
      </c>
      <c r="L350" s="58"/>
      <c r="M350" s="48">
        <f t="shared" si="28"/>
        <v>152.625</v>
      </c>
    </row>
    <row r="351" s="5" customFormat="1" ht="12" customHeight="1" spans="1:13">
      <c r="A351" s="32" t="s">
        <v>18</v>
      </c>
      <c r="B351" s="53" t="s">
        <v>342</v>
      </c>
      <c r="C351" s="54">
        <v>1</v>
      </c>
      <c r="D351" s="54" t="s">
        <v>361</v>
      </c>
      <c r="E351" s="53"/>
      <c r="F351" s="55"/>
      <c r="G351" s="56">
        <v>8.9</v>
      </c>
      <c r="H351" s="57">
        <f t="shared" si="29"/>
        <v>8.9</v>
      </c>
      <c r="I351" s="35">
        <f t="shared" si="27"/>
        <v>8.9</v>
      </c>
      <c r="J351" s="47">
        <v>13.75</v>
      </c>
      <c r="K351" s="48">
        <f t="shared" si="25"/>
        <v>122.375</v>
      </c>
      <c r="L351" s="58"/>
      <c r="M351" s="48">
        <f t="shared" si="28"/>
        <v>122.375</v>
      </c>
    </row>
    <row r="352" s="5" customFormat="1" ht="12" customHeight="1" spans="1:13">
      <c r="A352" s="32" t="s">
        <v>18</v>
      </c>
      <c r="B352" s="53" t="s">
        <v>342</v>
      </c>
      <c r="C352" s="54">
        <v>1</v>
      </c>
      <c r="D352" s="54" t="s">
        <v>362</v>
      </c>
      <c r="E352" s="53"/>
      <c r="F352" s="55"/>
      <c r="G352" s="56">
        <v>8.9</v>
      </c>
      <c r="H352" s="57">
        <f t="shared" si="29"/>
        <v>8.9</v>
      </c>
      <c r="I352" s="35">
        <f t="shared" si="27"/>
        <v>8.9</v>
      </c>
      <c r="J352" s="47">
        <v>13.75</v>
      </c>
      <c r="K352" s="48">
        <f t="shared" si="25"/>
        <v>122.375</v>
      </c>
      <c r="L352" s="58"/>
      <c r="M352" s="48">
        <f t="shared" si="28"/>
        <v>122.375</v>
      </c>
    </row>
    <row r="353" s="5" customFormat="1" ht="12" customHeight="1" spans="1:13">
      <c r="A353" s="32" t="s">
        <v>18</v>
      </c>
      <c r="B353" s="53" t="s">
        <v>342</v>
      </c>
      <c r="C353" s="54">
        <v>1</v>
      </c>
      <c r="D353" s="54" t="s">
        <v>363</v>
      </c>
      <c r="E353" s="53"/>
      <c r="F353" s="55"/>
      <c r="G353" s="56">
        <v>13.3</v>
      </c>
      <c r="H353" s="57">
        <f t="shared" si="29"/>
        <v>13.3</v>
      </c>
      <c r="I353" s="35">
        <f t="shared" si="27"/>
        <v>13.3</v>
      </c>
      <c r="J353" s="47">
        <v>13.75</v>
      </c>
      <c r="K353" s="48">
        <f t="shared" si="25"/>
        <v>182.875</v>
      </c>
      <c r="L353" s="58"/>
      <c r="M353" s="48">
        <f t="shared" si="28"/>
        <v>182.875</v>
      </c>
    </row>
    <row r="354" s="5" customFormat="1" ht="12" customHeight="1" spans="1:13">
      <c r="A354" s="32" t="s">
        <v>18</v>
      </c>
      <c r="B354" s="53" t="s">
        <v>342</v>
      </c>
      <c r="C354" s="54">
        <v>1</v>
      </c>
      <c r="D354" s="54" t="s">
        <v>364</v>
      </c>
      <c r="E354" s="53"/>
      <c r="F354" s="55"/>
      <c r="G354" s="56">
        <v>6.7</v>
      </c>
      <c r="H354" s="57">
        <f t="shared" si="29"/>
        <v>6.7</v>
      </c>
      <c r="I354" s="35">
        <f t="shared" si="27"/>
        <v>6.7</v>
      </c>
      <c r="J354" s="47">
        <v>13.75</v>
      </c>
      <c r="K354" s="48">
        <f t="shared" si="25"/>
        <v>92.125</v>
      </c>
      <c r="L354" s="58"/>
      <c r="M354" s="48">
        <f t="shared" si="28"/>
        <v>92.125</v>
      </c>
    </row>
    <row r="355" s="5" customFormat="1" ht="12" customHeight="1" spans="1:13">
      <c r="A355" s="32" t="s">
        <v>18</v>
      </c>
      <c r="B355" s="53" t="s">
        <v>342</v>
      </c>
      <c r="C355" s="54">
        <v>1</v>
      </c>
      <c r="D355" s="54" t="s">
        <v>365</v>
      </c>
      <c r="E355" s="53"/>
      <c r="F355" s="55"/>
      <c r="G355" s="56">
        <v>11.1</v>
      </c>
      <c r="H355" s="57">
        <f t="shared" si="29"/>
        <v>11.1</v>
      </c>
      <c r="I355" s="35">
        <f t="shared" si="27"/>
        <v>11.1</v>
      </c>
      <c r="J355" s="47">
        <v>13.75</v>
      </c>
      <c r="K355" s="48">
        <f t="shared" si="25"/>
        <v>152.625</v>
      </c>
      <c r="L355" s="58"/>
      <c r="M355" s="48">
        <f t="shared" si="28"/>
        <v>152.625</v>
      </c>
    </row>
    <row r="356" s="5" customFormat="1" ht="12" customHeight="1" spans="1:13">
      <c r="A356" s="32" t="s">
        <v>18</v>
      </c>
      <c r="B356" s="53" t="s">
        <v>342</v>
      </c>
      <c r="C356" s="54">
        <v>1</v>
      </c>
      <c r="D356" s="54" t="s">
        <v>366</v>
      </c>
      <c r="E356" s="53"/>
      <c r="F356" s="55"/>
      <c r="G356" s="56">
        <v>8.9</v>
      </c>
      <c r="H356" s="57">
        <f t="shared" si="29"/>
        <v>8.9</v>
      </c>
      <c r="I356" s="35">
        <f t="shared" si="27"/>
        <v>8.9</v>
      </c>
      <c r="J356" s="47">
        <v>13.75</v>
      </c>
      <c r="K356" s="48">
        <f t="shared" si="25"/>
        <v>122.375</v>
      </c>
      <c r="L356" s="58"/>
      <c r="M356" s="48">
        <f t="shared" si="28"/>
        <v>122.375</v>
      </c>
    </row>
    <row r="357" s="5" customFormat="1" ht="12" customHeight="1" spans="1:13">
      <c r="A357" s="32" t="s">
        <v>18</v>
      </c>
      <c r="B357" s="53" t="s">
        <v>342</v>
      </c>
      <c r="C357" s="54">
        <v>1</v>
      </c>
      <c r="D357" s="54" t="s">
        <v>367</v>
      </c>
      <c r="E357" s="53"/>
      <c r="F357" s="55"/>
      <c r="G357" s="56">
        <v>4.4</v>
      </c>
      <c r="H357" s="57">
        <f t="shared" si="29"/>
        <v>4.4</v>
      </c>
      <c r="I357" s="35">
        <f t="shared" si="27"/>
        <v>4.4</v>
      </c>
      <c r="J357" s="47">
        <v>13.75</v>
      </c>
      <c r="K357" s="48">
        <f t="shared" si="25"/>
        <v>60.5</v>
      </c>
      <c r="L357" s="58"/>
      <c r="M357" s="48">
        <f t="shared" si="28"/>
        <v>60.5</v>
      </c>
    </row>
    <row r="358" s="5" customFormat="1" ht="12" customHeight="1" spans="1:13">
      <c r="A358" s="32" t="s">
        <v>18</v>
      </c>
      <c r="B358" s="53" t="s">
        <v>342</v>
      </c>
      <c r="C358" s="54">
        <v>1</v>
      </c>
      <c r="D358" s="54" t="s">
        <v>368</v>
      </c>
      <c r="E358" s="53"/>
      <c r="F358" s="55"/>
      <c r="G358" s="56">
        <v>14.4</v>
      </c>
      <c r="H358" s="57">
        <f t="shared" si="29"/>
        <v>14.4</v>
      </c>
      <c r="I358" s="35">
        <f t="shared" si="27"/>
        <v>14.4</v>
      </c>
      <c r="J358" s="47">
        <v>13.75</v>
      </c>
      <c r="K358" s="48">
        <f t="shared" ref="K358:K384" si="30">I358*J358</f>
        <v>198</v>
      </c>
      <c r="L358" s="58"/>
      <c r="M358" s="48">
        <f t="shared" si="28"/>
        <v>198</v>
      </c>
    </row>
    <row r="359" s="5" customFormat="1" ht="12" customHeight="1" spans="1:13">
      <c r="A359" s="32" t="s">
        <v>18</v>
      </c>
      <c r="B359" s="53" t="s">
        <v>342</v>
      </c>
      <c r="C359" s="54">
        <v>1</v>
      </c>
      <c r="D359" s="54" t="s">
        <v>369</v>
      </c>
      <c r="E359" s="53"/>
      <c r="F359" s="55"/>
      <c r="G359" s="56">
        <v>8.9</v>
      </c>
      <c r="H359" s="57">
        <f t="shared" si="29"/>
        <v>8.9</v>
      </c>
      <c r="I359" s="35">
        <f t="shared" si="27"/>
        <v>8.9</v>
      </c>
      <c r="J359" s="47">
        <v>13.75</v>
      </c>
      <c r="K359" s="48">
        <f t="shared" si="30"/>
        <v>122.375</v>
      </c>
      <c r="L359" s="58"/>
      <c r="M359" s="48">
        <f t="shared" si="28"/>
        <v>122.375</v>
      </c>
    </row>
    <row r="360" s="5" customFormat="1" ht="12" customHeight="1" spans="1:13">
      <c r="A360" s="32" t="s">
        <v>18</v>
      </c>
      <c r="B360" s="53" t="s">
        <v>342</v>
      </c>
      <c r="C360" s="54">
        <v>1</v>
      </c>
      <c r="D360" s="54" t="s">
        <v>370</v>
      </c>
      <c r="E360" s="53"/>
      <c r="F360" s="55"/>
      <c r="G360" s="56">
        <v>10</v>
      </c>
      <c r="H360" s="57">
        <f t="shared" si="29"/>
        <v>10</v>
      </c>
      <c r="I360" s="35">
        <f t="shared" si="27"/>
        <v>10</v>
      </c>
      <c r="J360" s="47">
        <v>13.75</v>
      </c>
      <c r="K360" s="48">
        <f t="shared" si="30"/>
        <v>137.5</v>
      </c>
      <c r="L360" s="58"/>
      <c r="M360" s="48">
        <f t="shared" si="28"/>
        <v>137.5</v>
      </c>
    </row>
    <row r="361" s="5" customFormat="1" ht="12" customHeight="1" spans="1:13">
      <c r="A361" s="32" t="s">
        <v>18</v>
      </c>
      <c r="B361" s="53" t="s">
        <v>342</v>
      </c>
      <c r="C361" s="54">
        <v>1</v>
      </c>
      <c r="D361" s="54" t="s">
        <v>371</v>
      </c>
      <c r="E361" s="53"/>
      <c r="F361" s="55"/>
      <c r="G361" s="56">
        <v>8.9</v>
      </c>
      <c r="H361" s="57">
        <f t="shared" si="29"/>
        <v>8.9</v>
      </c>
      <c r="I361" s="35">
        <f t="shared" si="27"/>
        <v>8.9</v>
      </c>
      <c r="J361" s="47">
        <v>13.75</v>
      </c>
      <c r="K361" s="48">
        <f t="shared" si="30"/>
        <v>122.375</v>
      </c>
      <c r="L361" s="58"/>
      <c r="M361" s="48">
        <f t="shared" si="28"/>
        <v>122.375</v>
      </c>
    </row>
    <row r="362" s="5" customFormat="1" ht="12" customHeight="1" spans="1:13">
      <c r="A362" s="32" t="s">
        <v>18</v>
      </c>
      <c r="B362" s="53" t="s">
        <v>342</v>
      </c>
      <c r="C362" s="54">
        <v>1</v>
      </c>
      <c r="D362" s="54" t="s">
        <v>372</v>
      </c>
      <c r="E362" s="53"/>
      <c r="F362" s="55"/>
      <c r="G362" s="56">
        <v>11.1</v>
      </c>
      <c r="H362" s="57">
        <f t="shared" si="29"/>
        <v>11.1</v>
      </c>
      <c r="I362" s="35">
        <f t="shared" si="27"/>
        <v>11.1</v>
      </c>
      <c r="J362" s="47">
        <v>13.75</v>
      </c>
      <c r="K362" s="48">
        <f t="shared" si="30"/>
        <v>152.625</v>
      </c>
      <c r="L362" s="58"/>
      <c r="M362" s="48">
        <f t="shared" si="28"/>
        <v>152.625</v>
      </c>
    </row>
    <row r="363" s="5" customFormat="1" ht="12" customHeight="1" spans="1:13">
      <c r="A363" s="32" t="s">
        <v>18</v>
      </c>
      <c r="B363" s="53" t="s">
        <v>342</v>
      </c>
      <c r="C363" s="54">
        <v>1</v>
      </c>
      <c r="D363" s="54" t="s">
        <v>373</v>
      </c>
      <c r="E363" s="53"/>
      <c r="F363" s="55"/>
      <c r="G363" s="56">
        <v>10</v>
      </c>
      <c r="H363" s="57">
        <f t="shared" si="29"/>
        <v>10</v>
      </c>
      <c r="I363" s="35">
        <f t="shared" si="27"/>
        <v>10</v>
      </c>
      <c r="J363" s="47">
        <v>13.75</v>
      </c>
      <c r="K363" s="48">
        <f t="shared" si="30"/>
        <v>137.5</v>
      </c>
      <c r="L363" s="58"/>
      <c r="M363" s="48">
        <f t="shared" si="28"/>
        <v>137.5</v>
      </c>
    </row>
    <row r="364" s="5" customFormat="1" ht="12" customHeight="1" spans="1:13">
      <c r="A364" s="32" t="s">
        <v>18</v>
      </c>
      <c r="B364" s="53" t="s">
        <v>342</v>
      </c>
      <c r="C364" s="54">
        <v>1</v>
      </c>
      <c r="D364" s="54" t="s">
        <v>374</v>
      </c>
      <c r="E364" s="53"/>
      <c r="F364" s="55"/>
      <c r="G364" s="56">
        <v>6.7</v>
      </c>
      <c r="H364" s="57">
        <f t="shared" si="29"/>
        <v>6.7</v>
      </c>
      <c r="I364" s="35">
        <f t="shared" si="27"/>
        <v>6.7</v>
      </c>
      <c r="J364" s="47">
        <v>13.75</v>
      </c>
      <c r="K364" s="48">
        <f t="shared" si="30"/>
        <v>92.125</v>
      </c>
      <c r="L364" s="58"/>
      <c r="M364" s="48">
        <f t="shared" si="28"/>
        <v>92.125</v>
      </c>
    </row>
    <row r="365" s="5" customFormat="1" ht="12" customHeight="1" spans="1:13">
      <c r="A365" s="32" t="s">
        <v>18</v>
      </c>
      <c r="B365" s="53" t="s">
        <v>342</v>
      </c>
      <c r="C365" s="54">
        <v>1</v>
      </c>
      <c r="D365" s="54" t="s">
        <v>375</v>
      </c>
      <c r="E365" s="53"/>
      <c r="F365" s="55"/>
      <c r="G365" s="56">
        <v>4.4</v>
      </c>
      <c r="H365" s="57">
        <f t="shared" si="29"/>
        <v>4.4</v>
      </c>
      <c r="I365" s="35">
        <f t="shared" si="27"/>
        <v>4.4</v>
      </c>
      <c r="J365" s="47">
        <v>13.75</v>
      </c>
      <c r="K365" s="48">
        <f t="shared" si="30"/>
        <v>60.5</v>
      </c>
      <c r="L365" s="58"/>
      <c r="M365" s="48">
        <f t="shared" si="28"/>
        <v>60.5</v>
      </c>
    </row>
    <row r="366" s="5" customFormat="1" ht="12" customHeight="1" spans="1:13">
      <c r="A366" s="32" t="s">
        <v>18</v>
      </c>
      <c r="B366" s="53" t="s">
        <v>342</v>
      </c>
      <c r="C366" s="54">
        <v>1</v>
      </c>
      <c r="D366" s="54" t="s">
        <v>376</v>
      </c>
      <c r="E366" s="53"/>
      <c r="F366" s="55"/>
      <c r="G366" s="56">
        <v>4.4</v>
      </c>
      <c r="H366" s="57">
        <f t="shared" si="29"/>
        <v>4.4</v>
      </c>
      <c r="I366" s="35">
        <f t="shared" si="27"/>
        <v>4.4</v>
      </c>
      <c r="J366" s="47">
        <v>13.75</v>
      </c>
      <c r="K366" s="48">
        <f t="shared" si="30"/>
        <v>60.5</v>
      </c>
      <c r="L366" s="58"/>
      <c r="M366" s="48">
        <f t="shared" si="28"/>
        <v>60.5</v>
      </c>
    </row>
    <row r="367" s="5" customFormat="1" ht="12" customHeight="1" spans="1:13">
      <c r="A367" s="32" t="s">
        <v>18</v>
      </c>
      <c r="B367" s="53" t="s">
        <v>342</v>
      </c>
      <c r="C367" s="54">
        <v>1</v>
      </c>
      <c r="D367" s="54" t="s">
        <v>377</v>
      </c>
      <c r="E367" s="53"/>
      <c r="F367" s="55"/>
      <c r="G367" s="56">
        <v>4.4</v>
      </c>
      <c r="H367" s="57">
        <f t="shared" si="29"/>
        <v>4.4</v>
      </c>
      <c r="I367" s="35">
        <f t="shared" si="27"/>
        <v>4.4</v>
      </c>
      <c r="J367" s="47">
        <v>13.75</v>
      </c>
      <c r="K367" s="48">
        <f t="shared" si="30"/>
        <v>60.5</v>
      </c>
      <c r="L367" s="58"/>
      <c r="M367" s="48">
        <f t="shared" si="28"/>
        <v>60.5</v>
      </c>
    </row>
    <row r="368" s="5" customFormat="1" ht="12" customHeight="1" spans="1:13">
      <c r="A368" s="32" t="s">
        <v>18</v>
      </c>
      <c r="B368" s="53" t="s">
        <v>342</v>
      </c>
      <c r="C368" s="54">
        <v>1</v>
      </c>
      <c r="D368" s="54" t="s">
        <v>378</v>
      </c>
      <c r="E368" s="53"/>
      <c r="F368" s="55"/>
      <c r="G368" s="56">
        <v>6.7</v>
      </c>
      <c r="H368" s="57">
        <f t="shared" si="29"/>
        <v>6.7</v>
      </c>
      <c r="I368" s="35">
        <f t="shared" si="27"/>
        <v>6.7</v>
      </c>
      <c r="J368" s="47">
        <v>13.75</v>
      </c>
      <c r="K368" s="48">
        <f t="shared" si="30"/>
        <v>92.125</v>
      </c>
      <c r="L368" s="58"/>
      <c r="M368" s="48">
        <f t="shared" si="28"/>
        <v>92.125</v>
      </c>
    </row>
    <row r="369" s="5" customFormat="1" ht="12" customHeight="1" spans="1:13">
      <c r="A369" s="32" t="s">
        <v>18</v>
      </c>
      <c r="B369" s="53" t="s">
        <v>342</v>
      </c>
      <c r="C369" s="54">
        <v>1</v>
      </c>
      <c r="D369" s="54" t="s">
        <v>379</v>
      </c>
      <c r="E369" s="53"/>
      <c r="F369" s="55"/>
      <c r="G369" s="56">
        <v>6.7</v>
      </c>
      <c r="H369" s="57">
        <f t="shared" si="29"/>
        <v>6.7</v>
      </c>
      <c r="I369" s="35">
        <f t="shared" si="27"/>
        <v>6.7</v>
      </c>
      <c r="J369" s="47">
        <v>13.75</v>
      </c>
      <c r="K369" s="48">
        <f t="shared" si="30"/>
        <v>92.125</v>
      </c>
      <c r="L369" s="58"/>
      <c r="M369" s="48">
        <f t="shared" si="28"/>
        <v>92.125</v>
      </c>
    </row>
    <row r="370" s="5" customFormat="1" ht="12" customHeight="1" spans="1:13">
      <c r="A370" s="32" t="s">
        <v>18</v>
      </c>
      <c r="B370" s="53" t="s">
        <v>342</v>
      </c>
      <c r="C370" s="54">
        <v>1</v>
      </c>
      <c r="D370" s="54" t="s">
        <v>380</v>
      </c>
      <c r="E370" s="53"/>
      <c r="F370" s="55"/>
      <c r="G370" s="56">
        <v>6.7</v>
      </c>
      <c r="H370" s="57">
        <f t="shared" si="29"/>
        <v>6.7</v>
      </c>
      <c r="I370" s="35">
        <f t="shared" si="27"/>
        <v>6.7</v>
      </c>
      <c r="J370" s="47">
        <v>13.75</v>
      </c>
      <c r="K370" s="48">
        <f t="shared" si="30"/>
        <v>92.125</v>
      </c>
      <c r="L370" s="58"/>
      <c r="M370" s="48">
        <f t="shared" si="28"/>
        <v>92.125</v>
      </c>
    </row>
    <row r="371" s="5" customFormat="1" ht="12" customHeight="1" spans="1:13">
      <c r="A371" s="32" t="s">
        <v>18</v>
      </c>
      <c r="B371" s="53" t="s">
        <v>342</v>
      </c>
      <c r="C371" s="54">
        <v>1</v>
      </c>
      <c r="D371" s="54" t="s">
        <v>381</v>
      </c>
      <c r="E371" s="53"/>
      <c r="F371" s="55"/>
      <c r="G371" s="56">
        <v>13.3</v>
      </c>
      <c r="H371" s="57">
        <f t="shared" si="29"/>
        <v>13.3</v>
      </c>
      <c r="I371" s="35">
        <f t="shared" si="27"/>
        <v>13.3</v>
      </c>
      <c r="J371" s="47">
        <v>13.75</v>
      </c>
      <c r="K371" s="48">
        <f t="shared" si="30"/>
        <v>182.875</v>
      </c>
      <c r="L371" s="58"/>
      <c r="M371" s="48">
        <f t="shared" si="28"/>
        <v>182.875</v>
      </c>
    </row>
    <row r="372" s="5" customFormat="1" ht="12" customHeight="1" spans="1:13">
      <c r="A372" s="32" t="s">
        <v>18</v>
      </c>
      <c r="B372" s="53" t="s">
        <v>342</v>
      </c>
      <c r="C372" s="54">
        <v>1</v>
      </c>
      <c r="D372" s="54" t="s">
        <v>382</v>
      </c>
      <c r="E372" s="53"/>
      <c r="F372" s="55"/>
      <c r="G372" s="56">
        <v>6.7</v>
      </c>
      <c r="H372" s="57">
        <f t="shared" si="29"/>
        <v>6.7</v>
      </c>
      <c r="I372" s="35">
        <f t="shared" si="27"/>
        <v>6.7</v>
      </c>
      <c r="J372" s="47">
        <v>13.75</v>
      </c>
      <c r="K372" s="48">
        <f t="shared" si="30"/>
        <v>92.125</v>
      </c>
      <c r="L372" s="58"/>
      <c r="M372" s="48">
        <f t="shared" si="28"/>
        <v>92.125</v>
      </c>
    </row>
    <row r="373" s="5" customFormat="1" ht="12" customHeight="1" spans="1:13">
      <c r="A373" s="32" t="s">
        <v>18</v>
      </c>
      <c r="B373" s="53" t="s">
        <v>342</v>
      </c>
      <c r="C373" s="54">
        <v>1</v>
      </c>
      <c r="D373" s="54" t="s">
        <v>383</v>
      </c>
      <c r="E373" s="53"/>
      <c r="F373" s="55"/>
      <c r="G373" s="56">
        <v>8.9</v>
      </c>
      <c r="H373" s="57">
        <f t="shared" si="29"/>
        <v>8.9</v>
      </c>
      <c r="I373" s="35">
        <f t="shared" si="27"/>
        <v>8.9</v>
      </c>
      <c r="J373" s="47">
        <v>13.75</v>
      </c>
      <c r="K373" s="48">
        <f t="shared" si="30"/>
        <v>122.375</v>
      </c>
      <c r="L373" s="58"/>
      <c r="M373" s="48">
        <f t="shared" si="28"/>
        <v>122.375</v>
      </c>
    </row>
    <row r="374" s="5" customFormat="1" ht="12" customHeight="1" spans="1:13">
      <c r="A374" s="32" t="s">
        <v>18</v>
      </c>
      <c r="B374" s="53" t="s">
        <v>342</v>
      </c>
      <c r="C374" s="54">
        <v>1</v>
      </c>
      <c r="D374" s="54" t="s">
        <v>384</v>
      </c>
      <c r="E374" s="53"/>
      <c r="F374" s="55"/>
      <c r="G374" s="56">
        <v>14.4</v>
      </c>
      <c r="H374" s="57">
        <f t="shared" si="29"/>
        <v>14.4</v>
      </c>
      <c r="I374" s="35">
        <f t="shared" si="27"/>
        <v>14.4</v>
      </c>
      <c r="J374" s="47">
        <v>13.75</v>
      </c>
      <c r="K374" s="48">
        <f t="shared" si="30"/>
        <v>198</v>
      </c>
      <c r="L374" s="58"/>
      <c r="M374" s="48">
        <f t="shared" si="28"/>
        <v>198</v>
      </c>
    </row>
    <row r="375" s="5" customFormat="1" ht="12" customHeight="1" spans="1:13">
      <c r="A375" s="32" t="s">
        <v>18</v>
      </c>
      <c r="B375" s="53" t="s">
        <v>342</v>
      </c>
      <c r="C375" s="54">
        <v>1</v>
      </c>
      <c r="D375" s="54" t="s">
        <v>385</v>
      </c>
      <c r="E375" s="53"/>
      <c r="F375" s="55"/>
      <c r="G375" s="56">
        <v>8.9</v>
      </c>
      <c r="H375" s="57">
        <f t="shared" si="29"/>
        <v>8.9</v>
      </c>
      <c r="I375" s="35">
        <f t="shared" si="27"/>
        <v>8.9</v>
      </c>
      <c r="J375" s="47">
        <v>13.75</v>
      </c>
      <c r="K375" s="48">
        <f t="shared" si="30"/>
        <v>122.375</v>
      </c>
      <c r="L375" s="58"/>
      <c r="M375" s="48">
        <f t="shared" si="28"/>
        <v>122.375</v>
      </c>
    </row>
    <row r="376" s="5" customFormat="1" ht="12" customHeight="1" spans="1:13">
      <c r="A376" s="32" t="s">
        <v>18</v>
      </c>
      <c r="B376" s="53" t="s">
        <v>342</v>
      </c>
      <c r="C376" s="54">
        <v>1</v>
      </c>
      <c r="D376" s="54" t="s">
        <v>386</v>
      </c>
      <c r="E376" s="53"/>
      <c r="F376" s="55"/>
      <c r="G376" s="56">
        <v>11.1</v>
      </c>
      <c r="H376" s="57">
        <f t="shared" si="29"/>
        <v>11.1</v>
      </c>
      <c r="I376" s="35">
        <f t="shared" si="27"/>
        <v>11.1</v>
      </c>
      <c r="J376" s="47">
        <v>13.75</v>
      </c>
      <c r="K376" s="48">
        <f t="shared" si="30"/>
        <v>152.625</v>
      </c>
      <c r="L376" s="58"/>
      <c r="M376" s="48">
        <f t="shared" si="28"/>
        <v>152.625</v>
      </c>
    </row>
    <row r="377" s="5" customFormat="1" ht="12" customHeight="1" spans="1:13">
      <c r="A377" s="32" t="s">
        <v>18</v>
      </c>
      <c r="B377" s="53" t="s">
        <v>342</v>
      </c>
      <c r="C377" s="54">
        <v>1</v>
      </c>
      <c r="D377" s="54" t="s">
        <v>387</v>
      </c>
      <c r="E377" s="53"/>
      <c r="F377" s="55"/>
      <c r="G377" s="56">
        <v>6.7</v>
      </c>
      <c r="H377" s="57">
        <f t="shared" si="29"/>
        <v>6.7</v>
      </c>
      <c r="I377" s="35">
        <f t="shared" si="27"/>
        <v>6.7</v>
      </c>
      <c r="J377" s="47">
        <v>13.75</v>
      </c>
      <c r="K377" s="48">
        <f t="shared" si="30"/>
        <v>92.125</v>
      </c>
      <c r="L377" s="58"/>
      <c r="M377" s="48">
        <f t="shared" si="28"/>
        <v>92.125</v>
      </c>
    </row>
    <row r="378" s="5" customFormat="1" ht="12" customHeight="1" spans="1:13">
      <c r="A378" s="32" t="s">
        <v>18</v>
      </c>
      <c r="B378" s="53" t="s">
        <v>342</v>
      </c>
      <c r="C378" s="54">
        <v>1</v>
      </c>
      <c r="D378" s="54" t="s">
        <v>388</v>
      </c>
      <c r="E378" s="53"/>
      <c r="F378" s="55"/>
      <c r="G378" s="56">
        <v>8.9</v>
      </c>
      <c r="H378" s="57">
        <f t="shared" si="29"/>
        <v>8.9</v>
      </c>
      <c r="I378" s="35">
        <f t="shared" si="27"/>
        <v>8.9</v>
      </c>
      <c r="J378" s="47">
        <v>13.75</v>
      </c>
      <c r="K378" s="48">
        <f t="shared" si="30"/>
        <v>122.375</v>
      </c>
      <c r="L378" s="58"/>
      <c r="M378" s="48">
        <f t="shared" si="28"/>
        <v>122.375</v>
      </c>
    </row>
    <row r="379" s="5" customFormat="1" ht="12" customHeight="1" spans="1:13">
      <c r="A379" s="32" t="s">
        <v>18</v>
      </c>
      <c r="B379" s="53" t="s">
        <v>342</v>
      </c>
      <c r="C379" s="54">
        <v>1</v>
      </c>
      <c r="D379" s="54" t="s">
        <v>389</v>
      </c>
      <c r="E379" s="53"/>
      <c r="F379" s="55"/>
      <c r="G379" s="56">
        <v>4.4</v>
      </c>
      <c r="H379" s="57">
        <f t="shared" si="29"/>
        <v>4.4</v>
      </c>
      <c r="I379" s="35">
        <f t="shared" si="27"/>
        <v>4.4</v>
      </c>
      <c r="J379" s="47">
        <v>13.75</v>
      </c>
      <c r="K379" s="48">
        <f t="shared" si="30"/>
        <v>60.5</v>
      </c>
      <c r="L379" s="58"/>
      <c r="M379" s="48">
        <f t="shared" si="28"/>
        <v>60.5</v>
      </c>
    </row>
    <row r="380" s="5" customFormat="1" ht="12" customHeight="1" spans="1:13">
      <c r="A380" s="32" t="s">
        <v>18</v>
      </c>
      <c r="B380" s="53" t="s">
        <v>342</v>
      </c>
      <c r="C380" s="54">
        <v>1</v>
      </c>
      <c r="D380" s="54" t="s">
        <v>390</v>
      </c>
      <c r="E380" s="53"/>
      <c r="F380" s="55"/>
      <c r="G380" s="56">
        <v>2.2</v>
      </c>
      <c r="H380" s="57">
        <f t="shared" si="29"/>
        <v>2.2</v>
      </c>
      <c r="I380" s="35">
        <f t="shared" si="27"/>
        <v>2.2</v>
      </c>
      <c r="J380" s="47">
        <v>13.75</v>
      </c>
      <c r="K380" s="48">
        <f t="shared" si="30"/>
        <v>30.25</v>
      </c>
      <c r="L380" s="58"/>
      <c r="M380" s="48">
        <f t="shared" si="28"/>
        <v>30.25</v>
      </c>
    </row>
    <row r="381" s="5" customFormat="1" ht="12" customHeight="1" spans="1:13">
      <c r="A381" s="32" t="s">
        <v>18</v>
      </c>
      <c r="B381" s="53" t="s">
        <v>342</v>
      </c>
      <c r="C381" s="54">
        <v>1</v>
      </c>
      <c r="D381" s="54" t="s">
        <v>391</v>
      </c>
      <c r="E381" s="53"/>
      <c r="F381" s="55"/>
      <c r="G381" s="56">
        <v>2.2</v>
      </c>
      <c r="H381" s="57">
        <f t="shared" si="29"/>
        <v>2.2</v>
      </c>
      <c r="I381" s="35">
        <f t="shared" si="27"/>
        <v>2.2</v>
      </c>
      <c r="J381" s="47">
        <v>13.75</v>
      </c>
      <c r="K381" s="48">
        <f t="shared" si="30"/>
        <v>30.25</v>
      </c>
      <c r="L381" s="58"/>
      <c r="M381" s="48">
        <f t="shared" si="28"/>
        <v>30.25</v>
      </c>
    </row>
    <row r="382" s="5" customFormat="1" ht="12" customHeight="1" spans="1:13">
      <c r="A382" s="32" t="s">
        <v>18</v>
      </c>
      <c r="B382" s="53" t="s">
        <v>342</v>
      </c>
      <c r="C382" s="54">
        <v>1</v>
      </c>
      <c r="D382" s="54" t="s">
        <v>392</v>
      </c>
      <c r="E382" s="53"/>
      <c r="F382" s="55"/>
      <c r="G382" s="56">
        <v>2.2</v>
      </c>
      <c r="H382" s="57">
        <f t="shared" si="29"/>
        <v>2.2</v>
      </c>
      <c r="I382" s="35">
        <f t="shared" si="27"/>
        <v>2.2</v>
      </c>
      <c r="J382" s="47">
        <v>13.75</v>
      </c>
      <c r="K382" s="48">
        <f t="shared" si="30"/>
        <v>30.25</v>
      </c>
      <c r="L382" s="58"/>
      <c r="M382" s="48">
        <f t="shared" si="28"/>
        <v>30.25</v>
      </c>
    </row>
    <row r="383" s="5" customFormat="1" ht="12" customHeight="1" spans="1:13">
      <c r="A383" s="32" t="s">
        <v>18</v>
      </c>
      <c r="B383" s="53" t="s">
        <v>342</v>
      </c>
      <c r="C383" s="54">
        <v>1</v>
      </c>
      <c r="D383" s="54" t="s">
        <v>393</v>
      </c>
      <c r="E383" s="53"/>
      <c r="F383" s="55"/>
      <c r="G383" s="56">
        <v>4.4</v>
      </c>
      <c r="H383" s="57">
        <f t="shared" si="29"/>
        <v>4.4</v>
      </c>
      <c r="I383" s="35">
        <f t="shared" si="27"/>
        <v>4.4</v>
      </c>
      <c r="J383" s="47">
        <v>13.75</v>
      </c>
      <c r="K383" s="48">
        <f t="shared" si="30"/>
        <v>60.5</v>
      </c>
      <c r="L383" s="58"/>
      <c r="M383" s="48">
        <f t="shared" si="28"/>
        <v>60.5</v>
      </c>
    </row>
    <row r="384" s="5" customFormat="1" ht="12" customHeight="1" spans="1:13">
      <c r="A384" s="32" t="s">
        <v>18</v>
      </c>
      <c r="B384" s="53" t="s">
        <v>342</v>
      </c>
      <c r="C384" s="54">
        <v>1</v>
      </c>
      <c r="D384" s="54" t="s">
        <v>394</v>
      </c>
      <c r="E384" s="53"/>
      <c r="F384" s="55"/>
      <c r="G384" s="56">
        <v>4.4</v>
      </c>
      <c r="H384" s="57">
        <f t="shared" si="29"/>
        <v>4.4</v>
      </c>
      <c r="I384" s="35">
        <f t="shared" si="27"/>
        <v>4.4</v>
      </c>
      <c r="J384" s="47">
        <v>13.75</v>
      </c>
      <c r="K384" s="48">
        <f t="shared" si="30"/>
        <v>60.5</v>
      </c>
      <c r="L384" s="58"/>
      <c r="M384" s="48">
        <f t="shared" si="28"/>
        <v>60.5</v>
      </c>
    </row>
    <row r="385" s="5" customFormat="1" ht="12" customHeight="1" spans="1:13">
      <c r="A385" s="32" t="s">
        <v>18</v>
      </c>
      <c r="B385" s="53" t="s">
        <v>342</v>
      </c>
      <c r="C385" s="54">
        <v>2</v>
      </c>
      <c r="D385" s="54" t="s">
        <v>395</v>
      </c>
      <c r="E385" s="53"/>
      <c r="F385" s="55"/>
      <c r="G385" s="56">
        <v>7</v>
      </c>
      <c r="H385" s="57">
        <f t="shared" si="29"/>
        <v>7</v>
      </c>
      <c r="I385" s="35">
        <f t="shared" ref="I385:I399" si="31">H385</f>
        <v>7</v>
      </c>
      <c r="J385" s="47">
        <v>13.75</v>
      </c>
      <c r="K385" s="48">
        <f t="shared" ref="K385:K402" si="32">I385*J385</f>
        <v>96.25</v>
      </c>
      <c r="L385" s="58"/>
      <c r="M385" s="48">
        <f t="shared" si="28"/>
        <v>96.25</v>
      </c>
    </row>
    <row r="386" s="5" customFormat="1" ht="12" customHeight="1" spans="1:13">
      <c r="A386" s="32" t="s">
        <v>18</v>
      </c>
      <c r="B386" s="53" t="s">
        <v>342</v>
      </c>
      <c r="C386" s="54">
        <v>2</v>
      </c>
      <c r="D386" s="54" t="s">
        <v>396</v>
      </c>
      <c r="E386" s="53"/>
      <c r="F386" s="55"/>
      <c r="G386" s="56">
        <v>19.1</v>
      </c>
      <c r="H386" s="57">
        <f t="shared" si="29"/>
        <v>19.1</v>
      </c>
      <c r="I386" s="35">
        <f t="shared" si="31"/>
        <v>19.1</v>
      </c>
      <c r="J386" s="47">
        <v>13.75</v>
      </c>
      <c r="K386" s="48">
        <f t="shared" si="32"/>
        <v>262.625</v>
      </c>
      <c r="L386" s="58"/>
      <c r="M386" s="48">
        <f t="shared" si="28"/>
        <v>262.625</v>
      </c>
    </row>
    <row r="387" s="5" customFormat="1" ht="12" customHeight="1" spans="1:13">
      <c r="A387" s="32" t="s">
        <v>18</v>
      </c>
      <c r="B387" s="53" t="s">
        <v>342</v>
      </c>
      <c r="C387" s="54">
        <v>2</v>
      </c>
      <c r="D387" s="54" t="s">
        <v>397</v>
      </c>
      <c r="E387" s="53"/>
      <c r="F387" s="55"/>
      <c r="G387" s="56">
        <v>3.8</v>
      </c>
      <c r="H387" s="57">
        <f t="shared" si="29"/>
        <v>3.8</v>
      </c>
      <c r="I387" s="35">
        <f t="shared" si="31"/>
        <v>3.8</v>
      </c>
      <c r="J387" s="47">
        <v>13.75</v>
      </c>
      <c r="K387" s="48">
        <f t="shared" si="32"/>
        <v>52.25</v>
      </c>
      <c r="L387" s="58"/>
      <c r="M387" s="48">
        <f t="shared" si="28"/>
        <v>52.25</v>
      </c>
    </row>
    <row r="388" s="5" customFormat="1" ht="12" customHeight="1" spans="1:13">
      <c r="A388" s="32" t="s">
        <v>18</v>
      </c>
      <c r="B388" s="53" t="s">
        <v>342</v>
      </c>
      <c r="C388" s="54">
        <v>2</v>
      </c>
      <c r="D388" s="54" t="s">
        <v>398</v>
      </c>
      <c r="E388" s="53"/>
      <c r="F388" s="55"/>
      <c r="G388" s="56">
        <v>7</v>
      </c>
      <c r="H388" s="57">
        <f t="shared" si="29"/>
        <v>7</v>
      </c>
      <c r="I388" s="35">
        <f t="shared" si="31"/>
        <v>7</v>
      </c>
      <c r="J388" s="47">
        <v>13.75</v>
      </c>
      <c r="K388" s="48">
        <f t="shared" si="32"/>
        <v>96.25</v>
      </c>
      <c r="L388" s="58"/>
      <c r="M388" s="48">
        <f t="shared" si="28"/>
        <v>96.25</v>
      </c>
    </row>
    <row r="389" s="5" customFormat="1" ht="12" customHeight="1" spans="1:13">
      <c r="A389" s="32" t="s">
        <v>18</v>
      </c>
      <c r="B389" s="53" t="s">
        <v>342</v>
      </c>
      <c r="C389" s="54">
        <v>2</v>
      </c>
      <c r="D389" s="54" t="s">
        <v>399</v>
      </c>
      <c r="E389" s="53"/>
      <c r="F389" s="55"/>
      <c r="G389" s="56">
        <v>5.9</v>
      </c>
      <c r="H389" s="57">
        <f t="shared" si="29"/>
        <v>5.9</v>
      </c>
      <c r="I389" s="35">
        <f t="shared" si="31"/>
        <v>5.9</v>
      </c>
      <c r="J389" s="47">
        <v>13.75</v>
      </c>
      <c r="K389" s="48">
        <f t="shared" si="32"/>
        <v>81.125</v>
      </c>
      <c r="L389" s="58"/>
      <c r="M389" s="48">
        <f t="shared" si="28"/>
        <v>81.125</v>
      </c>
    </row>
    <row r="390" s="5" customFormat="1" ht="12" customHeight="1" spans="1:13">
      <c r="A390" s="32" t="s">
        <v>18</v>
      </c>
      <c r="B390" s="53" t="s">
        <v>342</v>
      </c>
      <c r="C390" s="54">
        <v>2</v>
      </c>
      <c r="D390" s="54" t="s">
        <v>400</v>
      </c>
      <c r="E390" s="53"/>
      <c r="F390" s="55"/>
      <c r="G390" s="56">
        <v>10.3</v>
      </c>
      <c r="H390" s="57">
        <f t="shared" si="29"/>
        <v>10.3</v>
      </c>
      <c r="I390" s="35">
        <f t="shared" si="31"/>
        <v>10.3</v>
      </c>
      <c r="J390" s="47">
        <v>13.75</v>
      </c>
      <c r="K390" s="48">
        <f t="shared" si="32"/>
        <v>141.625</v>
      </c>
      <c r="L390" s="58"/>
      <c r="M390" s="48">
        <f t="shared" si="28"/>
        <v>141.625</v>
      </c>
    </row>
    <row r="391" s="5" customFormat="1" ht="12" customHeight="1" spans="1:13">
      <c r="A391" s="32" t="s">
        <v>18</v>
      </c>
      <c r="B391" s="53" t="s">
        <v>342</v>
      </c>
      <c r="C391" s="54">
        <v>2</v>
      </c>
      <c r="D391" s="54" t="s">
        <v>401</v>
      </c>
      <c r="E391" s="53"/>
      <c r="F391" s="55"/>
      <c r="G391" s="56">
        <v>6.3</v>
      </c>
      <c r="H391" s="57">
        <f t="shared" si="29"/>
        <v>6.3</v>
      </c>
      <c r="I391" s="35">
        <f t="shared" si="31"/>
        <v>6.3</v>
      </c>
      <c r="J391" s="47">
        <v>13.75</v>
      </c>
      <c r="K391" s="48">
        <f t="shared" si="32"/>
        <v>86.625</v>
      </c>
      <c r="L391" s="58"/>
      <c r="M391" s="48">
        <f t="shared" si="28"/>
        <v>86.625</v>
      </c>
    </row>
    <row r="392" s="5" customFormat="1" ht="12" customHeight="1" spans="1:13">
      <c r="A392" s="32" t="s">
        <v>18</v>
      </c>
      <c r="B392" s="53" t="s">
        <v>342</v>
      </c>
      <c r="C392" s="54">
        <v>2</v>
      </c>
      <c r="D392" s="54" t="s">
        <v>402</v>
      </c>
      <c r="E392" s="53"/>
      <c r="F392" s="55"/>
      <c r="G392" s="56">
        <v>13</v>
      </c>
      <c r="H392" s="57">
        <f t="shared" si="29"/>
        <v>13</v>
      </c>
      <c r="I392" s="35">
        <f t="shared" si="31"/>
        <v>13</v>
      </c>
      <c r="J392" s="47">
        <v>13.75</v>
      </c>
      <c r="K392" s="48">
        <f t="shared" si="32"/>
        <v>178.75</v>
      </c>
      <c r="L392" s="58"/>
      <c r="M392" s="48">
        <f t="shared" ref="M392:M455" si="33">K392-L392</f>
        <v>178.75</v>
      </c>
    </row>
    <row r="393" s="5" customFormat="1" ht="12" customHeight="1" spans="1:13">
      <c r="A393" s="32" t="s">
        <v>18</v>
      </c>
      <c r="B393" s="53" t="s">
        <v>342</v>
      </c>
      <c r="C393" s="54">
        <v>2</v>
      </c>
      <c r="D393" s="54" t="s">
        <v>403</v>
      </c>
      <c r="E393" s="53"/>
      <c r="F393" s="55"/>
      <c r="G393" s="56">
        <v>7.7</v>
      </c>
      <c r="H393" s="57">
        <f t="shared" si="29"/>
        <v>7.7</v>
      </c>
      <c r="I393" s="35">
        <f t="shared" si="31"/>
        <v>7.7</v>
      </c>
      <c r="J393" s="47">
        <v>13.75</v>
      </c>
      <c r="K393" s="48">
        <f t="shared" si="32"/>
        <v>105.875</v>
      </c>
      <c r="L393" s="58"/>
      <c r="M393" s="48">
        <f t="shared" si="33"/>
        <v>105.875</v>
      </c>
    </row>
    <row r="394" s="5" customFormat="1" ht="12" customHeight="1" spans="1:13">
      <c r="A394" s="32" t="s">
        <v>18</v>
      </c>
      <c r="B394" s="53" t="s">
        <v>342</v>
      </c>
      <c r="C394" s="54">
        <v>2</v>
      </c>
      <c r="D394" s="54" t="s">
        <v>404</v>
      </c>
      <c r="E394" s="53"/>
      <c r="F394" s="55"/>
      <c r="G394" s="56">
        <v>9</v>
      </c>
      <c r="H394" s="57">
        <f t="shared" si="29"/>
        <v>9</v>
      </c>
      <c r="I394" s="35">
        <f t="shared" si="31"/>
        <v>9</v>
      </c>
      <c r="J394" s="47">
        <v>13.75</v>
      </c>
      <c r="K394" s="48">
        <f t="shared" si="32"/>
        <v>123.75</v>
      </c>
      <c r="L394" s="58"/>
      <c r="M394" s="48">
        <f t="shared" si="33"/>
        <v>123.75</v>
      </c>
    </row>
    <row r="395" s="5" customFormat="1" ht="12" customHeight="1" spans="1:13">
      <c r="A395" s="32" t="s">
        <v>18</v>
      </c>
      <c r="B395" s="53" t="s">
        <v>342</v>
      </c>
      <c r="C395" s="54">
        <v>2</v>
      </c>
      <c r="D395" s="54" t="s">
        <v>405</v>
      </c>
      <c r="E395" s="53"/>
      <c r="F395" s="55"/>
      <c r="G395" s="56">
        <v>5.3</v>
      </c>
      <c r="H395" s="57">
        <f t="shared" si="29"/>
        <v>5.3</v>
      </c>
      <c r="I395" s="35">
        <f t="shared" si="31"/>
        <v>5.3</v>
      </c>
      <c r="J395" s="47">
        <v>13.75</v>
      </c>
      <c r="K395" s="48">
        <f t="shared" si="32"/>
        <v>72.875</v>
      </c>
      <c r="L395" s="58"/>
      <c r="M395" s="48">
        <f t="shared" si="33"/>
        <v>72.875</v>
      </c>
    </row>
    <row r="396" s="5" customFormat="1" ht="12" customHeight="1" spans="1:13">
      <c r="A396" s="32" t="s">
        <v>18</v>
      </c>
      <c r="B396" s="53" t="s">
        <v>342</v>
      </c>
      <c r="C396" s="54">
        <v>2</v>
      </c>
      <c r="D396" s="54" t="s">
        <v>406</v>
      </c>
      <c r="E396" s="53"/>
      <c r="F396" s="55"/>
      <c r="G396" s="56">
        <v>11.4</v>
      </c>
      <c r="H396" s="57">
        <f t="shared" ref="H396:H459" si="34">E396+F396+G396</f>
        <v>11.4</v>
      </c>
      <c r="I396" s="35">
        <f t="shared" si="31"/>
        <v>11.4</v>
      </c>
      <c r="J396" s="47">
        <v>13.75</v>
      </c>
      <c r="K396" s="48">
        <f t="shared" si="32"/>
        <v>156.75</v>
      </c>
      <c r="L396" s="58"/>
      <c r="M396" s="48">
        <f t="shared" si="33"/>
        <v>156.75</v>
      </c>
    </row>
    <row r="397" s="5" customFormat="1" ht="12" customHeight="1" spans="1:13">
      <c r="A397" s="32" t="s">
        <v>18</v>
      </c>
      <c r="B397" s="53" t="s">
        <v>342</v>
      </c>
      <c r="C397" s="54">
        <v>2</v>
      </c>
      <c r="D397" s="54" t="s">
        <v>407</v>
      </c>
      <c r="E397" s="53"/>
      <c r="F397" s="55"/>
      <c r="G397" s="56">
        <v>8.2</v>
      </c>
      <c r="H397" s="57">
        <f t="shared" si="34"/>
        <v>8.2</v>
      </c>
      <c r="I397" s="35">
        <f t="shared" si="31"/>
        <v>8.2</v>
      </c>
      <c r="J397" s="47">
        <v>13.75</v>
      </c>
      <c r="K397" s="48">
        <f t="shared" si="32"/>
        <v>112.75</v>
      </c>
      <c r="L397" s="58"/>
      <c r="M397" s="48">
        <f t="shared" si="33"/>
        <v>112.75</v>
      </c>
    </row>
    <row r="398" s="5" customFormat="1" ht="12" customHeight="1" spans="1:13">
      <c r="A398" s="32" t="s">
        <v>18</v>
      </c>
      <c r="B398" s="53" t="s">
        <v>342</v>
      </c>
      <c r="C398" s="54">
        <v>2</v>
      </c>
      <c r="D398" s="54" t="s">
        <v>408</v>
      </c>
      <c r="E398" s="53"/>
      <c r="F398" s="55"/>
      <c r="G398" s="56">
        <v>14.3</v>
      </c>
      <c r="H398" s="57">
        <f t="shared" si="34"/>
        <v>14.3</v>
      </c>
      <c r="I398" s="35">
        <f t="shared" si="31"/>
        <v>14.3</v>
      </c>
      <c r="J398" s="47">
        <v>13.75</v>
      </c>
      <c r="K398" s="48">
        <f t="shared" si="32"/>
        <v>196.625</v>
      </c>
      <c r="L398" s="58"/>
      <c r="M398" s="48">
        <f t="shared" si="33"/>
        <v>196.625</v>
      </c>
    </row>
    <row r="399" s="5" customFormat="1" ht="12" customHeight="1" spans="1:13">
      <c r="A399" s="32" t="s">
        <v>18</v>
      </c>
      <c r="B399" s="53" t="s">
        <v>342</v>
      </c>
      <c r="C399" s="54">
        <v>2</v>
      </c>
      <c r="D399" s="59" t="s">
        <v>409</v>
      </c>
      <c r="E399" s="53"/>
      <c r="F399" s="55"/>
      <c r="G399" s="56">
        <v>57.5</v>
      </c>
      <c r="H399" s="57">
        <f t="shared" si="34"/>
        <v>57.5</v>
      </c>
      <c r="I399" s="35">
        <f t="shared" si="31"/>
        <v>57.5</v>
      </c>
      <c r="J399" s="47">
        <v>13.75</v>
      </c>
      <c r="K399" s="48">
        <f t="shared" si="32"/>
        <v>790.625</v>
      </c>
      <c r="L399" s="58"/>
      <c r="M399" s="48">
        <f t="shared" si="33"/>
        <v>790.625</v>
      </c>
    </row>
    <row r="400" s="5" customFormat="1" ht="12" customHeight="1" spans="1:13">
      <c r="A400" s="32" t="s">
        <v>18</v>
      </c>
      <c r="B400" s="53" t="s">
        <v>342</v>
      </c>
      <c r="C400" s="54">
        <v>2</v>
      </c>
      <c r="D400" s="54" t="s">
        <v>410</v>
      </c>
      <c r="E400" s="53"/>
      <c r="F400" s="55"/>
      <c r="G400" s="56">
        <v>10.3</v>
      </c>
      <c r="H400" s="57">
        <f t="shared" si="34"/>
        <v>10.3</v>
      </c>
      <c r="I400" s="35">
        <f t="shared" ref="I400:I463" si="35">H400</f>
        <v>10.3</v>
      </c>
      <c r="J400" s="47">
        <v>13.75</v>
      </c>
      <c r="K400" s="48">
        <f t="shared" si="32"/>
        <v>141.625</v>
      </c>
      <c r="L400" s="58"/>
      <c r="M400" s="48">
        <f t="shared" si="33"/>
        <v>141.625</v>
      </c>
    </row>
    <row r="401" s="5" customFormat="1" ht="12" customHeight="1" spans="1:13">
      <c r="A401" s="32" t="s">
        <v>18</v>
      </c>
      <c r="B401" s="53" t="s">
        <v>342</v>
      </c>
      <c r="C401" s="54">
        <v>2</v>
      </c>
      <c r="D401" s="54" t="s">
        <v>411</v>
      </c>
      <c r="E401" s="53"/>
      <c r="F401" s="55"/>
      <c r="G401" s="56">
        <v>6.3</v>
      </c>
      <c r="H401" s="57">
        <f t="shared" si="34"/>
        <v>6.3</v>
      </c>
      <c r="I401" s="35">
        <f t="shared" si="35"/>
        <v>6.3</v>
      </c>
      <c r="J401" s="47">
        <v>13.75</v>
      </c>
      <c r="K401" s="48">
        <f t="shared" si="32"/>
        <v>86.625</v>
      </c>
      <c r="L401" s="58"/>
      <c r="M401" s="48">
        <f t="shared" si="33"/>
        <v>86.625</v>
      </c>
    </row>
    <row r="402" s="5" customFormat="1" ht="12" customHeight="1" spans="1:13">
      <c r="A402" s="32" t="s">
        <v>18</v>
      </c>
      <c r="B402" s="53" t="s">
        <v>342</v>
      </c>
      <c r="C402" s="54">
        <v>2</v>
      </c>
      <c r="D402" s="54" t="s">
        <v>412</v>
      </c>
      <c r="E402" s="53"/>
      <c r="F402" s="55"/>
      <c r="G402" s="56">
        <v>2.4</v>
      </c>
      <c r="H402" s="57">
        <f t="shared" si="34"/>
        <v>2.4</v>
      </c>
      <c r="I402" s="35">
        <f t="shared" si="35"/>
        <v>2.4</v>
      </c>
      <c r="J402" s="47">
        <v>13.75</v>
      </c>
      <c r="K402" s="48">
        <f t="shared" si="32"/>
        <v>33</v>
      </c>
      <c r="L402" s="58"/>
      <c r="M402" s="48">
        <f t="shared" si="33"/>
        <v>33</v>
      </c>
    </row>
    <row r="403" s="5" customFormat="1" ht="12" customHeight="1" spans="1:13">
      <c r="A403" s="32" t="s">
        <v>18</v>
      </c>
      <c r="B403" s="53" t="s">
        <v>342</v>
      </c>
      <c r="C403" s="54">
        <v>2</v>
      </c>
      <c r="D403" s="54" t="s">
        <v>413</v>
      </c>
      <c r="E403" s="53"/>
      <c r="F403" s="55"/>
      <c r="G403" s="56">
        <v>2.4</v>
      </c>
      <c r="H403" s="57">
        <f t="shared" si="34"/>
        <v>2.4</v>
      </c>
      <c r="I403" s="35">
        <f t="shared" si="35"/>
        <v>2.4</v>
      </c>
      <c r="J403" s="47">
        <v>13.75</v>
      </c>
      <c r="K403" s="48">
        <f t="shared" ref="K403:K466" si="36">I403*J403</f>
        <v>33</v>
      </c>
      <c r="L403" s="58"/>
      <c r="M403" s="48">
        <f t="shared" si="33"/>
        <v>33</v>
      </c>
    </row>
    <row r="404" s="5" customFormat="1" ht="12" customHeight="1" spans="1:13">
      <c r="A404" s="32" t="s">
        <v>18</v>
      </c>
      <c r="B404" s="53" t="s">
        <v>342</v>
      </c>
      <c r="C404" s="54">
        <v>2</v>
      </c>
      <c r="D404" s="54" t="s">
        <v>414</v>
      </c>
      <c r="E404" s="53"/>
      <c r="F404" s="55"/>
      <c r="G404" s="56">
        <v>2.4</v>
      </c>
      <c r="H404" s="57">
        <f t="shared" si="34"/>
        <v>2.4</v>
      </c>
      <c r="I404" s="35">
        <f t="shared" si="35"/>
        <v>2.4</v>
      </c>
      <c r="J404" s="47">
        <v>13.75</v>
      </c>
      <c r="K404" s="48">
        <f t="shared" si="36"/>
        <v>33</v>
      </c>
      <c r="L404" s="58"/>
      <c r="M404" s="48">
        <f t="shared" si="33"/>
        <v>33</v>
      </c>
    </row>
    <row r="405" s="5" customFormat="1" ht="12" customHeight="1" spans="1:13">
      <c r="A405" s="32" t="s">
        <v>18</v>
      </c>
      <c r="B405" s="53" t="s">
        <v>342</v>
      </c>
      <c r="C405" s="54">
        <v>2</v>
      </c>
      <c r="D405" s="54" t="s">
        <v>415</v>
      </c>
      <c r="E405" s="53"/>
      <c r="F405" s="55"/>
      <c r="G405" s="56">
        <v>9</v>
      </c>
      <c r="H405" s="57">
        <f t="shared" si="34"/>
        <v>9</v>
      </c>
      <c r="I405" s="35">
        <f t="shared" si="35"/>
        <v>9</v>
      </c>
      <c r="J405" s="47">
        <v>13.75</v>
      </c>
      <c r="K405" s="48">
        <f t="shared" si="36"/>
        <v>123.75</v>
      </c>
      <c r="L405" s="58"/>
      <c r="M405" s="48">
        <f t="shared" si="33"/>
        <v>123.75</v>
      </c>
    </row>
    <row r="406" s="5" customFormat="1" ht="12" customHeight="1" spans="1:13">
      <c r="A406" s="32" t="s">
        <v>18</v>
      </c>
      <c r="B406" s="53" t="s">
        <v>342</v>
      </c>
      <c r="C406" s="54">
        <v>2</v>
      </c>
      <c r="D406" s="54" t="s">
        <v>416</v>
      </c>
      <c r="E406" s="53"/>
      <c r="F406" s="55"/>
      <c r="G406" s="56">
        <v>7.7</v>
      </c>
      <c r="H406" s="57">
        <f t="shared" si="34"/>
        <v>7.7</v>
      </c>
      <c r="I406" s="35">
        <f t="shared" si="35"/>
        <v>7.7</v>
      </c>
      <c r="J406" s="47">
        <v>13.75</v>
      </c>
      <c r="K406" s="48">
        <f t="shared" si="36"/>
        <v>105.875</v>
      </c>
      <c r="L406" s="58"/>
      <c r="M406" s="48">
        <f t="shared" si="33"/>
        <v>105.875</v>
      </c>
    </row>
    <row r="407" s="5" customFormat="1" ht="12" customHeight="1" spans="1:13">
      <c r="A407" s="32" t="s">
        <v>18</v>
      </c>
      <c r="B407" s="53" t="s">
        <v>342</v>
      </c>
      <c r="C407" s="54">
        <v>2</v>
      </c>
      <c r="D407" s="54" t="s">
        <v>417</v>
      </c>
      <c r="E407" s="53"/>
      <c r="F407" s="55"/>
      <c r="G407" s="56">
        <v>2.4</v>
      </c>
      <c r="H407" s="57">
        <f t="shared" si="34"/>
        <v>2.4</v>
      </c>
      <c r="I407" s="35">
        <f t="shared" si="35"/>
        <v>2.4</v>
      </c>
      <c r="J407" s="47">
        <v>13.75</v>
      </c>
      <c r="K407" s="48">
        <f t="shared" si="36"/>
        <v>33</v>
      </c>
      <c r="L407" s="58"/>
      <c r="M407" s="48">
        <f t="shared" si="33"/>
        <v>33</v>
      </c>
    </row>
    <row r="408" s="5" customFormat="1" ht="12" customHeight="1" spans="1:13">
      <c r="A408" s="32" t="s">
        <v>18</v>
      </c>
      <c r="B408" s="53" t="s">
        <v>342</v>
      </c>
      <c r="C408" s="54">
        <v>2</v>
      </c>
      <c r="D408" s="54" t="s">
        <v>418</v>
      </c>
      <c r="E408" s="53"/>
      <c r="F408" s="55"/>
      <c r="G408" s="56">
        <v>2.4</v>
      </c>
      <c r="H408" s="57">
        <f t="shared" si="34"/>
        <v>2.4</v>
      </c>
      <c r="I408" s="35">
        <f t="shared" si="35"/>
        <v>2.4</v>
      </c>
      <c r="J408" s="47">
        <v>13.75</v>
      </c>
      <c r="K408" s="48">
        <f t="shared" si="36"/>
        <v>33</v>
      </c>
      <c r="L408" s="58"/>
      <c r="M408" s="48">
        <f t="shared" si="33"/>
        <v>33</v>
      </c>
    </row>
    <row r="409" s="5" customFormat="1" ht="12" customHeight="1" spans="1:13">
      <c r="A409" s="32" t="s">
        <v>18</v>
      </c>
      <c r="B409" s="53" t="s">
        <v>342</v>
      </c>
      <c r="C409" s="54">
        <v>2</v>
      </c>
      <c r="D409" s="54" t="s">
        <v>419</v>
      </c>
      <c r="E409" s="53"/>
      <c r="F409" s="55"/>
      <c r="G409" s="56">
        <v>2.4</v>
      </c>
      <c r="H409" s="57">
        <f t="shared" si="34"/>
        <v>2.4</v>
      </c>
      <c r="I409" s="35">
        <f t="shared" si="35"/>
        <v>2.4</v>
      </c>
      <c r="J409" s="47">
        <v>13.75</v>
      </c>
      <c r="K409" s="48">
        <f t="shared" si="36"/>
        <v>33</v>
      </c>
      <c r="L409" s="58"/>
      <c r="M409" s="48">
        <f t="shared" si="33"/>
        <v>33</v>
      </c>
    </row>
    <row r="410" s="5" customFormat="1" ht="12" customHeight="1" spans="1:13">
      <c r="A410" s="32" t="s">
        <v>18</v>
      </c>
      <c r="B410" s="53" t="s">
        <v>342</v>
      </c>
      <c r="C410" s="54">
        <v>2</v>
      </c>
      <c r="D410" s="54" t="s">
        <v>420</v>
      </c>
      <c r="E410" s="53"/>
      <c r="F410" s="55"/>
      <c r="G410" s="56">
        <v>7.7</v>
      </c>
      <c r="H410" s="57">
        <f t="shared" si="34"/>
        <v>7.7</v>
      </c>
      <c r="I410" s="35">
        <f t="shared" si="35"/>
        <v>7.7</v>
      </c>
      <c r="J410" s="47">
        <v>13.75</v>
      </c>
      <c r="K410" s="48">
        <f t="shared" si="36"/>
        <v>105.875</v>
      </c>
      <c r="L410" s="58"/>
      <c r="M410" s="48">
        <f t="shared" si="33"/>
        <v>105.875</v>
      </c>
    </row>
    <row r="411" s="5" customFormat="1" ht="12" customHeight="1" spans="1:13">
      <c r="A411" s="32" t="s">
        <v>18</v>
      </c>
      <c r="B411" s="53" t="s">
        <v>342</v>
      </c>
      <c r="C411" s="54">
        <v>2</v>
      </c>
      <c r="D411" s="54" t="s">
        <v>421</v>
      </c>
      <c r="E411" s="53"/>
      <c r="F411" s="55"/>
      <c r="G411" s="56">
        <v>11.7</v>
      </c>
      <c r="H411" s="57">
        <f t="shared" si="34"/>
        <v>11.7</v>
      </c>
      <c r="I411" s="35">
        <f t="shared" si="35"/>
        <v>11.7</v>
      </c>
      <c r="J411" s="47">
        <v>13.75</v>
      </c>
      <c r="K411" s="48">
        <f t="shared" si="36"/>
        <v>160.875</v>
      </c>
      <c r="L411" s="58"/>
      <c r="M411" s="48">
        <f t="shared" si="33"/>
        <v>160.875</v>
      </c>
    </row>
    <row r="412" s="5" customFormat="1" ht="12" customHeight="1" spans="1:13">
      <c r="A412" s="32" t="s">
        <v>18</v>
      </c>
      <c r="B412" s="53" t="s">
        <v>342</v>
      </c>
      <c r="C412" s="54">
        <v>2</v>
      </c>
      <c r="D412" s="54" t="s">
        <v>422</v>
      </c>
      <c r="E412" s="53"/>
      <c r="F412" s="55"/>
      <c r="G412" s="56">
        <v>13.8</v>
      </c>
      <c r="H412" s="57">
        <f t="shared" si="34"/>
        <v>13.8</v>
      </c>
      <c r="I412" s="35">
        <f t="shared" si="35"/>
        <v>13.8</v>
      </c>
      <c r="J412" s="47">
        <v>13.75</v>
      </c>
      <c r="K412" s="48">
        <f t="shared" si="36"/>
        <v>189.75</v>
      </c>
      <c r="L412" s="58"/>
      <c r="M412" s="48">
        <f t="shared" si="33"/>
        <v>189.75</v>
      </c>
    </row>
    <row r="413" s="5" customFormat="1" ht="12" customHeight="1" spans="1:13">
      <c r="A413" s="32" t="s">
        <v>18</v>
      </c>
      <c r="B413" s="53" t="s">
        <v>342</v>
      </c>
      <c r="C413" s="54">
        <v>2</v>
      </c>
      <c r="D413" s="54" t="s">
        <v>423</v>
      </c>
      <c r="E413" s="53"/>
      <c r="F413" s="55"/>
      <c r="G413" s="56">
        <v>10.3</v>
      </c>
      <c r="H413" s="57">
        <f t="shared" si="34"/>
        <v>10.3</v>
      </c>
      <c r="I413" s="35">
        <f t="shared" si="35"/>
        <v>10.3</v>
      </c>
      <c r="J413" s="47">
        <v>13.75</v>
      </c>
      <c r="K413" s="48">
        <f t="shared" si="36"/>
        <v>141.625</v>
      </c>
      <c r="L413" s="58"/>
      <c r="M413" s="48">
        <f t="shared" si="33"/>
        <v>141.625</v>
      </c>
    </row>
    <row r="414" s="5" customFormat="1" ht="12" customHeight="1" spans="1:13">
      <c r="A414" s="32" t="s">
        <v>18</v>
      </c>
      <c r="B414" s="53" t="s">
        <v>342</v>
      </c>
      <c r="C414" s="54">
        <v>2</v>
      </c>
      <c r="D414" s="54" t="s">
        <v>424</v>
      </c>
      <c r="E414" s="53"/>
      <c r="F414" s="55"/>
      <c r="G414" s="56">
        <v>5</v>
      </c>
      <c r="H414" s="57">
        <f t="shared" si="34"/>
        <v>5</v>
      </c>
      <c r="I414" s="35">
        <f t="shared" si="35"/>
        <v>5</v>
      </c>
      <c r="J414" s="47">
        <v>13.75</v>
      </c>
      <c r="K414" s="48">
        <f t="shared" si="36"/>
        <v>68.75</v>
      </c>
      <c r="L414" s="58"/>
      <c r="M414" s="48">
        <f t="shared" si="33"/>
        <v>68.75</v>
      </c>
    </row>
    <row r="415" s="5" customFormat="1" ht="12" customHeight="1" spans="1:13">
      <c r="A415" s="32" t="s">
        <v>18</v>
      </c>
      <c r="B415" s="53" t="s">
        <v>342</v>
      </c>
      <c r="C415" s="54">
        <v>2</v>
      </c>
      <c r="D415" s="54" t="s">
        <v>425</v>
      </c>
      <c r="E415" s="53"/>
      <c r="F415" s="55"/>
      <c r="G415" s="56">
        <v>15.1</v>
      </c>
      <c r="H415" s="57">
        <f t="shared" si="34"/>
        <v>15.1</v>
      </c>
      <c r="I415" s="35">
        <f t="shared" si="35"/>
        <v>15.1</v>
      </c>
      <c r="J415" s="47">
        <v>13.75</v>
      </c>
      <c r="K415" s="48">
        <f t="shared" si="36"/>
        <v>207.625</v>
      </c>
      <c r="L415" s="58"/>
      <c r="M415" s="48">
        <f t="shared" si="33"/>
        <v>207.625</v>
      </c>
    </row>
    <row r="416" s="5" customFormat="1" ht="12" customHeight="1" spans="1:13">
      <c r="A416" s="32" t="s">
        <v>18</v>
      </c>
      <c r="B416" s="53" t="s">
        <v>342</v>
      </c>
      <c r="C416" s="54">
        <v>2</v>
      </c>
      <c r="D416" s="54" t="s">
        <v>426</v>
      </c>
      <c r="E416" s="53"/>
      <c r="F416" s="55"/>
      <c r="G416" s="56">
        <v>2.4</v>
      </c>
      <c r="H416" s="57">
        <f t="shared" si="34"/>
        <v>2.4</v>
      </c>
      <c r="I416" s="35">
        <f t="shared" si="35"/>
        <v>2.4</v>
      </c>
      <c r="J416" s="47">
        <v>13.75</v>
      </c>
      <c r="K416" s="48">
        <f t="shared" si="36"/>
        <v>33</v>
      </c>
      <c r="L416" s="58"/>
      <c r="M416" s="48">
        <f t="shared" si="33"/>
        <v>33</v>
      </c>
    </row>
    <row r="417" s="5" customFormat="1" ht="12" customHeight="1" spans="1:13">
      <c r="A417" s="32" t="s">
        <v>18</v>
      </c>
      <c r="B417" s="53" t="s">
        <v>342</v>
      </c>
      <c r="C417" s="54">
        <v>2</v>
      </c>
      <c r="D417" s="54" t="s">
        <v>427</v>
      </c>
      <c r="E417" s="53"/>
      <c r="F417" s="55"/>
      <c r="G417" s="56">
        <v>8.7</v>
      </c>
      <c r="H417" s="57">
        <f t="shared" si="34"/>
        <v>8.7</v>
      </c>
      <c r="I417" s="35">
        <f t="shared" si="35"/>
        <v>8.7</v>
      </c>
      <c r="J417" s="47">
        <v>13.75</v>
      </c>
      <c r="K417" s="48">
        <f t="shared" si="36"/>
        <v>119.625</v>
      </c>
      <c r="L417" s="58"/>
      <c r="M417" s="48">
        <f t="shared" si="33"/>
        <v>119.625</v>
      </c>
    </row>
    <row r="418" s="5" customFormat="1" ht="12" customHeight="1" spans="1:13">
      <c r="A418" s="32" t="s">
        <v>18</v>
      </c>
      <c r="B418" s="53" t="s">
        <v>342</v>
      </c>
      <c r="C418" s="54">
        <v>2</v>
      </c>
      <c r="D418" s="54" t="s">
        <v>428</v>
      </c>
      <c r="E418" s="53"/>
      <c r="F418" s="55"/>
      <c r="G418" s="56">
        <v>7.1</v>
      </c>
      <c r="H418" s="57">
        <f t="shared" si="34"/>
        <v>7.1</v>
      </c>
      <c r="I418" s="35">
        <f t="shared" si="35"/>
        <v>7.1</v>
      </c>
      <c r="J418" s="47">
        <v>13.75</v>
      </c>
      <c r="K418" s="48">
        <f t="shared" si="36"/>
        <v>97.625</v>
      </c>
      <c r="L418" s="58"/>
      <c r="M418" s="48">
        <f t="shared" si="33"/>
        <v>97.625</v>
      </c>
    </row>
    <row r="419" s="5" customFormat="1" ht="12" customHeight="1" spans="1:13">
      <c r="A419" s="32" t="s">
        <v>18</v>
      </c>
      <c r="B419" s="53" t="s">
        <v>342</v>
      </c>
      <c r="C419" s="54">
        <v>2</v>
      </c>
      <c r="D419" s="54" t="s">
        <v>429</v>
      </c>
      <c r="E419" s="53"/>
      <c r="F419" s="55"/>
      <c r="G419" s="56">
        <v>5.9</v>
      </c>
      <c r="H419" s="57">
        <f t="shared" si="34"/>
        <v>5.9</v>
      </c>
      <c r="I419" s="35">
        <f t="shared" si="35"/>
        <v>5.9</v>
      </c>
      <c r="J419" s="47">
        <v>13.75</v>
      </c>
      <c r="K419" s="48">
        <f t="shared" si="36"/>
        <v>81.125</v>
      </c>
      <c r="L419" s="58"/>
      <c r="M419" s="48">
        <f t="shared" si="33"/>
        <v>81.125</v>
      </c>
    </row>
    <row r="420" s="5" customFormat="1" ht="12" customHeight="1" spans="1:13">
      <c r="A420" s="32" t="s">
        <v>18</v>
      </c>
      <c r="B420" s="53" t="s">
        <v>342</v>
      </c>
      <c r="C420" s="54">
        <v>2</v>
      </c>
      <c r="D420" s="54" t="s">
        <v>430</v>
      </c>
      <c r="E420" s="53"/>
      <c r="F420" s="55"/>
      <c r="G420" s="56">
        <v>7.1</v>
      </c>
      <c r="H420" s="57">
        <f t="shared" si="34"/>
        <v>7.1</v>
      </c>
      <c r="I420" s="35">
        <f t="shared" si="35"/>
        <v>7.1</v>
      </c>
      <c r="J420" s="47">
        <v>13.75</v>
      </c>
      <c r="K420" s="48">
        <f t="shared" si="36"/>
        <v>97.625</v>
      </c>
      <c r="L420" s="58"/>
      <c r="M420" s="48">
        <f t="shared" si="33"/>
        <v>97.625</v>
      </c>
    </row>
    <row r="421" s="5" customFormat="1" ht="12" customHeight="1" spans="1:13">
      <c r="A421" s="32" t="s">
        <v>18</v>
      </c>
      <c r="B421" s="53" t="s">
        <v>342</v>
      </c>
      <c r="C421" s="54">
        <v>2</v>
      </c>
      <c r="D421" s="54" t="s">
        <v>431</v>
      </c>
      <c r="E421" s="53"/>
      <c r="F421" s="55"/>
      <c r="G421" s="56">
        <v>15.1</v>
      </c>
      <c r="H421" s="57">
        <f t="shared" si="34"/>
        <v>15.1</v>
      </c>
      <c r="I421" s="35">
        <f t="shared" si="35"/>
        <v>15.1</v>
      </c>
      <c r="J421" s="47">
        <v>13.75</v>
      </c>
      <c r="K421" s="48">
        <f t="shared" si="36"/>
        <v>207.625</v>
      </c>
      <c r="L421" s="58"/>
      <c r="M421" s="48">
        <f t="shared" si="33"/>
        <v>207.625</v>
      </c>
    </row>
    <row r="422" s="5" customFormat="1" ht="12" customHeight="1" spans="1:13">
      <c r="A422" s="32" t="s">
        <v>18</v>
      </c>
      <c r="B422" s="53" t="s">
        <v>342</v>
      </c>
      <c r="C422" s="54">
        <v>2</v>
      </c>
      <c r="D422" s="54" t="s">
        <v>432</v>
      </c>
      <c r="E422" s="53"/>
      <c r="F422" s="55"/>
      <c r="G422" s="56">
        <v>17.6</v>
      </c>
      <c r="H422" s="57">
        <f t="shared" si="34"/>
        <v>17.6</v>
      </c>
      <c r="I422" s="35">
        <f t="shared" si="35"/>
        <v>17.6</v>
      </c>
      <c r="J422" s="47">
        <v>13.75</v>
      </c>
      <c r="K422" s="48">
        <f t="shared" si="36"/>
        <v>242</v>
      </c>
      <c r="L422" s="58"/>
      <c r="M422" s="48">
        <f t="shared" si="33"/>
        <v>242</v>
      </c>
    </row>
    <row r="423" s="5" customFormat="1" ht="12" customHeight="1" spans="1:13">
      <c r="A423" s="32" t="s">
        <v>18</v>
      </c>
      <c r="B423" s="53" t="s">
        <v>342</v>
      </c>
      <c r="C423" s="54">
        <v>2</v>
      </c>
      <c r="D423" s="54" t="s">
        <v>433</v>
      </c>
      <c r="E423" s="53"/>
      <c r="F423" s="55"/>
      <c r="G423" s="56">
        <v>12</v>
      </c>
      <c r="H423" s="57">
        <f t="shared" si="34"/>
        <v>12</v>
      </c>
      <c r="I423" s="35">
        <f t="shared" si="35"/>
        <v>12</v>
      </c>
      <c r="J423" s="47">
        <v>13.75</v>
      </c>
      <c r="K423" s="48">
        <f t="shared" si="36"/>
        <v>165</v>
      </c>
      <c r="L423" s="58"/>
      <c r="M423" s="48">
        <f t="shared" si="33"/>
        <v>165</v>
      </c>
    </row>
    <row r="424" s="5" customFormat="1" ht="12" customHeight="1" spans="1:13">
      <c r="A424" s="32" t="s">
        <v>18</v>
      </c>
      <c r="B424" s="53" t="s">
        <v>342</v>
      </c>
      <c r="C424" s="54">
        <v>2</v>
      </c>
      <c r="D424" s="54" t="s">
        <v>434</v>
      </c>
      <c r="E424" s="53"/>
      <c r="F424" s="55"/>
      <c r="G424" s="56">
        <v>23.6</v>
      </c>
      <c r="H424" s="57">
        <f t="shared" si="34"/>
        <v>23.6</v>
      </c>
      <c r="I424" s="35">
        <f t="shared" si="35"/>
        <v>23.6</v>
      </c>
      <c r="J424" s="47">
        <v>13.75</v>
      </c>
      <c r="K424" s="48">
        <f t="shared" si="36"/>
        <v>324.5</v>
      </c>
      <c r="L424" s="58"/>
      <c r="M424" s="48">
        <f t="shared" si="33"/>
        <v>324.5</v>
      </c>
    </row>
    <row r="425" s="5" customFormat="1" ht="12" customHeight="1" spans="1:13">
      <c r="A425" s="32" t="s">
        <v>18</v>
      </c>
      <c r="B425" s="53" t="s">
        <v>342</v>
      </c>
      <c r="C425" s="54">
        <v>2</v>
      </c>
      <c r="D425" s="54" t="s">
        <v>435</v>
      </c>
      <c r="E425" s="53"/>
      <c r="F425" s="55"/>
      <c r="G425" s="56">
        <v>7.7</v>
      </c>
      <c r="H425" s="57">
        <f t="shared" si="34"/>
        <v>7.7</v>
      </c>
      <c r="I425" s="35">
        <f t="shared" si="35"/>
        <v>7.7</v>
      </c>
      <c r="J425" s="47">
        <v>13.75</v>
      </c>
      <c r="K425" s="48">
        <f t="shared" si="36"/>
        <v>105.875</v>
      </c>
      <c r="L425" s="58"/>
      <c r="M425" s="48">
        <f t="shared" si="33"/>
        <v>105.875</v>
      </c>
    </row>
    <row r="426" s="5" customFormat="1" ht="12" customHeight="1" spans="1:13">
      <c r="A426" s="32" t="s">
        <v>18</v>
      </c>
      <c r="B426" s="53" t="s">
        <v>342</v>
      </c>
      <c r="C426" s="54">
        <v>2</v>
      </c>
      <c r="D426" s="54" t="s">
        <v>436</v>
      </c>
      <c r="E426" s="53"/>
      <c r="F426" s="55"/>
      <c r="G426" s="56">
        <v>9</v>
      </c>
      <c r="H426" s="57">
        <f t="shared" si="34"/>
        <v>9</v>
      </c>
      <c r="I426" s="35">
        <f t="shared" si="35"/>
        <v>9</v>
      </c>
      <c r="J426" s="47">
        <v>13.75</v>
      </c>
      <c r="K426" s="48">
        <f t="shared" si="36"/>
        <v>123.75</v>
      </c>
      <c r="L426" s="58"/>
      <c r="M426" s="48">
        <f t="shared" si="33"/>
        <v>123.75</v>
      </c>
    </row>
    <row r="427" s="5" customFormat="1" ht="12" customHeight="1" spans="1:13">
      <c r="A427" s="32" t="s">
        <v>18</v>
      </c>
      <c r="B427" s="53" t="s">
        <v>342</v>
      </c>
      <c r="C427" s="54">
        <v>2</v>
      </c>
      <c r="D427" s="54" t="s">
        <v>437</v>
      </c>
      <c r="E427" s="53"/>
      <c r="F427" s="55"/>
      <c r="G427" s="56">
        <v>9</v>
      </c>
      <c r="H427" s="57">
        <f t="shared" si="34"/>
        <v>9</v>
      </c>
      <c r="I427" s="35">
        <f t="shared" si="35"/>
        <v>9</v>
      </c>
      <c r="J427" s="47">
        <v>13.75</v>
      </c>
      <c r="K427" s="48">
        <f t="shared" si="36"/>
        <v>123.75</v>
      </c>
      <c r="L427" s="58"/>
      <c r="M427" s="48">
        <f t="shared" si="33"/>
        <v>123.75</v>
      </c>
    </row>
    <row r="428" s="5" customFormat="1" ht="12" customHeight="1" spans="1:13">
      <c r="A428" s="32" t="s">
        <v>18</v>
      </c>
      <c r="B428" s="53" t="s">
        <v>342</v>
      </c>
      <c r="C428" s="54">
        <v>2</v>
      </c>
      <c r="D428" s="54" t="s">
        <v>438</v>
      </c>
      <c r="E428" s="53"/>
      <c r="F428" s="55"/>
      <c r="G428" s="56">
        <v>11.7</v>
      </c>
      <c r="H428" s="57">
        <f t="shared" si="34"/>
        <v>11.7</v>
      </c>
      <c r="I428" s="35">
        <f t="shared" si="35"/>
        <v>11.7</v>
      </c>
      <c r="J428" s="47">
        <v>13.75</v>
      </c>
      <c r="K428" s="48">
        <f t="shared" si="36"/>
        <v>160.875</v>
      </c>
      <c r="L428" s="58"/>
      <c r="M428" s="48">
        <f t="shared" si="33"/>
        <v>160.875</v>
      </c>
    </row>
    <row r="429" s="5" customFormat="1" ht="12" customHeight="1" spans="1:13">
      <c r="A429" s="32" t="s">
        <v>18</v>
      </c>
      <c r="B429" s="53" t="s">
        <v>342</v>
      </c>
      <c r="C429" s="54">
        <v>2</v>
      </c>
      <c r="D429" s="54" t="s">
        <v>439</v>
      </c>
      <c r="E429" s="53"/>
      <c r="F429" s="55"/>
      <c r="G429" s="56">
        <v>11.7</v>
      </c>
      <c r="H429" s="57">
        <f t="shared" si="34"/>
        <v>11.7</v>
      </c>
      <c r="I429" s="35">
        <f t="shared" si="35"/>
        <v>11.7</v>
      </c>
      <c r="J429" s="47">
        <v>13.75</v>
      </c>
      <c r="K429" s="48">
        <f t="shared" si="36"/>
        <v>160.875</v>
      </c>
      <c r="L429" s="58"/>
      <c r="M429" s="48">
        <f t="shared" si="33"/>
        <v>160.875</v>
      </c>
    </row>
    <row r="430" s="5" customFormat="1" ht="12" customHeight="1" spans="1:13">
      <c r="A430" s="32" t="s">
        <v>18</v>
      </c>
      <c r="B430" s="53" t="s">
        <v>342</v>
      </c>
      <c r="C430" s="54">
        <v>2</v>
      </c>
      <c r="D430" s="54" t="s">
        <v>440</v>
      </c>
      <c r="E430" s="53"/>
      <c r="F430" s="55"/>
      <c r="G430" s="56">
        <v>30.3</v>
      </c>
      <c r="H430" s="57">
        <f t="shared" si="34"/>
        <v>30.3</v>
      </c>
      <c r="I430" s="35">
        <f t="shared" si="35"/>
        <v>30.3</v>
      </c>
      <c r="J430" s="47">
        <v>13.75</v>
      </c>
      <c r="K430" s="48">
        <f t="shared" si="36"/>
        <v>416.625</v>
      </c>
      <c r="L430" s="58"/>
      <c r="M430" s="48">
        <f t="shared" si="33"/>
        <v>416.625</v>
      </c>
    </row>
    <row r="431" s="5" customFormat="1" ht="12" customHeight="1" spans="1:13">
      <c r="A431" s="32" t="s">
        <v>18</v>
      </c>
      <c r="B431" s="53" t="s">
        <v>342</v>
      </c>
      <c r="C431" s="54">
        <v>2</v>
      </c>
      <c r="D431" s="54" t="s">
        <v>441</v>
      </c>
      <c r="E431" s="53"/>
      <c r="F431" s="55"/>
      <c r="G431" s="56">
        <v>10.3</v>
      </c>
      <c r="H431" s="57">
        <f t="shared" si="34"/>
        <v>10.3</v>
      </c>
      <c r="I431" s="35">
        <f t="shared" si="35"/>
        <v>10.3</v>
      </c>
      <c r="J431" s="47">
        <v>13.75</v>
      </c>
      <c r="K431" s="48">
        <f t="shared" si="36"/>
        <v>141.625</v>
      </c>
      <c r="L431" s="58"/>
      <c r="M431" s="48">
        <f t="shared" si="33"/>
        <v>141.625</v>
      </c>
    </row>
    <row r="432" s="5" customFormat="1" ht="12" customHeight="1" spans="1:13">
      <c r="A432" s="32" t="s">
        <v>18</v>
      </c>
      <c r="B432" s="53" t="s">
        <v>342</v>
      </c>
      <c r="C432" s="54">
        <v>2</v>
      </c>
      <c r="D432" s="54" t="s">
        <v>442</v>
      </c>
      <c r="E432" s="53"/>
      <c r="F432" s="55"/>
      <c r="G432" s="56">
        <v>11.7</v>
      </c>
      <c r="H432" s="57">
        <f t="shared" si="34"/>
        <v>11.7</v>
      </c>
      <c r="I432" s="35">
        <f t="shared" si="35"/>
        <v>11.7</v>
      </c>
      <c r="J432" s="47">
        <v>13.75</v>
      </c>
      <c r="K432" s="48">
        <f t="shared" si="36"/>
        <v>160.875</v>
      </c>
      <c r="L432" s="58"/>
      <c r="M432" s="48">
        <f t="shared" si="33"/>
        <v>160.875</v>
      </c>
    </row>
    <row r="433" s="5" customFormat="1" ht="12" customHeight="1" spans="1:13">
      <c r="A433" s="32" t="s">
        <v>18</v>
      </c>
      <c r="B433" s="53" t="s">
        <v>342</v>
      </c>
      <c r="C433" s="54">
        <v>2</v>
      </c>
      <c r="D433" s="54" t="s">
        <v>443</v>
      </c>
      <c r="E433" s="53"/>
      <c r="F433" s="55"/>
      <c r="G433" s="56">
        <v>18.3</v>
      </c>
      <c r="H433" s="57">
        <f t="shared" si="34"/>
        <v>18.3</v>
      </c>
      <c r="I433" s="35">
        <f t="shared" si="35"/>
        <v>18.3</v>
      </c>
      <c r="J433" s="47">
        <v>13.75</v>
      </c>
      <c r="K433" s="48">
        <f t="shared" si="36"/>
        <v>251.625</v>
      </c>
      <c r="L433" s="58"/>
      <c r="M433" s="48">
        <f t="shared" si="33"/>
        <v>251.625</v>
      </c>
    </row>
    <row r="434" s="5" customFormat="1" ht="12" customHeight="1" spans="1:13">
      <c r="A434" s="32" t="s">
        <v>18</v>
      </c>
      <c r="B434" s="53" t="s">
        <v>342</v>
      </c>
      <c r="C434" s="54">
        <v>2</v>
      </c>
      <c r="D434" s="54" t="s">
        <v>444</v>
      </c>
      <c r="E434" s="53"/>
      <c r="F434" s="55"/>
      <c r="G434" s="56">
        <v>19.6</v>
      </c>
      <c r="H434" s="57">
        <f t="shared" si="34"/>
        <v>19.6</v>
      </c>
      <c r="I434" s="35">
        <f t="shared" si="35"/>
        <v>19.6</v>
      </c>
      <c r="J434" s="47">
        <v>13.75</v>
      </c>
      <c r="K434" s="48">
        <f t="shared" si="36"/>
        <v>269.5</v>
      </c>
      <c r="L434" s="58"/>
      <c r="M434" s="48">
        <f t="shared" si="33"/>
        <v>269.5</v>
      </c>
    </row>
    <row r="435" s="5" customFormat="1" ht="12" customHeight="1" spans="1:13">
      <c r="A435" s="32" t="s">
        <v>18</v>
      </c>
      <c r="B435" s="53" t="s">
        <v>342</v>
      </c>
      <c r="C435" s="54">
        <v>2</v>
      </c>
      <c r="D435" s="54" t="s">
        <v>445</v>
      </c>
      <c r="E435" s="53"/>
      <c r="F435" s="55"/>
      <c r="G435" s="56">
        <v>13</v>
      </c>
      <c r="H435" s="57">
        <f t="shared" si="34"/>
        <v>13</v>
      </c>
      <c r="I435" s="35">
        <f t="shared" si="35"/>
        <v>13</v>
      </c>
      <c r="J435" s="47">
        <v>13.75</v>
      </c>
      <c r="K435" s="48">
        <f t="shared" si="36"/>
        <v>178.75</v>
      </c>
      <c r="L435" s="58"/>
      <c r="M435" s="48">
        <f t="shared" si="33"/>
        <v>178.75</v>
      </c>
    </row>
    <row r="436" s="5" customFormat="1" ht="12" customHeight="1" spans="1:13">
      <c r="A436" s="32" t="s">
        <v>18</v>
      </c>
      <c r="B436" s="53" t="s">
        <v>342</v>
      </c>
      <c r="C436" s="54">
        <v>2</v>
      </c>
      <c r="D436" s="54" t="s">
        <v>446</v>
      </c>
      <c r="E436" s="53"/>
      <c r="F436" s="55"/>
      <c r="G436" s="56">
        <v>18.3</v>
      </c>
      <c r="H436" s="57">
        <f t="shared" si="34"/>
        <v>18.3</v>
      </c>
      <c r="I436" s="35">
        <f t="shared" si="35"/>
        <v>18.3</v>
      </c>
      <c r="J436" s="47">
        <v>13.75</v>
      </c>
      <c r="K436" s="48">
        <f t="shared" si="36"/>
        <v>251.625</v>
      </c>
      <c r="L436" s="58"/>
      <c r="M436" s="48">
        <f t="shared" si="33"/>
        <v>251.625</v>
      </c>
    </row>
    <row r="437" s="5" customFormat="1" ht="12" customHeight="1" spans="1:13">
      <c r="A437" s="32" t="s">
        <v>18</v>
      </c>
      <c r="B437" s="53" t="s">
        <v>342</v>
      </c>
      <c r="C437" s="54">
        <v>2</v>
      </c>
      <c r="D437" s="54" t="s">
        <v>447</v>
      </c>
      <c r="E437" s="53"/>
      <c r="F437" s="55"/>
      <c r="G437" s="56">
        <v>15.6</v>
      </c>
      <c r="H437" s="57">
        <f t="shared" si="34"/>
        <v>15.6</v>
      </c>
      <c r="I437" s="35">
        <f t="shared" si="35"/>
        <v>15.6</v>
      </c>
      <c r="J437" s="47">
        <v>13.75</v>
      </c>
      <c r="K437" s="48">
        <f t="shared" si="36"/>
        <v>214.5</v>
      </c>
      <c r="L437" s="58"/>
      <c r="M437" s="48">
        <f t="shared" si="33"/>
        <v>214.5</v>
      </c>
    </row>
    <row r="438" s="5" customFormat="1" ht="12" customHeight="1" spans="1:13">
      <c r="A438" s="32" t="s">
        <v>18</v>
      </c>
      <c r="B438" s="53" t="s">
        <v>342</v>
      </c>
      <c r="C438" s="54">
        <v>2</v>
      </c>
      <c r="D438" s="54" t="s">
        <v>448</v>
      </c>
      <c r="E438" s="53"/>
      <c r="F438" s="55"/>
      <c r="G438" s="56">
        <v>15.6</v>
      </c>
      <c r="H438" s="57">
        <f t="shared" si="34"/>
        <v>15.6</v>
      </c>
      <c r="I438" s="35">
        <f t="shared" si="35"/>
        <v>15.6</v>
      </c>
      <c r="J438" s="47">
        <v>13.75</v>
      </c>
      <c r="K438" s="48">
        <f t="shared" si="36"/>
        <v>214.5</v>
      </c>
      <c r="L438" s="58"/>
      <c r="M438" s="48">
        <f t="shared" si="33"/>
        <v>214.5</v>
      </c>
    </row>
    <row r="439" s="5" customFormat="1" ht="12" customHeight="1" spans="1:13">
      <c r="A439" s="32" t="s">
        <v>18</v>
      </c>
      <c r="B439" s="53" t="s">
        <v>342</v>
      </c>
      <c r="C439" s="54">
        <v>2</v>
      </c>
      <c r="D439" s="54" t="s">
        <v>449</v>
      </c>
      <c r="E439" s="53"/>
      <c r="F439" s="55"/>
      <c r="G439" s="56">
        <v>31.6</v>
      </c>
      <c r="H439" s="57">
        <f t="shared" si="34"/>
        <v>31.6</v>
      </c>
      <c r="I439" s="35">
        <f t="shared" si="35"/>
        <v>31.6</v>
      </c>
      <c r="J439" s="47">
        <v>13.75</v>
      </c>
      <c r="K439" s="48">
        <f t="shared" si="36"/>
        <v>434.5</v>
      </c>
      <c r="L439" s="58"/>
      <c r="M439" s="48">
        <f t="shared" si="33"/>
        <v>434.5</v>
      </c>
    </row>
    <row r="440" s="5" customFormat="1" ht="12" customHeight="1" spans="1:13">
      <c r="A440" s="32" t="s">
        <v>18</v>
      </c>
      <c r="B440" s="53" t="s">
        <v>342</v>
      </c>
      <c r="C440" s="54">
        <v>2</v>
      </c>
      <c r="D440" s="54" t="s">
        <v>450</v>
      </c>
      <c r="E440" s="53"/>
      <c r="F440" s="55"/>
      <c r="G440" s="56">
        <v>31.6</v>
      </c>
      <c r="H440" s="57">
        <f t="shared" si="34"/>
        <v>31.6</v>
      </c>
      <c r="I440" s="35">
        <f t="shared" si="35"/>
        <v>31.6</v>
      </c>
      <c r="J440" s="47">
        <v>13.75</v>
      </c>
      <c r="K440" s="48">
        <f t="shared" si="36"/>
        <v>434.5</v>
      </c>
      <c r="L440" s="58"/>
      <c r="M440" s="48">
        <f t="shared" si="33"/>
        <v>434.5</v>
      </c>
    </row>
    <row r="441" s="5" customFormat="1" ht="12" customHeight="1" spans="1:13">
      <c r="A441" s="32" t="s">
        <v>18</v>
      </c>
      <c r="B441" s="53" t="s">
        <v>342</v>
      </c>
      <c r="C441" s="54">
        <v>2</v>
      </c>
      <c r="D441" s="54" t="s">
        <v>451</v>
      </c>
      <c r="E441" s="53"/>
      <c r="F441" s="55"/>
      <c r="G441" s="56">
        <v>15.6</v>
      </c>
      <c r="H441" s="57">
        <f t="shared" si="34"/>
        <v>15.6</v>
      </c>
      <c r="I441" s="35">
        <f t="shared" si="35"/>
        <v>15.6</v>
      </c>
      <c r="J441" s="47">
        <v>13.75</v>
      </c>
      <c r="K441" s="48">
        <f t="shared" si="36"/>
        <v>214.5</v>
      </c>
      <c r="L441" s="58"/>
      <c r="M441" s="48">
        <f t="shared" si="33"/>
        <v>214.5</v>
      </c>
    </row>
    <row r="442" s="5" customFormat="1" ht="12" customHeight="1" spans="1:13">
      <c r="A442" s="32" t="s">
        <v>18</v>
      </c>
      <c r="B442" s="53" t="s">
        <v>342</v>
      </c>
      <c r="C442" s="54">
        <v>2</v>
      </c>
      <c r="D442" s="54" t="s">
        <v>452</v>
      </c>
      <c r="E442" s="53"/>
      <c r="F442" s="55"/>
      <c r="G442" s="56">
        <v>15.6</v>
      </c>
      <c r="H442" s="57">
        <f t="shared" si="34"/>
        <v>15.6</v>
      </c>
      <c r="I442" s="35">
        <f t="shared" si="35"/>
        <v>15.6</v>
      </c>
      <c r="J442" s="47">
        <v>13.75</v>
      </c>
      <c r="K442" s="48">
        <f t="shared" si="36"/>
        <v>214.5</v>
      </c>
      <c r="L442" s="58"/>
      <c r="M442" s="48">
        <f t="shared" si="33"/>
        <v>214.5</v>
      </c>
    </row>
    <row r="443" s="5" customFormat="1" ht="12" customHeight="1" spans="1:13">
      <c r="A443" s="32" t="s">
        <v>18</v>
      </c>
      <c r="B443" s="53" t="s">
        <v>342</v>
      </c>
      <c r="C443" s="54">
        <v>2</v>
      </c>
      <c r="D443" s="54" t="s">
        <v>453</v>
      </c>
      <c r="E443" s="53"/>
      <c r="F443" s="55"/>
      <c r="G443" s="56">
        <v>11.7</v>
      </c>
      <c r="H443" s="57">
        <f t="shared" si="34"/>
        <v>11.7</v>
      </c>
      <c r="I443" s="35">
        <f t="shared" si="35"/>
        <v>11.7</v>
      </c>
      <c r="J443" s="47">
        <v>13.75</v>
      </c>
      <c r="K443" s="48">
        <f t="shared" si="36"/>
        <v>160.875</v>
      </c>
      <c r="L443" s="58"/>
      <c r="M443" s="48">
        <f t="shared" si="33"/>
        <v>160.875</v>
      </c>
    </row>
    <row r="444" s="5" customFormat="1" ht="12" customHeight="1" spans="1:13">
      <c r="A444" s="32" t="s">
        <v>18</v>
      </c>
      <c r="B444" s="53" t="s">
        <v>342</v>
      </c>
      <c r="C444" s="54">
        <v>2</v>
      </c>
      <c r="D444" s="54" t="s">
        <v>454</v>
      </c>
      <c r="E444" s="53"/>
      <c r="F444" s="55"/>
      <c r="G444" s="56">
        <v>9</v>
      </c>
      <c r="H444" s="57">
        <f t="shared" si="34"/>
        <v>9</v>
      </c>
      <c r="I444" s="35">
        <f t="shared" si="35"/>
        <v>9</v>
      </c>
      <c r="J444" s="47">
        <v>13.75</v>
      </c>
      <c r="K444" s="48">
        <f t="shared" si="36"/>
        <v>123.75</v>
      </c>
      <c r="L444" s="58"/>
      <c r="M444" s="48">
        <f t="shared" si="33"/>
        <v>123.75</v>
      </c>
    </row>
    <row r="445" s="5" customFormat="1" ht="12" customHeight="1" spans="1:13">
      <c r="A445" s="32" t="s">
        <v>18</v>
      </c>
      <c r="B445" s="53" t="s">
        <v>342</v>
      </c>
      <c r="C445" s="54">
        <v>2</v>
      </c>
      <c r="D445" s="54" t="s">
        <v>455</v>
      </c>
      <c r="E445" s="53"/>
      <c r="F445" s="55"/>
      <c r="G445" s="56">
        <v>9</v>
      </c>
      <c r="H445" s="57">
        <f t="shared" si="34"/>
        <v>9</v>
      </c>
      <c r="I445" s="35">
        <f t="shared" si="35"/>
        <v>9</v>
      </c>
      <c r="J445" s="47">
        <v>13.75</v>
      </c>
      <c r="K445" s="48">
        <f t="shared" si="36"/>
        <v>123.75</v>
      </c>
      <c r="L445" s="58"/>
      <c r="M445" s="48">
        <f t="shared" si="33"/>
        <v>123.75</v>
      </c>
    </row>
    <row r="446" s="5" customFormat="1" ht="12" customHeight="1" spans="1:13">
      <c r="A446" s="32" t="s">
        <v>18</v>
      </c>
      <c r="B446" s="53" t="s">
        <v>342</v>
      </c>
      <c r="C446" s="54">
        <v>2</v>
      </c>
      <c r="D446" s="54" t="s">
        <v>456</v>
      </c>
      <c r="E446" s="53"/>
      <c r="F446" s="55"/>
      <c r="G446" s="56">
        <v>11.7</v>
      </c>
      <c r="H446" s="57">
        <f t="shared" si="34"/>
        <v>11.7</v>
      </c>
      <c r="I446" s="35">
        <f t="shared" si="35"/>
        <v>11.7</v>
      </c>
      <c r="J446" s="47">
        <v>13.75</v>
      </c>
      <c r="K446" s="48">
        <f t="shared" si="36"/>
        <v>160.875</v>
      </c>
      <c r="L446" s="58"/>
      <c r="M446" s="48">
        <f t="shared" si="33"/>
        <v>160.875</v>
      </c>
    </row>
    <row r="447" s="5" customFormat="1" ht="12" customHeight="1" spans="1:13">
      <c r="A447" s="32" t="s">
        <v>18</v>
      </c>
      <c r="B447" s="53" t="s">
        <v>342</v>
      </c>
      <c r="C447" s="54">
        <v>2</v>
      </c>
      <c r="D447" s="54" t="s">
        <v>457</v>
      </c>
      <c r="E447" s="53"/>
      <c r="F447" s="55"/>
      <c r="G447" s="56">
        <v>16.2</v>
      </c>
      <c r="H447" s="57">
        <f t="shared" si="34"/>
        <v>16.2</v>
      </c>
      <c r="I447" s="35">
        <f t="shared" si="35"/>
        <v>16.2</v>
      </c>
      <c r="J447" s="47">
        <v>13.75</v>
      </c>
      <c r="K447" s="48">
        <f t="shared" si="36"/>
        <v>222.75</v>
      </c>
      <c r="L447" s="58"/>
      <c r="M447" s="48">
        <f t="shared" si="33"/>
        <v>222.75</v>
      </c>
    </row>
    <row r="448" s="5" customFormat="1" ht="12" customHeight="1" spans="1:13">
      <c r="A448" s="32" t="s">
        <v>18</v>
      </c>
      <c r="B448" s="53" t="s">
        <v>342</v>
      </c>
      <c r="C448" s="54">
        <v>2</v>
      </c>
      <c r="D448" s="54" t="s">
        <v>458</v>
      </c>
      <c r="E448" s="53"/>
      <c r="F448" s="55"/>
      <c r="G448" s="56">
        <v>7.7</v>
      </c>
      <c r="H448" s="57">
        <f t="shared" si="34"/>
        <v>7.7</v>
      </c>
      <c r="I448" s="35">
        <f t="shared" si="35"/>
        <v>7.7</v>
      </c>
      <c r="J448" s="47">
        <v>13.75</v>
      </c>
      <c r="K448" s="48">
        <f t="shared" si="36"/>
        <v>105.875</v>
      </c>
      <c r="L448" s="58"/>
      <c r="M448" s="48">
        <f t="shared" si="33"/>
        <v>105.875</v>
      </c>
    </row>
    <row r="449" s="5" customFormat="1" ht="12" customHeight="1" spans="1:13">
      <c r="A449" s="32" t="s">
        <v>18</v>
      </c>
      <c r="B449" s="53" t="s">
        <v>342</v>
      </c>
      <c r="C449" s="54">
        <v>2</v>
      </c>
      <c r="D449" s="34" t="s">
        <v>459</v>
      </c>
      <c r="E449" s="53"/>
      <c r="F449" s="55"/>
      <c r="G449" s="56">
        <v>7.7</v>
      </c>
      <c r="H449" s="57">
        <f t="shared" si="34"/>
        <v>7.7</v>
      </c>
      <c r="I449" s="35">
        <f t="shared" si="35"/>
        <v>7.7</v>
      </c>
      <c r="J449" s="47">
        <v>13.75</v>
      </c>
      <c r="K449" s="48">
        <f t="shared" si="36"/>
        <v>105.875</v>
      </c>
      <c r="L449" s="58"/>
      <c r="M449" s="48">
        <f t="shared" si="33"/>
        <v>105.875</v>
      </c>
    </row>
    <row r="450" s="5" customFormat="1" ht="12" customHeight="1" spans="1:13">
      <c r="A450" s="32" t="s">
        <v>18</v>
      </c>
      <c r="B450" s="53" t="s">
        <v>342</v>
      </c>
      <c r="C450" s="54">
        <v>2</v>
      </c>
      <c r="D450" s="54" t="s">
        <v>460</v>
      </c>
      <c r="E450" s="53"/>
      <c r="F450" s="55"/>
      <c r="G450" s="56">
        <v>7.7</v>
      </c>
      <c r="H450" s="57">
        <f t="shared" si="34"/>
        <v>7.7</v>
      </c>
      <c r="I450" s="35">
        <f t="shared" si="35"/>
        <v>7.7</v>
      </c>
      <c r="J450" s="47">
        <v>13.75</v>
      </c>
      <c r="K450" s="48">
        <f t="shared" si="36"/>
        <v>105.875</v>
      </c>
      <c r="L450" s="58"/>
      <c r="M450" s="48">
        <f t="shared" si="33"/>
        <v>105.875</v>
      </c>
    </row>
    <row r="451" s="5" customFormat="1" ht="12" customHeight="1" spans="1:13">
      <c r="A451" s="32" t="s">
        <v>18</v>
      </c>
      <c r="B451" s="53" t="s">
        <v>342</v>
      </c>
      <c r="C451" s="54">
        <v>2</v>
      </c>
      <c r="D451" s="54" t="s">
        <v>461</v>
      </c>
      <c r="E451" s="53"/>
      <c r="F451" s="55"/>
      <c r="G451" s="56">
        <v>10.3</v>
      </c>
      <c r="H451" s="57">
        <f t="shared" si="34"/>
        <v>10.3</v>
      </c>
      <c r="I451" s="35">
        <f t="shared" si="35"/>
        <v>10.3</v>
      </c>
      <c r="J451" s="47">
        <v>13.75</v>
      </c>
      <c r="K451" s="48">
        <f t="shared" si="36"/>
        <v>141.625</v>
      </c>
      <c r="L451" s="58"/>
      <c r="M451" s="48">
        <f t="shared" si="33"/>
        <v>141.625</v>
      </c>
    </row>
    <row r="452" s="5" customFormat="1" ht="12" customHeight="1" spans="1:13">
      <c r="A452" s="32" t="s">
        <v>18</v>
      </c>
      <c r="B452" s="53" t="s">
        <v>342</v>
      </c>
      <c r="C452" s="54">
        <v>2</v>
      </c>
      <c r="D452" s="54" t="s">
        <v>462</v>
      </c>
      <c r="E452" s="53"/>
      <c r="F452" s="55"/>
      <c r="G452" s="56">
        <v>15.7</v>
      </c>
      <c r="H452" s="57">
        <f t="shared" si="34"/>
        <v>15.7</v>
      </c>
      <c r="I452" s="35">
        <f t="shared" si="35"/>
        <v>15.7</v>
      </c>
      <c r="J452" s="47">
        <v>13.75</v>
      </c>
      <c r="K452" s="48">
        <f t="shared" si="36"/>
        <v>215.875</v>
      </c>
      <c r="L452" s="58"/>
      <c r="M452" s="48">
        <f t="shared" si="33"/>
        <v>215.875</v>
      </c>
    </row>
    <row r="453" s="5" customFormat="1" ht="12" customHeight="1" spans="1:13">
      <c r="A453" s="32" t="s">
        <v>18</v>
      </c>
      <c r="B453" s="53" t="s">
        <v>342</v>
      </c>
      <c r="C453" s="54">
        <v>2</v>
      </c>
      <c r="D453" s="54" t="s">
        <v>463</v>
      </c>
      <c r="E453" s="53"/>
      <c r="F453" s="55"/>
      <c r="G453" s="56">
        <v>7.7</v>
      </c>
      <c r="H453" s="57">
        <f t="shared" si="34"/>
        <v>7.7</v>
      </c>
      <c r="I453" s="35">
        <f t="shared" si="35"/>
        <v>7.7</v>
      </c>
      <c r="J453" s="47">
        <v>13.75</v>
      </c>
      <c r="K453" s="48">
        <f t="shared" si="36"/>
        <v>105.875</v>
      </c>
      <c r="L453" s="58"/>
      <c r="M453" s="48">
        <f t="shared" si="33"/>
        <v>105.875</v>
      </c>
    </row>
    <row r="454" s="5" customFormat="1" ht="12" customHeight="1" spans="1:13">
      <c r="A454" s="32" t="s">
        <v>18</v>
      </c>
      <c r="B454" s="53" t="s">
        <v>342</v>
      </c>
      <c r="C454" s="54">
        <v>2</v>
      </c>
      <c r="D454" s="54" t="s">
        <v>464</v>
      </c>
      <c r="E454" s="53"/>
      <c r="F454" s="55"/>
      <c r="G454" s="56">
        <v>23.6</v>
      </c>
      <c r="H454" s="57">
        <f t="shared" si="34"/>
        <v>23.6</v>
      </c>
      <c r="I454" s="35">
        <f t="shared" si="35"/>
        <v>23.6</v>
      </c>
      <c r="J454" s="47">
        <v>13.75</v>
      </c>
      <c r="K454" s="48">
        <f t="shared" si="36"/>
        <v>324.5</v>
      </c>
      <c r="L454" s="58"/>
      <c r="M454" s="48">
        <f t="shared" si="33"/>
        <v>324.5</v>
      </c>
    </row>
    <row r="455" s="5" customFormat="1" ht="12" customHeight="1" spans="1:13">
      <c r="A455" s="32" t="s">
        <v>18</v>
      </c>
      <c r="B455" s="53" t="s">
        <v>342</v>
      </c>
      <c r="C455" s="54">
        <v>2</v>
      </c>
      <c r="D455" s="54" t="s">
        <v>465</v>
      </c>
      <c r="E455" s="53"/>
      <c r="F455" s="55"/>
      <c r="G455" s="56">
        <v>15.7</v>
      </c>
      <c r="H455" s="57">
        <f t="shared" si="34"/>
        <v>15.7</v>
      </c>
      <c r="I455" s="35">
        <f t="shared" si="35"/>
        <v>15.7</v>
      </c>
      <c r="J455" s="47">
        <v>13.75</v>
      </c>
      <c r="K455" s="48">
        <f t="shared" si="36"/>
        <v>215.875</v>
      </c>
      <c r="L455" s="58"/>
      <c r="M455" s="48">
        <f t="shared" si="33"/>
        <v>215.875</v>
      </c>
    </row>
    <row r="456" s="5" customFormat="1" ht="12" customHeight="1" spans="1:13">
      <c r="A456" s="32" t="s">
        <v>18</v>
      </c>
      <c r="B456" s="53" t="s">
        <v>342</v>
      </c>
      <c r="C456" s="54">
        <v>2</v>
      </c>
      <c r="D456" s="54" t="s">
        <v>466</v>
      </c>
      <c r="E456" s="53"/>
      <c r="F456" s="55"/>
      <c r="G456" s="56">
        <v>19.6</v>
      </c>
      <c r="H456" s="57">
        <f t="shared" si="34"/>
        <v>19.6</v>
      </c>
      <c r="I456" s="35">
        <f t="shared" si="35"/>
        <v>19.6</v>
      </c>
      <c r="J456" s="47">
        <v>13.75</v>
      </c>
      <c r="K456" s="48">
        <f t="shared" si="36"/>
        <v>269.5</v>
      </c>
      <c r="L456" s="58"/>
      <c r="M456" s="48">
        <f t="shared" ref="M456:M519" si="37">K456-L456</f>
        <v>269.5</v>
      </c>
    </row>
    <row r="457" s="5" customFormat="1" ht="12" customHeight="1" spans="1:13">
      <c r="A457" s="32" t="s">
        <v>18</v>
      </c>
      <c r="B457" s="53" t="s">
        <v>342</v>
      </c>
      <c r="C457" s="54">
        <v>2</v>
      </c>
      <c r="D457" s="54" t="s">
        <v>467</v>
      </c>
      <c r="E457" s="53"/>
      <c r="F457" s="55"/>
      <c r="G457" s="56">
        <v>17.9</v>
      </c>
      <c r="H457" s="57">
        <f t="shared" si="34"/>
        <v>17.9</v>
      </c>
      <c r="I457" s="35">
        <f t="shared" si="35"/>
        <v>17.9</v>
      </c>
      <c r="J457" s="47">
        <v>13.75</v>
      </c>
      <c r="K457" s="48">
        <f t="shared" si="36"/>
        <v>246.125</v>
      </c>
      <c r="L457" s="58"/>
      <c r="M457" s="48">
        <f t="shared" si="37"/>
        <v>246.125</v>
      </c>
    </row>
    <row r="458" s="5" customFormat="1" ht="12" customHeight="1" spans="1:13">
      <c r="A458" s="32" t="s">
        <v>18</v>
      </c>
      <c r="B458" s="53" t="s">
        <v>342</v>
      </c>
      <c r="C458" s="54">
        <v>2</v>
      </c>
      <c r="D458" s="54" t="s">
        <v>436</v>
      </c>
      <c r="E458" s="53"/>
      <c r="F458" s="55"/>
      <c r="G458" s="56">
        <v>9</v>
      </c>
      <c r="H458" s="57">
        <f t="shared" si="34"/>
        <v>9</v>
      </c>
      <c r="I458" s="35">
        <f t="shared" si="35"/>
        <v>9</v>
      </c>
      <c r="J458" s="47">
        <v>13.75</v>
      </c>
      <c r="K458" s="48">
        <f t="shared" si="36"/>
        <v>123.75</v>
      </c>
      <c r="L458" s="58"/>
      <c r="M458" s="48">
        <f t="shared" si="37"/>
        <v>123.75</v>
      </c>
    </row>
    <row r="459" s="5" customFormat="1" ht="12" customHeight="1" spans="1:13">
      <c r="A459" s="32" t="s">
        <v>18</v>
      </c>
      <c r="B459" s="53" t="s">
        <v>342</v>
      </c>
      <c r="C459" s="54">
        <v>3</v>
      </c>
      <c r="D459" s="54" t="s">
        <v>468</v>
      </c>
      <c r="E459" s="60"/>
      <c r="F459" s="55"/>
      <c r="G459" s="56">
        <v>19.7</v>
      </c>
      <c r="H459" s="57">
        <f t="shared" si="34"/>
        <v>19.7</v>
      </c>
      <c r="I459" s="35">
        <f t="shared" si="35"/>
        <v>19.7</v>
      </c>
      <c r="J459" s="47">
        <v>13.75</v>
      </c>
      <c r="K459" s="48">
        <f t="shared" si="36"/>
        <v>270.875</v>
      </c>
      <c r="L459" s="58"/>
      <c r="M459" s="48">
        <f t="shared" si="37"/>
        <v>270.875</v>
      </c>
    </row>
    <row r="460" s="5" customFormat="1" ht="12" customHeight="1" spans="1:13">
      <c r="A460" s="32" t="s">
        <v>18</v>
      </c>
      <c r="B460" s="53" t="s">
        <v>342</v>
      </c>
      <c r="C460" s="54">
        <v>3</v>
      </c>
      <c r="D460" s="54" t="s">
        <v>469</v>
      </c>
      <c r="E460" s="60"/>
      <c r="F460" s="55"/>
      <c r="G460" s="56">
        <v>24.7</v>
      </c>
      <c r="H460" s="57">
        <f t="shared" ref="H460:H523" si="38">E460+F460+G460</f>
        <v>24.7</v>
      </c>
      <c r="I460" s="35">
        <f t="shared" si="35"/>
        <v>24.7</v>
      </c>
      <c r="J460" s="47">
        <v>13.75</v>
      </c>
      <c r="K460" s="48">
        <f t="shared" si="36"/>
        <v>339.625</v>
      </c>
      <c r="L460" s="58"/>
      <c r="M460" s="48">
        <f t="shared" si="37"/>
        <v>339.625</v>
      </c>
    </row>
    <row r="461" s="5" customFormat="1" ht="12" customHeight="1" spans="1:13">
      <c r="A461" s="32" t="s">
        <v>18</v>
      </c>
      <c r="B461" s="53" t="s">
        <v>342</v>
      </c>
      <c r="C461" s="54">
        <v>3</v>
      </c>
      <c r="D461" s="54" t="s">
        <v>470</v>
      </c>
      <c r="E461" s="60"/>
      <c r="F461" s="55"/>
      <c r="G461" s="56">
        <v>19.7</v>
      </c>
      <c r="H461" s="57">
        <f t="shared" si="38"/>
        <v>19.7</v>
      </c>
      <c r="I461" s="35">
        <f t="shared" si="35"/>
        <v>19.7</v>
      </c>
      <c r="J461" s="47">
        <v>13.75</v>
      </c>
      <c r="K461" s="48">
        <f t="shared" si="36"/>
        <v>270.875</v>
      </c>
      <c r="L461" s="58"/>
      <c r="M461" s="48">
        <f t="shared" si="37"/>
        <v>270.875</v>
      </c>
    </row>
    <row r="462" s="5" customFormat="1" ht="12" customHeight="1" spans="1:13">
      <c r="A462" s="32" t="s">
        <v>18</v>
      </c>
      <c r="B462" s="53" t="s">
        <v>342</v>
      </c>
      <c r="C462" s="54">
        <v>3</v>
      </c>
      <c r="D462" s="54" t="s">
        <v>471</v>
      </c>
      <c r="E462" s="60"/>
      <c r="F462" s="55"/>
      <c r="G462" s="56">
        <v>19.7</v>
      </c>
      <c r="H462" s="57">
        <f t="shared" si="38"/>
        <v>19.7</v>
      </c>
      <c r="I462" s="35">
        <f t="shared" si="35"/>
        <v>19.7</v>
      </c>
      <c r="J462" s="47">
        <v>13.75</v>
      </c>
      <c r="K462" s="48">
        <f t="shared" si="36"/>
        <v>270.875</v>
      </c>
      <c r="L462" s="58"/>
      <c r="M462" s="48">
        <f t="shared" si="37"/>
        <v>270.875</v>
      </c>
    </row>
    <row r="463" s="5" customFormat="1" ht="12" customHeight="1" spans="1:13">
      <c r="A463" s="32" t="s">
        <v>18</v>
      </c>
      <c r="B463" s="53" t="s">
        <v>342</v>
      </c>
      <c r="C463" s="54">
        <v>3</v>
      </c>
      <c r="D463" s="54" t="s">
        <v>472</v>
      </c>
      <c r="E463" s="60"/>
      <c r="F463" s="55"/>
      <c r="G463" s="56">
        <v>37.7</v>
      </c>
      <c r="H463" s="57">
        <f t="shared" si="38"/>
        <v>37.7</v>
      </c>
      <c r="I463" s="35">
        <f t="shared" si="35"/>
        <v>37.7</v>
      </c>
      <c r="J463" s="47">
        <v>13.75</v>
      </c>
      <c r="K463" s="48">
        <f t="shared" si="36"/>
        <v>518.375</v>
      </c>
      <c r="L463" s="58"/>
      <c r="M463" s="48">
        <f t="shared" si="37"/>
        <v>518.375</v>
      </c>
    </row>
    <row r="464" s="5" customFormat="1" ht="12" customHeight="1" spans="1:13">
      <c r="A464" s="32" t="s">
        <v>18</v>
      </c>
      <c r="B464" s="53" t="s">
        <v>342</v>
      </c>
      <c r="C464" s="54">
        <v>3</v>
      </c>
      <c r="D464" s="54" t="s">
        <v>473</v>
      </c>
      <c r="E464" s="60"/>
      <c r="F464" s="55"/>
      <c r="G464" s="56">
        <v>9.7</v>
      </c>
      <c r="H464" s="57">
        <f t="shared" si="38"/>
        <v>9.7</v>
      </c>
      <c r="I464" s="35">
        <f t="shared" ref="I464:I527" si="39">H464</f>
        <v>9.7</v>
      </c>
      <c r="J464" s="47">
        <v>13.75</v>
      </c>
      <c r="K464" s="48">
        <f t="shared" si="36"/>
        <v>133.375</v>
      </c>
      <c r="L464" s="58"/>
      <c r="M464" s="48">
        <f t="shared" si="37"/>
        <v>133.375</v>
      </c>
    </row>
    <row r="465" s="5" customFormat="1" ht="12" customHeight="1" spans="1:13">
      <c r="A465" s="32" t="s">
        <v>18</v>
      </c>
      <c r="B465" s="53" t="s">
        <v>342</v>
      </c>
      <c r="C465" s="54">
        <v>3</v>
      </c>
      <c r="D465" s="54" t="s">
        <v>474</v>
      </c>
      <c r="E465" s="60"/>
      <c r="F465" s="55"/>
      <c r="G465" s="56">
        <v>14.7</v>
      </c>
      <c r="H465" s="57">
        <f t="shared" si="38"/>
        <v>14.7</v>
      </c>
      <c r="I465" s="35">
        <f t="shared" si="39"/>
        <v>14.7</v>
      </c>
      <c r="J465" s="47">
        <v>13.75</v>
      </c>
      <c r="K465" s="48">
        <f t="shared" si="36"/>
        <v>202.125</v>
      </c>
      <c r="L465" s="58"/>
      <c r="M465" s="48">
        <f t="shared" si="37"/>
        <v>202.125</v>
      </c>
    </row>
    <row r="466" s="5" customFormat="1" ht="12" customHeight="1" spans="1:13">
      <c r="A466" s="32" t="s">
        <v>18</v>
      </c>
      <c r="B466" s="53" t="s">
        <v>342</v>
      </c>
      <c r="C466" s="54">
        <v>3</v>
      </c>
      <c r="D466" s="54" t="s">
        <v>475</v>
      </c>
      <c r="E466" s="60"/>
      <c r="F466" s="55"/>
      <c r="G466" s="56">
        <v>19.7</v>
      </c>
      <c r="H466" s="57">
        <f t="shared" si="38"/>
        <v>19.7</v>
      </c>
      <c r="I466" s="35">
        <f t="shared" si="39"/>
        <v>19.7</v>
      </c>
      <c r="J466" s="47">
        <v>13.75</v>
      </c>
      <c r="K466" s="48">
        <f t="shared" si="36"/>
        <v>270.875</v>
      </c>
      <c r="L466" s="58"/>
      <c r="M466" s="48">
        <f t="shared" si="37"/>
        <v>270.875</v>
      </c>
    </row>
    <row r="467" s="5" customFormat="1" ht="12" customHeight="1" spans="1:13">
      <c r="A467" s="32" t="s">
        <v>18</v>
      </c>
      <c r="B467" s="53" t="s">
        <v>342</v>
      </c>
      <c r="C467" s="54">
        <v>3</v>
      </c>
      <c r="D467" s="54" t="s">
        <v>476</v>
      </c>
      <c r="E467" s="60"/>
      <c r="F467" s="55"/>
      <c r="G467" s="56">
        <v>26.7</v>
      </c>
      <c r="H467" s="57">
        <f t="shared" si="38"/>
        <v>26.7</v>
      </c>
      <c r="I467" s="35">
        <f t="shared" si="39"/>
        <v>26.7</v>
      </c>
      <c r="J467" s="47">
        <v>13.75</v>
      </c>
      <c r="K467" s="48">
        <f t="shared" ref="K467:K530" si="40">I467*J467</f>
        <v>367.125</v>
      </c>
      <c r="L467" s="58"/>
      <c r="M467" s="48">
        <f t="shared" si="37"/>
        <v>367.125</v>
      </c>
    </row>
    <row r="468" s="5" customFormat="1" ht="12" customHeight="1" spans="1:13">
      <c r="A468" s="32" t="s">
        <v>18</v>
      </c>
      <c r="B468" s="53" t="s">
        <v>342</v>
      </c>
      <c r="C468" s="54">
        <v>3</v>
      </c>
      <c r="D468" s="54" t="s">
        <v>477</v>
      </c>
      <c r="E468" s="60"/>
      <c r="F468" s="55"/>
      <c r="G468" s="56">
        <v>19.7</v>
      </c>
      <c r="H468" s="57">
        <f t="shared" si="38"/>
        <v>19.7</v>
      </c>
      <c r="I468" s="35">
        <f t="shared" si="39"/>
        <v>19.7</v>
      </c>
      <c r="J468" s="47">
        <v>13.75</v>
      </c>
      <c r="K468" s="48">
        <f t="shared" si="40"/>
        <v>270.875</v>
      </c>
      <c r="L468" s="58"/>
      <c r="M468" s="48">
        <f t="shared" si="37"/>
        <v>270.875</v>
      </c>
    </row>
    <row r="469" s="5" customFormat="1" ht="12" customHeight="1" spans="1:13">
      <c r="A469" s="32" t="s">
        <v>18</v>
      </c>
      <c r="B469" s="53" t="s">
        <v>342</v>
      </c>
      <c r="C469" s="54">
        <v>3</v>
      </c>
      <c r="D469" s="54" t="s">
        <v>478</v>
      </c>
      <c r="E469" s="60"/>
      <c r="F469" s="55"/>
      <c r="G469" s="56">
        <v>33.7</v>
      </c>
      <c r="H469" s="57">
        <f t="shared" si="38"/>
        <v>33.7</v>
      </c>
      <c r="I469" s="35">
        <f t="shared" si="39"/>
        <v>33.7</v>
      </c>
      <c r="J469" s="47">
        <v>13.75</v>
      </c>
      <c r="K469" s="48">
        <f t="shared" si="40"/>
        <v>463.375</v>
      </c>
      <c r="L469" s="58"/>
      <c r="M469" s="48">
        <f t="shared" si="37"/>
        <v>463.375</v>
      </c>
    </row>
    <row r="470" s="5" customFormat="1" ht="12" customHeight="1" spans="1:13">
      <c r="A470" s="32" t="s">
        <v>18</v>
      </c>
      <c r="B470" s="53" t="s">
        <v>342</v>
      </c>
      <c r="C470" s="54">
        <v>3</v>
      </c>
      <c r="D470" s="54" t="s">
        <v>479</v>
      </c>
      <c r="E470" s="60"/>
      <c r="F470" s="55"/>
      <c r="G470" s="56">
        <v>9.7</v>
      </c>
      <c r="H470" s="57">
        <f t="shared" si="38"/>
        <v>9.7</v>
      </c>
      <c r="I470" s="35">
        <f t="shared" si="39"/>
        <v>9.7</v>
      </c>
      <c r="J470" s="47">
        <v>13.75</v>
      </c>
      <c r="K470" s="48">
        <f t="shared" si="40"/>
        <v>133.375</v>
      </c>
      <c r="L470" s="58"/>
      <c r="M470" s="48">
        <f t="shared" si="37"/>
        <v>133.375</v>
      </c>
    </row>
    <row r="471" s="5" customFormat="1" ht="12" customHeight="1" spans="1:13">
      <c r="A471" s="32" t="s">
        <v>18</v>
      </c>
      <c r="B471" s="53" t="s">
        <v>342</v>
      </c>
      <c r="C471" s="54">
        <v>3</v>
      </c>
      <c r="D471" s="54" t="s">
        <v>480</v>
      </c>
      <c r="E471" s="60"/>
      <c r="F471" s="55"/>
      <c r="G471" s="56">
        <v>9.7</v>
      </c>
      <c r="H471" s="57">
        <f t="shared" si="38"/>
        <v>9.7</v>
      </c>
      <c r="I471" s="35">
        <f t="shared" si="39"/>
        <v>9.7</v>
      </c>
      <c r="J471" s="47">
        <v>13.75</v>
      </c>
      <c r="K471" s="48">
        <f t="shared" si="40"/>
        <v>133.375</v>
      </c>
      <c r="L471" s="58"/>
      <c r="M471" s="48">
        <f t="shared" si="37"/>
        <v>133.375</v>
      </c>
    </row>
    <row r="472" s="5" customFormat="1" ht="12" customHeight="1" spans="1:13">
      <c r="A472" s="32" t="s">
        <v>18</v>
      </c>
      <c r="B472" s="53" t="s">
        <v>342</v>
      </c>
      <c r="C472" s="54">
        <v>3</v>
      </c>
      <c r="D472" s="54" t="s">
        <v>481</v>
      </c>
      <c r="E472" s="60"/>
      <c r="F472" s="55"/>
      <c r="G472" s="56">
        <v>9.7</v>
      </c>
      <c r="H472" s="57">
        <f t="shared" si="38"/>
        <v>9.7</v>
      </c>
      <c r="I472" s="35">
        <f t="shared" si="39"/>
        <v>9.7</v>
      </c>
      <c r="J472" s="47">
        <v>13.75</v>
      </c>
      <c r="K472" s="48">
        <f t="shared" si="40"/>
        <v>133.375</v>
      </c>
      <c r="L472" s="58"/>
      <c r="M472" s="48">
        <f t="shared" si="37"/>
        <v>133.375</v>
      </c>
    </row>
    <row r="473" s="5" customFormat="1" ht="12" customHeight="1" spans="1:13">
      <c r="A473" s="32" t="s">
        <v>18</v>
      </c>
      <c r="B473" s="53" t="s">
        <v>342</v>
      </c>
      <c r="C473" s="54">
        <v>3</v>
      </c>
      <c r="D473" s="54" t="s">
        <v>482</v>
      </c>
      <c r="E473" s="60"/>
      <c r="F473" s="55"/>
      <c r="G473" s="56">
        <v>9.7</v>
      </c>
      <c r="H473" s="57">
        <f t="shared" si="38"/>
        <v>9.7</v>
      </c>
      <c r="I473" s="35">
        <f t="shared" si="39"/>
        <v>9.7</v>
      </c>
      <c r="J473" s="47">
        <v>13.75</v>
      </c>
      <c r="K473" s="48">
        <f t="shared" si="40"/>
        <v>133.375</v>
      </c>
      <c r="L473" s="58"/>
      <c r="M473" s="48">
        <f t="shared" si="37"/>
        <v>133.375</v>
      </c>
    </row>
    <row r="474" s="5" customFormat="1" ht="12" customHeight="1" spans="1:13">
      <c r="A474" s="32" t="s">
        <v>18</v>
      </c>
      <c r="B474" s="53" t="s">
        <v>342</v>
      </c>
      <c r="C474" s="54">
        <v>3</v>
      </c>
      <c r="D474" s="54" t="s">
        <v>483</v>
      </c>
      <c r="E474" s="60"/>
      <c r="F474" s="55"/>
      <c r="G474" s="56">
        <v>29.7</v>
      </c>
      <c r="H474" s="57">
        <f t="shared" si="38"/>
        <v>29.7</v>
      </c>
      <c r="I474" s="35">
        <f t="shared" si="39"/>
        <v>29.7</v>
      </c>
      <c r="J474" s="47">
        <v>13.75</v>
      </c>
      <c r="K474" s="48">
        <f t="shared" si="40"/>
        <v>408.375</v>
      </c>
      <c r="L474" s="58"/>
      <c r="M474" s="48">
        <f t="shared" si="37"/>
        <v>408.375</v>
      </c>
    </row>
    <row r="475" s="5" customFormat="1" ht="12" customHeight="1" spans="1:13">
      <c r="A475" s="32" t="s">
        <v>18</v>
      </c>
      <c r="B475" s="53" t="s">
        <v>342</v>
      </c>
      <c r="C475" s="54">
        <v>3</v>
      </c>
      <c r="D475" s="54" t="s">
        <v>484</v>
      </c>
      <c r="E475" s="60"/>
      <c r="F475" s="55"/>
      <c r="G475" s="56">
        <v>14.7</v>
      </c>
      <c r="H475" s="57">
        <f t="shared" si="38"/>
        <v>14.7</v>
      </c>
      <c r="I475" s="35">
        <f t="shared" si="39"/>
        <v>14.7</v>
      </c>
      <c r="J475" s="47">
        <v>13.75</v>
      </c>
      <c r="K475" s="48">
        <f t="shared" si="40"/>
        <v>202.125</v>
      </c>
      <c r="L475" s="58"/>
      <c r="M475" s="48">
        <f t="shared" si="37"/>
        <v>202.125</v>
      </c>
    </row>
    <row r="476" s="5" customFormat="1" ht="12" customHeight="1" spans="1:13">
      <c r="A476" s="32" t="s">
        <v>18</v>
      </c>
      <c r="B476" s="53" t="s">
        <v>342</v>
      </c>
      <c r="C476" s="54">
        <v>3</v>
      </c>
      <c r="D476" s="54" t="s">
        <v>485</v>
      </c>
      <c r="E476" s="60"/>
      <c r="F476" s="55"/>
      <c r="G476" s="56">
        <v>9.7</v>
      </c>
      <c r="H476" s="57">
        <f t="shared" si="38"/>
        <v>9.7</v>
      </c>
      <c r="I476" s="35">
        <f t="shared" si="39"/>
        <v>9.7</v>
      </c>
      <c r="J476" s="47">
        <v>13.75</v>
      </c>
      <c r="K476" s="48">
        <f t="shared" si="40"/>
        <v>133.375</v>
      </c>
      <c r="L476" s="58"/>
      <c r="M476" s="48">
        <f t="shared" si="37"/>
        <v>133.375</v>
      </c>
    </row>
    <row r="477" s="5" customFormat="1" ht="12" customHeight="1" spans="1:13">
      <c r="A477" s="32" t="s">
        <v>18</v>
      </c>
      <c r="B477" s="53" t="s">
        <v>342</v>
      </c>
      <c r="C477" s="54">
        <v>3</v>
      </c>
      <c r="D477" s="54" t="s">
        <v>486</v>
      </c>
      <c r="E477" s="60"/>
      <c r="F477" s="55"/>
      <c r="G477" s="56">
        <v>24.7</v>
      </c>
      <c r="H477" s="57">
        <f t="shared" si="38"/>
        <v>24.7</v>
      </c>
      <c r="I477" s="35">
        <f t="shared" si="39"/>
        <v>24.7</v>
      </c>
      <c r="J477" s="47">
        <v>13.75</v>
      </c>
      <c r="K477" s="48">
        <f t="shared" si="40"/>
        <v>339.625</v>
      </c>
      <c r="L477" s="58"/>
      <c r="M477" s="48">
        <f t="shared" si="37"/>
        <v>339.625</v>
      </c>
    </row>
    <row r="478" s="5" customFormat="1" ht="12" customHeight="1" spans="1:13">
      <c r="A478" s="32" t="s">
        <v>18</v>
      </c>
      <c r="B478" s="53" t="s">
        <v>342</v>
      </c>
      <c r="C478" s="54">
        <v>3</v>
      </c>
      <c r="D478" s="54" t="s">
        <v>487</v>
      </c>
      <c r="E478" s="60"/>
      <c r="F478" s="55"/>
      <c r="G478" s="56">
        <v>14.7</v>
      </c>
      <c r="H478" s="57">
        <f t="shared" si="38"/>
        <v>14.7</v>
      </c>
      <c r="I478" s="35">
        <f t="shared" si="39"/>
        <v>14.7</v>
      </c>
      <c r="J478" s="47">
        <v>13.75</v>
      </c>
      <c r="K478" s="48">
        <f t="shared" si="40"/>
        <v>202.125</v>
      </c>
      <c r="L478" s="58"/>
      <c r="M478" s="48">
        <f t="shared" si="37"/>
        <v>202.125</v>
      </c>
    </row>
    <row r="479" s="5" customFormat="1" ht="12" customHeight="1" spans="1:13">
      <c r="A479" s="32" t="s">
        <v>18</v>
      </c>
      <c r="B479" s="53" t="s">
        <v>342</v>
      </c>
      <c r="C479" s="54">
        <v>3</v>
      </c>
      <c r="D479" s="54" t="s">
        <v>488</v>
      </c>
      <c r="E479" s="60"/>
      <c r="F479" s="55"/>
      <c r="G479" s="56">
        <v>14.7</v>
      </c>
      <c r="H479" s="57">
        <f t="shared" si="38"/>
        <v>14.7</v>
      </c>
      <c r="I479" s="35">
        <f t="shared" si="39"/>
        <v>14.7</v>
      </c>
      <c r="J479" s="47">
        <v>13.75</v>
      </c>
      <c r="K479" s="48">
        <f t="shared" si="40"/>
        <v>202.125</v>
      </c>
      <c r="L479" s="58"/>
      <c r="M479" s="48">
        <f t="shared" si="37"/>
        <v>202.125</v>
      </c>
    </row>
    <row r="480" s="5" customFormat="1" ht="12" customHeight="1" spans="1:13">
      <c r="A480" s="32" t="s">
        <v>18</v>
      </c>
      <c r="B480" s="53" t="s">
        <v>342</v>
      </c>
      <c r="C480" s="54">
        <v>3</v>
      </c>
      <c r="D480" s="54" t="s">
        <v>489</v>
      </c>
      <c r="E480" s="60"/>
      <c r="F480" s="55"/>
      <c r="G480" s="56">
        <v>19.7</v>
      </c>
      <c r="H480" s="57">
        <f t="shared" si="38"/>
        <v>19.7</v>
      </c>
      <c r="I480" s="35">
        <f t="shared" si="39"/>
        <v>19.7</v>
      </c>
      <c r="J480" s="47">
        <v>13.75</v>
      </c>
      <c r="K480" s="48">
        <f t="shared" si="40"/>
        <v>270.875</v>
      </c>
      <c r="L480" s="58"/>
      <c r="M480" s="48">
        <f t="shared" si="37"/>
        <v>270.875</v>
      </c>
    </row>
    <row r="481" s="5" customFormat="1" ht="12" customHeight="1" spans="1:13">
      <c r="A481" s="32" t="s">
        <v>18</v>
      </c>
      <c r="B481" s="53" t="s">
        <v>342</v>
      </c>
      <c r="C481" s="54">
        <v>3</v>
      </c>
      <c r="D481" s="54" t="s">
        <v>490</v>
      </c>
      <c r="E481" s="60"/>
      <c r="F481" s="55"/>
      <c r="G481" s="56">
        <v>29.7</v>
      </c>
      <c r="H481" s="57">
        <f t="shared" si="38"/>
        <v>29.7</v>
      </c>
      <c r="I481" s="35">
        <f t="shared" si="39"/>
        <v>29.7</v>
      </c>
      <c r="J481" s="47">
        <v>13.75</v>
      </c>
      <c r="K481" s="48">
        <f t="shared" si="40"/>
        <v>408.375</v>
      </c>
      <c r="L481" s="58"/>
      <c r="M481" s="48">
        <f t="shared" si="37"/>
        <v>408.375</v>
      </c>
    </row>
    <row r="482" s="5" customFormat="1" ht="12" customHeight="1" spans="1:13">
      <c r="A482" s="32" t="s">
        <v>18</v>
      </c>
      <c r="B482" s="53" t="s">
        <v>342</v>
      </c>
      <c r="C482" s="54">
        <v>3</v>
      </c>
      <c r="D482" s="54" t="s">
        <v>491</v>
      </c>
      <c r="E482" s="60"/>
      <c r="F482" s="55"/>
      <c r="G482" s="56">
        <v>9.7</v>
      </c>
      <c r="H482" s="57">
        <f t="shared" si="38"/>
        <v>9.7</v>
      </c>
      <c r="I482" s="35">
        <f t="shared" si="39"/>
        <v>9.7</v>
      </c>
      <c r="J482" s="47">
        <v>13.75</v>
      </c>
      <c r="K482" s="48">
        <f t="shared" si="40"/>
        <v>133.375</v>
      </c>
      <c r="L482" s="58"/>
      <c r="M482" s="48">
        <f t="shared" si="37"/>
        <v>133.375</v>
      </c>
    </row>
    <row r="483" s="5" customFormat="1" ht="12" customHeight="1" spans="1:13">
      <c r="A483" s="32" t="s">
        <v>18</v>
      </c>
      <c r="B483" s="53" t="s">
        <v>342</v>
      </c>
      <c r="C483" s="54">
        <v>3</v>
      </c>
      <c r="D483" s="54" t="s">
        <v>492</v>
      </c>
      <c r="E483" s="60"/>
      <c r="F483" s="55"/>
      <c r="G483" s="56">
        <v>14.7</v>
      </c>
      <c r="H483" s="57">
        <f t="shared" si="38"/>
        <v>14.7</v>
      </c>
      <c r="I483" s="35">
        <f t="shared" si="39"/>
        <v>14.7</v>
      </c>
      <c r="J483" s="47">
        <v>13.75</v>
      </c>
      <c r="K483" s="48">
        <f t="shared" si="40"/>
        <v>202.125</v>
      </c>
      <c r="L483" s="58"/>
      <c r="M483" s="48">
        <f t="shared" si="37"/>
        <v>202.125</v>
      </c>
    </row>
    <row r="484" s="5" customFormat="1" ht="12" customHeight="1" spans="1:13">
      <c r="A484" s="32" t="s">
        <v>18</v>
      </c>
      <c r="B484" s="53" t="s">
        <v>342</v>
      </c>
      <c r="C484" s="54">
        <v>3</v>
      </c>
      <c r="D484" s="54" t="s">
        <v>493</v>
      </c>
      <c r="E484" s="60"/>
      <c r="F484" s="55"/>
      <c r="G484" s="56">
        <v>19.7</v>
      </c>
      <c r="H484" s="57">
        <f t="shared" si="38"/>
        <v>19.7</v>
      </c>
      <c r="I484" s="35">
        <f t="shared" si="39"/>
        <v>19.7</v>
      </c>
      <c r="J484" s="47">
        <v>13.75</v>
      </c>
      <c r="K484" s="48">
        <f t="shared" si="40"/>
        <v>270.875</v>
      </c>
      <c r="L484" s="58"/>
      <c r="M484" s="48">
        <f t="shared" si="37"/>
        <v>270.875</v>
      </c>
    </row>
    <row r="485" s="5" customFormat="1" ht="12" customHeight="1" spans="1:13">
      <c r="A485" s="32" t="s">
        <v>18</v>
      </c>
      <c r="B485" s="53" t="s">
        <v>342</v>
      </c>
      <c r="C485" s="54">
        <v>3</v>
      </c>
      <c r="D485" s="54" t="s">
        <v>494</v>
      </c>
      <c r="E485" s="60"/>
      <c r="F485" s="55"/>
      <c r="G485" s="56">
        <v>14.7</v>
      </c>
      <c r="H485" s="57">
        <f t="shared" si="38"/>
        <v>14.7</v>
      </c>
      <c r="I485" s="35">
        <f t="shared" si="39"/>
        <v>14.7</v>
      </c>
      <c r="J485" s="47">
        <v>13.75</v>
      </c>
      <c r="K485" s="48">
        <f t="shared" si="40"/>
        <v>202.125</v>
      </c>
      <c r="L485" s="58"/>
      <c r="M485" s="48">
        <f t="shared" si="37"/>
        <v>202.125</v>
      </c>
    </row>
    <row r="486" s="5" customFormat="1" ht="12" customHeight="1" spans="1:13">
      <c r="A486" s="32" t="s">
        <v>18</v>
      </c>
      <c r="B486" s="53" t="s">
        <v>342</v>
      </c>
      <c r="C486" s="54">
        <v>3</v>
      </c>
      <c r="D486" s="54" t="s">
        <v>495</v>
      </c>
      <c r="E486" s="60"/>
      <c r="F486" s="55"/>
      <c r="G486" s="56">
        <v>9.7</v>
      </c>
      <c r="H486" s="57">
        <f t="shared" si="38"/>
        <v>9.7</v>
      </c>
      <c r="I486" s="35">
        <f t="shared" si="39"/>
        <v>9.7</v>
      </c>
      <c r="J486" s="47">
        <v>13.75</v>
      </c>
      <c r="K486" s="48">
        <f t="shared" si="40"/>
        <v>133.375</v>
      </c>
      <c r="L486" s="58"/>
      <c r="M486" s="48">
        <f t="shared" si="37"/>
        <v>133.375</v>
      </c>
    </row>
    <row r="487" s="5" customFormat="1" ht="12" customHeight="1" spans="1:13">
      <c r="A487" s="32" t="s">
        <v>18</v>
      </c>
      <c r="B487" s="53" t="s">
        <v>342</v>
      </c>
      <c r="C487" s="54">
        <v>3</v>
      </c>
      <c r="D487" s="54" t="s">
        <v>496</v>
      </c>
      <c r="E487" s="60"/>
      <c r="F487" s="55"/>
      <c r="G487" s="56">
        <v>14.7</v>
      </c>
      <c r="H487" s="57">
        <f t="shared" si="38"/>
        <v>14.7</v>
      </c>
      <c r="I487" s="35">
        <f t="shared" si="39"/>
        <v>14.7</v>
      </c>
      <c r="J487" s="47">
        <v>13.75</v>
      </c>
      <c r="K487" s="48">
        <f t="shared" si="40"/>
        <v>202.125</v>
      </c>
      <c r="L487" s="58"/>
      <c r="M487" s="48">
        <f t="shared" si="37"/>
        <v>202.125</v>
      </c>
    </row>
    <row r="488" s="5" customFormat="1" ht="12" customHeight="1" spans="1:13">
      <c r="A488" s="32" t="s">
        <v>18</v>
      </c>
      <c r="B488" s="53" t="s">
        <v>342</v>
      </c>
      <c r="C488" s="54">
        <v>3</v>
      </c>
      <c r="D488" s="54" t="s">
        <v>497</v>
      </c>
      <c r="E488" s="60"/>
      <c r="F488" s="55"/>
      <c r="G488" s="56">
        <v>37.7</v>
      </c>
      <c r="H488" s="57">
        <f t="shared" si="38"/>
        <v>37.7</v>
      </c>
      <c r="I488" s="35">
        <f t="shared" si="39"/>
        <v>37.7</v>
      </c>
      <c r="J488" s="47">
        <v>13.75</v>
      </c>
      <c r="K488" s="48">
        <f t="shared" si="40"/>
        <v>518.375</v>
      </c>
      <c r="L488" s="58"/>
      <c r="M488" s="48">
        <f t="shared" si="37"/>
        <v>518.375</v>
      </c>
    </row>
    <row r="489" s="5" customFormat="1" ht="12" customHeight="1" spans="1:13">
      <c r="A489" s="32" t="s">
        <v>18</v>
      </c>
      <c r="B489" s="53" t="s">
        <v>342</v>
      </c>
      <c r="C489" s="54">
        <v>3</v>
      </c>
      <c r="D489" s="54" t="s">
        <v>498</v>
      </c>
      <c r="E489" s="60"/>
      <c r="F489" s="55"/>
      <c r="G489" s="56">
        <v>9.7</v>
      </c>
      <c r="H489" s="57">
        <f t="shared" si="38"/>
        <v>9.7</v>
      </c>
      <c r="I489" s="35">
        <f t="shared" si="39"/>
        <v>9.7</v>
      </c>
      <c r="J489" s="47">
        <v>13.75</v>
      </c>
      <c r="K489" s="48">
        <f t="shared" si="40"/>
        <v>133.375</v>
      </c>
      <c r="L489" s="58"/>
      <c r="M489" s="48">
        <f t="shared" si="37"/>
        <v>133.375</v>
      </c>
    </row>
    <row r="490" s="5" customFormat="1" ht="12" customHeight="1" spans="1:13">
      <c r="A490" s="32" t="s">
        <v>18</v>
      </c>
      <c r="B490" s="53" t="s">
        <v>342</v>
      </c>
      <c r="C490" s="54">
        <v>3</v>
      </c>
      <c r="D490" s="54" t="s">
        <v>499</v>
      </c>
      <c r="E490" s="60"/>
      <c r="F490" s="55"/>
      <c r="G490" s="56">
        <v>14.7</v>
      </c>
      <c r="H490" s="57">
        <f t="shared" si="38"/>
        <v>14.7</v>
      </c>
      <c r="I490" s="35">
        <f t="shared" si="39"/>
        <v>14.7</v>
      </c>
      <c r="J490" s="47">
        <v>13.75</v>
      </c>
      <c r="K490" s="48">
        <f t="shared" si="40"/>
        <v>202.125</v>
      </c>
      <c r="L490" s="58"/>
      <c r="M490" s="48">
        <f t="shared" si="37"/>
        <v>202.125</v>
      </c>
    </row>
    <row r="491" s="5" customFormat="1" ht="12" customHeight="1" spans="1:13">
      <c r="A491" s="32" t="s">
        <v>18</v>
      </c>
      <c r="B491" s="53" t="s">
        <v>342</v>
      </c>
      <c r="C491" s="54">
        <v>3</v>
      </c>
      <c r="D491" s="54" t="s">
        <v>500</v>
      </c>
      <c r="E491" s="60"/>
      <c r="F491" s="55"/>
      <c r="G491" s="56">
        <v>9.7</v>
      </c>
      <c r="H491" s="57">
        <f t="shared" si="38"/>
        <v>9.7</v>
      </c>
      <c r="I491" s="35">
        <f t="shared" si="39"/>
        <v>9.7</v>
      </c>
      <c r="J491" s="47">
        <v>13.75</v>
      </c>
      <c r="K491" s="48">
        <f t="shared" si="40"/>
        <v>133.375</v>
      </c>
      <c r="L491" s="58"/>
      <c r="M491" s="48">
        <f t="shared" si="37"/>
        <v>133.375</v>
      </c>
    </row>
    <row r="492" s="5" customFormat="1" ht="12" customHeight="1" spans="1:13">
      <c r="A492" s="32" t="s">
        <v>18</v>
      </c>
      <c r="B492" s="53" t="s">
        <v>342</v>
      </c>
      <c r="C492" s="54">
        <v>3</v>
      </c>
      <c r="D492" s="54" t="s">
        <v>501</v>
      </c>
      <c r="E492" s="60"/>
      <c r="F492" s="55"/>
      <c r="G492" s="56">
        <v>24.7</v>
      </c>
      <c r="H492" s="57">
        <f t="shared" si="38"/>
        <v>24.7</v>
      </c>
      <c r="I492" s="35">
        <f t="shared" si="39"/>
        <v>24.7</v>
      </c>
      <c r="J492" s="47">
        <v>13.75</v>
      </c>
      <c r="K492" s="48">
        <f t="shared" si="40"/>
        <v>339.625</v>
      </c>
      <c r="L492" s="58"/>
      <c r="M492" s="48">
        <f t="shared" si="37"/>
        <v>339.625</v>
      </c>
    </row>
    <row r="493" s="5" customFormat="1" ht="12" customHeight="1" spans="1:13">
      <c r="A493" s="32" t="s">
        <v>18</v>
      </c>
      <c r="B493" s="53" t="s">
        <v>342</v>
      </c>
      <c r="C493" s="54">
        <v>3</v>
      </c>
      <c r="D493" s="54" t="s">
        <v>502</v>
      </c>
      <c r="E493" s="60"/>
      <c r="F493" s="55"/>
      <c r="G493" s="56">
        <v>14.7</v>
      </c>
      <c r="H493" s="57">
        <f t="shared" si="38"/>
        <v>14.7</v>
      </c>
      <c r="I493" s="35">
        <f t="shared" si="39"/>
        <v>14.7</v>
      </c>
      <c r="J493" s="47">
        <v>13.75</v>
      </c>
      <c r="K493" s="48">
        <f t="shared" si="40"/>
        <v>202.125</v>
      </c>
      <c r="L493" s="58"/>
      <c r="M493" s="48">
        <f t="shared" si="37"/>
        <v>202.125</v>
      </c>
    </row>
    <row r="494" s="5" customFormat="1" ht="12" customHeight="1" spans="1:13">
      <c r="A494" s="32" t="s">
        <v>18</v>
      </c>
      <c r="B494" s="53" t="s">
        <v>342</v>
      </c>
      <c r="C494" s="54">
        <v>3</v>
      </c>
      <c r="D494" s="54" t="s">
        <v>491</v>
      </c>
      <c r="E494" s="60"/>
      <c r="F494" s="55"/>
      <c r="G494" s="56">
        <v>9.7</v>
      </c>
      <c r="H494" s="57">
        <f t="shared" si="38"/>
        <v>9.7</v>
      </c>
      <c r="I494" s="35">
        <f t="shared" si="39"/>
        <v>9.7</v>
      </c>
      <c r="J494" s="47">
        <v>13.75</v>
      </c>
      <c r="K494" s="48">
        <f t="shared" si="40"/>
        <v>133.375</v>
      </c>
      <c r="L494" s="58"/>
      <c r="M494" s="48">
        <f t="shared" si="37"/>
        <v>133.375</v>
      </c>
    </row>
    <row r="495" s="5" customFormat="1" ht="12" customHeight="1" spans="1:13">
      <c r="A495" s="61" t="s">
        <v>18</v>
      </c>
      <c r="B495" s="61" t="s">
        <v>342</v>
      </c>
      <c r="C495" s="59">
        <v>3</v>
      </c>
      <c r="D495" s="59" t="s">
        <v>503</v>
      </c>
      <c r="E495" s="60"/>
      <c r="F495" s="55"/>
      <c r="G495" s="56">
        <v>33.7</v>
      </c>
      <c r="H495" s="57">
        <f t="shared" si="38"/>
        <v>33.7</v>
      </c>
      <c r="I495" s="35">
        <f t="shared" si="39"/>
        <v>33.7</v>
      </c>
      <c r="J495" s="47">
        <v>13.75</v>
      </c>
      <c r="K495" s="48">
        <f t="shared" si="40"/>
        <v>463.375</v>
      </c>
      <c r="L495" s="58"/>
      <c r="M495" s="48">
        <f t="shared" si="37"/>
        <v>463.375</v>
      </c>
    </row>
    <row r="496" s="5" customFormat="1" ht="12" customHeight="1" spans="1:13">
      <c r="A496" s="32" t="s">
        <v>18</v>
      </c>
      <c r="B496" s="53" t="s">
        <v>342</v>
      </c>
      <c r="C496" s="54">
        <v>3</v>
      </c>
      <c r="D496" s="54" t="s">
        <v>504</v>
      </c>
      <c r="E496" s="60"/>
      <c r="F496" s="55"/>
      <c r="G496" s="56">
        <v>24.7</v>
      </c>
      <c r="H496" s="57">
        <f t="shared" si="38"/>
        <v>24.7</v>
      </c>
      <c r="I496" s="35">
        <f t="shared" si="39"/>
        <v>24.7</v>
      </c>
      <c r="J496" s="47">
        <v>13.75</v>
      </c>
      <c r="K496" s="48">
        <f t="shared" si="40"/>
        <v>339.625</v>
      </c>
      <c r="L496" s="58"/>
      <c r="M496" s="48">
        <f t="shared" si="37"/>
        <v>339.625</v>
      </c>
    </row>
    <row r="497" s="5" customFormat="1" ht="12" customHeight="1" spans="1:13">
      <c r="A497" s="32" t="s">
        <v>18</v>
      </c>
      <c r="B497" s="53" t="s">
        <v>342</v>
      </c>
      <c r="C497" s="54">
        <v>3</v>
      </c>
      <c r="D497" s="54" t="s">
        <v>505</v>
      </c>
      <c r="E497" s="60"/>
      <c r="F497" s="55"/>
      <c r="G497" s="56">
        <v>14.7</v>
      </c>
      <c r="H497" s="57">
        <f t="shared" si="38"/>
        <v>14.7</v>
      </c>
      <c r="I497" s="35">
        <f t="shared" si="39"/>
        <v>14.7</v>
      </c>
      <c r="J497" s="47">
        <v>13.75</v>
      </c>
      <c r="K497" s="48">
        <f t="shared" si="40"/>
        <v>202.125</v>
      </c>
      <c r="L497" s="58"/>
      <c r="M497" s="48">
        <f t="shared" si="37"/>
        <v>202.125</v>
      </c>
    </row>
    <row r="498" s="5" customFormat="1" ht="12" customHeight="1" spans="1:13">
      <c r="A498" s="32" t="s">
        <v>18</v>
      </c>
      <c r="B498" s="53" t="s">
        <v>342</v>
      </c>
      <c r="C498" s="54">
        <v>3</v>
      </c>
      <c r="D498" s="54" t="s">
        <v>506</v>
      </c>
      <c r="E498" s="60"/>
      <c r="F498" s="55"/>
      <c r="G498" s="56">
        <v>29.7</v>
      </c>
      <c r="H498" s="57">
        <f t="shared" si="38"/>
        <v>29.7</v>
      </c>
      <c r="I498" s="35">
        <f t="shared" si="39"/>
        <v>29.7</v>
      </c>
      <c r="J498" s="47">
        <v>13.75</v>
      </c>
      <c r="K498" s="48">
        <f t="shared" si="40"/>
        <v>408.375</v>
      </c>
      <c r="L498" s="58"/>
      <c r="M498" s="48">
        <f t="shared" si="37"/>
        <v>408.375</v>
      </c>
    </row>
    <row r="499" s="5" customFormat="1" ht="12" customHeight="1" spans="1:13">
      <c r="A499" s="32" t="s">
        <v>18</v>
      </c>
      <c r="B499" s="53" t="s">
        <v>342</v>
      </c>
      <c r="C499" s="54">
        <v>3</v>
      </c>
      <c r="D499" s="54" t="s">
        <v>507</v>
      </c>
      <c r="E499" s="60"/>
      <c r="F499" s="55"/>
      <c r="G499" s="56">
        <v>4.7</v>
      </c>
      <c r="H499" s="57">
        <f t="shared" si="38"/>
        <v>4.7</v>
      </c>
      <c r="I499" s="35">
        <f t="shared" si="39"/>
        <v>4.7</v>
      </c>
      <c r="J499" s="47">
        <v>13.75</v>
      </c>
      <c r="K499" s="48">
        <f t="shared" si="40"/>
        <v>64.625</v>
      </c>
      <c r="L499" s="58"/>
      <c r="M499" s="48">
        <f t="shared" si="37"/>
        <v>64.625</v>
      </c>
    </row>
    <row r="500" s="5" customFormat="1" ht="12" customHeight="1" spans="1:13">
      <c r="A500" s="32" t="s">
        <v>18</v>
      </c>
      <c r="B500" s="53" t="s">
        <v>342</v>
      </c>
      <c r="C500" s="54">
        <v>3</v>
      </c>
      <c r="D500" s="54" t="s">
        <v>508</v>
      </c>
      <c r="E500" s="60"/>
      <c r="F500" s="55"/>
      <c r="G500" s="56">
        <v>19.7</v>
      </c>
      <c r="H500" s="57">
        <f t="shared" si="38"/>
        <v>19.7</v>
      </c>
      <c r="I500" s="35">
        <f t="shared" si="39"/>
        <v>19.7</v>
      </c>
      <c r="J500" s="47">
        <v>13.75</v>
      </c>
      <c r="K500" s="48">
        <f t="shared" si="40"/>
        <v>270.875</v>
      </c>
      <c r="L500" s="58"/>
      <c r="M500" s="48">
        <f t="shared" si="37"/>
        <v>270.875</v>
      </c>
    </row>
    <row r="501" s="5" customFormat="1" ht="12" customHeight="1" spans="1:13">
      <c r="A501" s="32" t="s">
        <v>18</v>
      </c>
      <c r="B501" s="53" t="s">
        <v>342</v>
      </c>
      <c r="C501" s="54">
        <v>3</v>
      </c>
      <c r="D501" s="54" t="s">
        <v>509</v>
      </c>
      <c r="E501" s="60"/>
      <c r="F501" s="55"/>
      <c r="G501" s="56">
        <v>19.7</v>
      </c>
      <c r="H501" s="57">
        <f t="shared" si="38"/>
        <v>19.7</v>
      </c>
      <c r="I501" s="35">
        <f t="shared" si="39"/>
        <v>19.7</v>
      </c>
      <c r="J501" s="47">
        <v>13.75</v>
      </c>
      <c r="K501" s="48">
        <f t="shared" si="40"/>
        <v>270.875</v>
      </c>
      <c r="L501" s="58"/>
      <c r="M501" s="48">
        <f t="shared" si="37"/>
        <v>270.875</v>
      </c>
    </row>
    <row r="502" s="5" customFormat="1" ht="12" customHeight="1" spans="1:13">
      <c r="A502" s="32" t="s">
        <v>18</v>
      </c>
      <c r="B502" s="53" t="s">
        <v>342</v>
      </c>
      <c r="C502" s="54">
        <v>3</v>
      </c>
      <c r="D502" s="54" t="s">
        <v>510</v>
      </c>
      <c r="E502" s="60"/>
      <c r="F502" s="55"/>
      <c r="G502" s="56">
        <v>37.7</v>
      </c>
      <c r="H502" s="57">
        <f t="shared" si="38"/>
        <v>37.7</v>
      </c>
      <c r="I502" s="35">
        <f t="shared" si="39"/>
        <v>37.7</v>
      </c>
      <c r="J502" s="47">
        <v>13.75</v>
      </c>
      <c r="K502" s="48">
        <f t="shared" si="40"/>
        <v>518.375</v>
      </c>
      <c r="L502" s="58"/>
      <c r="M502" s="48">
        <f t="shared" si="37"/>
        <v>518.375</v>
      </c>
    </row>
    <row r="503" s="5" customFormat="1" ht="12" customHeight="1" spans="1:13">
      <c r="A503" s="32" t="s">
        <v>18</v>
      </c>
      <c r="B503" s="53" t="s">
        <v>342</v>
      </c>
      <c r="C503" s="54">
        <v>3</v>
      </c>
      <c r="D503" s="54" t="s">
        <v>511</v>
      </c>
      <c r="E503" s="60"/>
      <c r="F503" s="55"/>
      <c r="G503" s="56">
        <v>9.7</v>
      </c>
      <c r="H503" s="57">
        <f t="shared" si="38"/>
        <v>9.7</v>
      </c>
      <c r="I503" s="35">
        <f t="shared" si="39"/>
        <v>9.7</v>
      </c>
      <c r="J503" s="47">
        <v>13.75</v>
      </c>
      <c r="K503" s="48">
        <f t="shared" si="40"/>
        <v>133.375</v>
      </c>
      <c r="L503" s="58"/>
      <c r="M503" s="48">
        <f t="shared" si="37"/>
        <v>133.375</v>
      </c>
    </row>
    <row r="504" s="5" customFormat="1" ht="12" customHeight="1" spans="1:13">
      <c r="A504" s="32" t="s">
        <v>18</v>
      </c>
      <c r="B504" s="53" t="s">
        <v>342</v>
      </c>
      <c r="C504" s="54">
        <v>3</v>
      </c>
      <c r="D504" s="54" t="s">
        <v>512</v>
      </c>
      <c r="E504" s="60"/>
      <c r="F504" s="55"/>
      <c r="G504" s="56">
        <v>29.7</v>
      </c>
      <c r="H504" s="57">
        <f t="shared" si="38"/>
        <v>29.7</v>
      </c>
      <c r="I504" s="35">
        <f t="shared" si="39"/>
        <v>29.7</v>
      </c>
      <c r="J504" s="47">
        <v>13.75</v>
      </c>
      <c r="K504" s="48">
        <f t="shared" si="40"/>
        <v>408.375</v>
      </c>
      <c r="L504" s="58"/>
      <c r="M504" s="48">
        <f t="shared" si="37"/>
        <v>408.375</v>
      </c>
    </row>
    <row r="505" s="5" customFormat="1" ht="12" customHeight="1" spans="1:13">
      <c r="A505" s="32" t="s">
        <v>18</v>
      </c>
      <c r="B505" s="53" t="s">
        <v>342</v>
      </c>
      <c r="C505" s="54">
        <v>3</v>
      </c>
      <c r="D505" s="54" t="s">
        <v>513</v>
      </c>
      <c r="E505" s="60"/>
      <c r="F505" s="55"/>
      <c r="G505" s="56">
        <v>24.7</v>
      </c>
      <c r="H505" s="57">
        <f t="shared" si="38"/>
        <v>24.7</v>
      </c>
      <c r="I505" s="35">
        <f t="shared" si="39"/>
        <v>24.7</v>
      </c>
      <c r="J505" s="47">
        <v>13.75</v>
      </c>
      <c r="K505" s="48">
        <f t="shared" si="40"/>
        <v>339.625</v>
      </c>
      <c r="L505" s="58"/>
      <c r="M505" s="48">
        <f t="shared" si="37"/>
        <v>339.625</v>
      </c>
    </row>
    <row r="506" s="5" customFormat="1" ht="12" customHeight="1" spans="1:13">
      <c r="A506" s="32" t="s">
        <v>18</v>
      </c>
      <c r="B506" s="53" t="s">
        <v>342</v>
      </c>
      <c r="C506" s="54">
        <v>3</v>
      </c>
      <c r="D506" s="54" t="s">
        <v>514</v>
      </c>
      <c r="E506" s="60"/>
      <c r="F506" s="55"/>
      <c r="G506" s="56">
        <v>19.7</v>
      </c>
      <c r="H506" s="57">
        <f t="shared" si="38"/>
        <v>19.7</v>
      </c>
      <c r="I506" s="35">
        <f t="shared" si="39"/>
        <v>19.7</v>
      </c>
      <c r="J506" s="47">
        <v>13.75</v>
      </c>
      <c r="K506" s="48">
        <f t="shared" si="40"/>
        <v>270.875</v>
      </c>
      <c r="L506" s="58"/>
      <c r="M506" s="48">
        <f t="shared" si="37"/>
        <v>270.875</v>
      </c>
    </row>
    <row r="507" s="5" customFormat="1" ht="12" customHeight="1" spans="1:13">
      <c r="A507" s="32" t="s">
        <v>18</v>
      </c>
      <c r="B507" s="53" t="s">
        <v>342</v>
      </c>
      <c r="C507" s="54">
        <v>3</v>
      </c>
      <c r="D507" s="54" t="s">
        <v>515</v>
      </c>
      <c r="E507" s="60"/>
      <c r="F507" s="55"/>
      <c r="G507" s="56">
        <v>9.7</v>
      </c>
      <c r="H507" s="57">
        <f t="shared" si="38"/>
        <v>9.7</v>
      </c>
      <c r="I507" s="35">
        <f t="shared" si="39"/>
        <v>9.7</v>
      </c>
      <c r="J507" s="47">
        <v>13.75</v>
      </c>
      <c r="K507" s="48">
        <f t="shared" si="40"/>
        <v>133.375</v>
      </c>
      <c r="L507" s="58"/>
      <c r="M507" s="48">
        <f t="shared" si="37"/>
        <v>133.375</v>
      </c>
    </row>
    <row r="508" s="5" customFormat="1" ht="12" customHeight="1" spans="1:13">
      <c r="A508" s="32" t="s">
        <v>18</v>
      </c>
      <c r="B508" s="53" t="s">
        <v>342</v>
      </c>
      <c r="C508" s="54">
        <v>3</v>
      </c>
      <c r="D508" s="54" t="s">
        <v>516</v>
      </c>
      <c r="E508" s="60"/>
      <c r="F508" s="55"/>
      <c r="G508" s="56">
        <v>9.7</v>
      </c>
      <c r="H508" s="57">
        <f t="shared" si="38"/>
        <v>9.7</v>
      </c>
      <c r="I508" s="35">
        <f t="shared" si="39"/>
        <v>9.7</v>
      </c>
      <c r="J508" s="47">
        <v>13.75</v>
      </c>
      <c r="K508" s="48">
        <f t="shared" si="40"/>
        <v>133.375</v>
      </c>
      <c r="L508" s="58"/>
      <c r="M508" s="48">
        <f t="shared" si="37"/>
        <v>133.375</v>
      </c>
    </row>
    <row r="509" s="5" customFormat="1" ht="12" customHeight="1" spans="1:13">
      <c r="A509" s="32" t="s">
        <v>18</v>
      </c>
      <c r="B509" s="53" t="s">
        <v>342</v>
      </c>
      <c r="C509" s="54">
        <v>3</v>
      </c>
      <c r="D509" s="54" t="s">
        <v>517</v>
      </c>
      <c r="E509" s="60"/>
      <c r="F509" s="55"/>
      <c r="G509" s="56">
        <v>9.7</v>
      </c>
      <c r="H509" s="57">
        <f t="shared" si="38"/>
        <v>9.7</v>
      </c>
      <c r="I509" s="35">
        <f t="shared" si="39"/>
        <v>9.7</v>
      </c>
      <c r="J509" s="47">
        <v>13.75</v>
      </c>
      <c r="K509" s="48">
        <f t="shared" si="40"/>
        <v>133.375</v>
      </c>
      <c r="L509" s="58"/>
      <c r="M509" s="48">
        <f t="shared" si="37"/>
        <v>133.375</v>
      </c>
    </row>
    <row r="510" s="5" customFormat="1" ht="12" customHeight="1" spans="1:13">
      <c r="A510" s="32" t="s">
        <v>18</v>
      </c>
      <c r="B510" s="53" t="s">
        <v>342</v>
      </c>
      <c r="C510" s="54">
        <v>3</v>
      </c>
      <c r="D510" s="54" t="s">
        <v>518</v>
      </c>
      <c r="E510" s="60"/>
      <c r="F510" s="55"/>
      <c r="G510" s="56">
        <v>24.7</v>
      </c>
      <c r="H510" s="57">
        <f t="shared" si="38"/>
        <v>24.7</v>
      </c>
      <c r="I510" s="35">
        <f t="shared" si="39"/>
        <v>24.7</v>
      </c>
      <c r="J510" s="47">
        <v>13.75</v>
      </c>
      <c r="K510" s="48">
        <f t="shared" si="40"/>
        <v>339.625</v>
      </c>
      <c r="L510" s="58"/>
      <c r="M510" s="48">
        <f t="shared" si="37"/>
        <v>339.625</v>
      </c>
    </row>
    <row r="511" s="5" customFormat="1" ht="12" customHeight="1" spans="1:13">
      <c r="A511" s="32" t="s">
        <v>18</v>
      </c>
      <c r="B511" s="53" t="s">
        <v>342</v>
      </c>
      <c r="C511" s="54">
        <v>3</v>
      </c>
      <c r="D511" s="54" t="s">
        <v>519</v>
      </c>
      <c r="E511" s="60"/>
      <c r="F511" s="55"/>
      <c r="G511" s="56">
        <v>14.7</v>
      </c>
      <c r="H511" s="57">
        <f t="shared" si="38"/>
        <v>14.7</v>
      </c>
      <c r="I511" s="35">
        <f t="shared" si="39"/>
        <v>14.7</v>
      </c>
      <c r="J511" s="47">
        <v>13.75</v>
      </c>
      <c r="K511" s="48">
        <f t="shared" si="40"/>
        <v>202.125</v>
      </c>
      <c r="L511" s="58"/>
      <c r="M511" s="48">
        <f t="shared" si="37"/>
        <v>202.125</v>
      </c>
    </row>
    <row r="512" s="5" customFormat="1" ht="12" customHeight="1" spans="1:13">
      <c r="A512" s="32" t="s">
        <v>18</v>
      </c>
      <c r="B512" s="53" t="s">
        <v>342</v>
      </c>
      <c r="C512" s="54">
        <v>3</v>
      </c>
      <c r="D512" s="54" t="s">
        <v>520</v>
      </c>
      <c r="E512" s="60"/>
      <c r="F512" s="55"/>
      <c r="G512" s="56">
        <v>9.7</v>
      </c>
      <c r="H512" s="57">
        <f t="shared" si="38"/>
        <v>9.7</v>
      </c>
      <c r="I512" s="35">
        <f t="shared" si="39"/>
        <v>9.7</v>
      </c>
      <c r="J512" s="47">
        <v>13.75</v>
      </c>
      <c r="K512" s="48">
        <f t="shared" si="40"/>
        <v>133.375</v>
      </c>
      <c r="L512" s="58"/>
      <c r="M512" s="48">
        <f t="shared" si="37"/>
        <v>133.375</v>
      </c>
    </row>
    <row r="513" s="5" customFormat="1" ht="12" customHeight="1" spans="1:13">
      <c r="A513" s="32" t="s">
        <v>18</v>
      </c>
      <c r="B513" s="53" t="s">
        <v>342</v>
      </c>
      <c r="C513" s="54">
        <v>3</v>
      </c>
      <c r="D513" s="54" t="s">
        <v>521</v>
      </c>
      <c r="E513" s="60"/>
      <c r="F513" s="55"/>
      <c r="G513" s="56">
        <v>9.7</v>
      </c>
      <c r="H513" s="57">
        <f t="shared" si="38"/>
        <v>9.7</v>
      </c>
      <c r="I513" s="35">
        <f t="shared" si="39"/>
        <v>9.7</v>
      </c>
      <c r="J513" s="47">
        <v>13.75</v>
      </c>
      <c r="K513" s="48">
        <f t="shared" si="40"/>
        <v>133.375</v>
      </c>
      <c r="L513" s="58"/>
      <c r="M513" s="48">
        <f t="shared" si="37"/>
        <v>133.375</v>
      </c>
    </row>
    <row r="514" s="5" customFormat="1" ht="12" customHeight="1" spans="1:13">
      <c r="A514" s="32" t="s">
        <v>18</v>
      </c>
      <c r="B514" s="53" t="s">
        <v>342</v>
      </c>
      <c r="C514" s="54">
        <v>3</v>
      </c>
      <c r="D514" s="54" t="s">
        <v>522</v>
      </c>
      <c r="E514" s="60"/>
      <c r="F514" s="55"/>
      <c r="G514" s="56">
        <v>9.7</v>
      </c>
      <c r="H514" s="57">
        <f t="shared" si="38"/>
        <v>9.7</v>
      </c>
      <c r="I514" s="35">
        <f t="shared" si="39"/>
        <v>9.7</v>
      </c>
      <c r="J514" s="47">
        <v>13.75</v>
      </c>
      <c r="K514" s="48">
        <f t="shared" si="40"/>
        <v>133.375</v>
      </c>
      <c r="L514" s="58"/>
      <c r="M514" s="48">
        <f t="shared" si="37"/>
        <v>133.375</v>
      </c>
    </row>
    <row r="515" s="5" customFormat="1" ht="12" customHeight="1" spans="1:13">
      <c r="A515" s="32" t="s">
        <v>18</v>
      </c>
      <c r="B515" s="53" t="s">
        <v>342</v>
      </c>
      <c r="C515" s="54">
        <v>3</v>
      </c>
      <c r="D515" s="54" t="s">
        <v>523</v>
      </c>
      <c r="E515" s="60"/>
      <c r="F515" s="55"/>
      <c r="G515" s="56">
        <v>9.7</v>
      </c>
      <c r="H515" s="57">
        <f t="shared" si="38"/>
        <v>9.7</v>
      </c>
      <c r="I515" s="35">
        <f t="shared" si="39"/>
        <v>9.7</v>
      </c>
      <c r="J515" s="47">
        <v>13.75</v>
      </c>
      <c r="K515" s="48">
        <f t="shared" si="40"/>
        <v>133.375</v>
      </c>
      <c r="L515" s="58"/>
      <c r="M515" s="48">
        <f t="shared" si="37"/>
        <v>133.375</v>
      </c>
    </row>
    <row r="516" s="5" customFormat="1" ht="12" customHeight="1" spans="1:13">
      <c r="A516" s="32" t="s">
        <v>18</v>
      </c>
      <c r="B516" s="53" t="s">
        <v>342</v>
      </c>
      <c r="C516" s="54">
        <v>3</v>
      </c>
      <c r="D516" s="54" t="s">
        <v>524</v>
      </c>
      <c r="E516" s="60"/>
      <c r="F516" s="55"/>
      <c r="G516" s="56">
        <v>9.7</v>
      </c>
      <c r="H516" s="57">
        <f t="shared" si="38"/>
        <v>9.7</v>
      </c>
      <c r="I516" s="35">
        <f t="shared" si="39"/>
        <v>9.7</v>
      </c>
      <c r="J516" s="47">
        <v>13.75</v>
      </c>
      <c r="K516" s="48">
        <f t="shared" si="40"/>
        <v>133.375</v>
      </c>
      <c r="L516" s="58"/>
      <c r="M516" s="48">
        <f t="shared" si="37"/>
        <v>133.375</v>
      </c>
    </row>
    <row r="517" s="5" customFormat="1" ht="12" customHeight="1" spans="1:13">
      <c r="A517" s="32" t="s">
        <v>18</v>
      </c>
      <c r="B517" s="53" t="s">
        <v>342</v>
      </c>
      <c r="C517" s="54">
        <v>3</v>
      </c>
      <c r="D517" s="54" t="s">
        <v>525</v>
      </c>
      <c r="E517" s="60"/>
      <c r="F517" s="55"/>
      <c r="G517" s="56">
        <v>19.7</v>
      </c>
      <c r="H517" s="57">
        <f t="shared" si="38"/>
        <v>19.7</v>
      </c>
      <c r="I517" s="35">
        <f t="shared" si="39"/>
        <v>19.7</v>
      </c>
      <c r="J517" s="47">
        <v>13.75</v>
      </c>
      <c r="K517" s="48">
        <f t="shared" si="40"/>
        <v>270.875</v>
      </c>
      <c r="L517" s="58"/>
      <c r="M517" s="48">
        <f t="shared" si="37"/>
        <v>270.875</v>
      </c>
    </row>
    <row r="518" s="5" customFormat="1" ht="12" customHeight="1" spans="1:13">
      <c r="A518" s="32" t="s">
        <v>18</v>
      </c>
      <c r="B518" s="53" t="s">
        <v>342</v>
      </c>
      <c r="C518" s="54">
        <v>3</v>
      </c>
      <c r="D518" s="54" t="s">
        <v>526</v>
      </c>
      <c r="E518" s="60"/>
      <c r="F518" s="55"/>
      <c r="G518" s="56">
        <v>24.7</v>
      </c>
      <c r="H518" s="57">
        <f t="shared" si="38"/>
        <v>24.7</v>
      </c>
      <c r="I518" s="35">
        <f t="shared" si="39"/>
        <v>24.7</v>
      </c>
      <c r="J518" s="47">
        <v>13.75</v>
      </c>
      <c r="K518" s="48">
        <f t="shared" si="40"/>
        <v>339.625</v>
      </c>
      <c r="L518" s="58"/>
      <c r="M518" s="48">
        <f t="shared" si="37"/>
        <v>339.625</v>
      </c>
    </row>
    <row r="519" s="5" customFormat="1" ht="12" customHeight="1" spans="1:13">
      <c r="A519" s="32" t="s">
        <v>18</v>
      </c>
      <c r="B519" s="53" t="s">
        <v>342</v>
      </c>
      <c r="C519" s="54">
        <v>3</v>
      </c>
      <c r="D519" s="54" t="s">
        <v>527</v>
      </c>
      <c r="E519" s="60"/>
      <c r="F519" s="55"/>
      <c r="G519" s="56">
        <v>14.7</v>
      </c>
      <c r="H519" s="57">
        <f t="shared" si="38"/>
        <v>14.7</v>
      </c>
      <c r="I519" s="35">
        <f t="shared" si="39"/>
        <v>14.7</v>
      </c>
      <c r="J519" s="47">
        <v>13.75</v>
      </c>
      <c r="K519" s="48">
        <f t="shared" si="40"/>
        <v>202.125</v>
      </c>
      <c r="L519" s="58"/>
      <c r="M519" s="48">
        <f t="shared" si="37"/>
        <v>202.125</v>
      </c>
    </row>
    <row r="520" s="5" customFormat="1" ht="12" customHeight="1" spans="1:13">
      <c r="A520" s="32" t="s">
        <v>18</v>
      </c>
      <c r="B520" s="53" t="s">
        <v>342</v>
      </c>
      <c r="C520" s="54">
        <v>3</v>
      </c>
      <c r="D520" s="54" t="s">
        <v>528</v>
      </c>
      <c r="E520" s="60"/>
      <c r="F520" s="55"/>
      <c r="G520" s="56">
        <v>34.7</v>
      </c>
      <c r="H520" s="57">
        <f t="shared" si="38"/>
        <v>34.7</v>
      </c>
      <c r="I520" s="35">
        <f t="shared" si="39"/>
        <v>34.7</v>
      </c>
      <c r="J520" s="47">
        <v>13.75</v>
      </c>
      <c r="K520" s="48">
        <f t="shared" si="40"/>
        <v>477.125</v>
      </c>
      <c r="L520" s="58"/>
      <c r="M520" s="48">
        <f t="shared" ref="M520:M583" si="41">K520-L520</f>
        <v>477.125</v>
      </c>
    </row>
    <row r="521" s="5" customFormat="1" ht="12" customHeight="1" spans="1:13">
      <c r="A521" s="32" t="s">
        <v>18</v>
      </c>
      <c r="B521" s="53" t="s">
        <v>342</v>
      </c>
      <c r="C521" s="54">
        <v>3</v>
      </c>
      <c r="D521" s="54" t="s">
        <v>529</v>
      </c>
      <c r="E521" s="60"/>
      <c r="F521" s="55"/>
      <c r="G521" s="56">
        <v>14.7</v>
      </c>
      <c r="H521" s="57">
        <f t="shared" si="38"/>
        <v>14.7</v>
      </c>
      <c r="I521" s="35">
        <f t="shared" si="39"/>
        <v>14.7</v>
      </c>
      <c r="J521" s="47">
        <v>13.75</v>
      </c>
      <c r="K521" s="48">
        <f t="shared" si="40"/>
        <v>202.125</v>
      </c>
      <c r="L521" s="58"/>
      <c r="M521" s="48">
        <f t="shared" si="41"/>
        <v>202.125</v>
      </c>
    </row>
    <row r="522" s="5" customFormat="1" ht="12" customHeight="1" spans="1:13">
      <c r="A522" s="32" t="s">
        <v>18</v>
      </c>
      <c r="B522" s="53" t="s">
        <v>342</v>
      </c>
      <c r="C522" s="54">
        <v>3</v>
      </c>
      <c r="D522" s="54" t="s">
        <v>530</v>
      </c>
      <c r="E522" s="60"/>
      <c r="F522" s="55"/>
      <c r="G522" s="56">
        <v>14.7</v>
      </c>
      <c r="H522" s="57">
        <f t="shared" si="38"/>
        <v>14.7</v>
      </c>
      <c r="I522" s="35">
        <f t="shared" si="39"/>
        <v>14.7</v>
      </c>
      <c r="J522" s="47">
        <v>13.75</v>
      </c>
      <c r="K522" s="48">
        <f t="shared" si="40"/>
        <v>202.125</v>
      </c>
      <c r="L522" s="58"/>
      <c r="M522" s="48">
        <f t="shared" si="41"/>
        <v>202.125</v>
      </c>
    </row>
    <row r="523" s="5" customFormat="1" ht="12" customHeight="1" spans="1:13">
      <c r="A523" s="32" t="s">
        <v>18</v>
      </c>
      <c r="B523" s="53" t="s">
        <v>342</v>
      </c>
      <c r="C523" s="54">
        <v>3</v>
      </c>
      <c r="D523" s="54" t="s">
        <v>531</v>
      </c>
      <c r="E523" s="60"/>
      <c r="F523" s="55"/>
      <c r="G523" s="56">
        <v>19.7</v>
      </c>
      <c r="H523" s="57">
        <f t="shared" si="38"/>
        <v>19.7</v>
      </c>
      <c r="I523" s="35">
        <f t="shared" si="39"/>
        <v>19.7</v>
      </c>
      <c r="J523" s="47">
        <v>13.75</v>
      </c>
      <c r="K523" s="48">
        <f t="shared" si="40"/>
        <v>270.875</v>
      </c>
      <c r="L523" s="58"/>
      <c r="M523" s="48">
        <f t="shared" si="41"/>
        <v>270.875</v>
      </c>
    </row>
    <row r="524" s="5" customFormat="1" ht="12" customHeight="1" spans="1:13">
      <c r="A524" s="32" t="s">
        <v>18</v>
      </c>
      <c r="B524" s="53" t="s">
        <v>342</v>
      </c>
      <c r="C524" s="54">
        <v>3</v>
      </c>
      <c r="D524" s="54" t="s">
        <v>532</v>
      </c>
      <c r="E524" s="60"/>
      <c r="F524" s="55"/>
      <c r="G524" s="56">
        <v>19.7</v>
      </c>
      <c r="H524" s="57">
        <f t="shared" ref="H524:H587" si="42">E524+F524+G524</f>
        <v>19.7</v>
      </c>
      <c r="I524" s="35">
        <f t="shared" si="39"/>
        <v>19.7</v>
      </c>
      <c r="J524" s="47">
        <v>13.75</v>
      </c>
      <c r="K524" s="48">
        <f t="shared" si="40"/>
        <v>270.875</v>
      </c>
      <c r="L524" s="58"/>
      <c r="M524" s="48">
        <f t="shared" si="41"/>
        <v>270.875</v>
      </c>
    </row>
    <row r="525" s="5" customFormat="1" ht="12" customHeight="1" spans="1:13">
      <c r="A525" s="32" t="s">
        <v>18</v>
      </c>
      <c r="B525" s="53" t="s">
        <v>342</v>
      </c>
      <c r="C525" s="54">
        <v>3</v>
      </c>
      <c r="D525" s="54" t="s">
        <v>533</v>
      </c>
      <c r="E525" s="60"/>
      <c r="F525" s="55"/>
      <c r="G525" s="56">
        <v>19.7</v>
      </c>
      <c r="H525" s="57">
        <f t="shared" si="42"/>
        <v>19.7</v>
      </c>
      <c r="I525" s="35">
        <f t="shared" si="39"/>
        <v>19.7</v>
      </c>
      <c r="J525" s="47">
        <v>13.75</v>
      </c>
      <c r="K525" s="48">
        <f t="shared" si="40"/>
        <v>270.875</v>
      </c>
      <c r="L525" s="58"/>
      <c r="M525" s="48">
        <f t="shared" si="41"/>
        <v>270.875</v>
      </c>
    </row>
    <row r="526" s="5" customFormat="1" ht="12" customHeight="1" spans="1:13">
      <c r="A526" s="32" t="s">
        <v>18</v>
      </c>
      <c r="B526" s="53" t="s">
        <v>342</v>
      </c>
      <c r="C526" s="54">
        <v>3</v>
      </c>
      <c r="D526" s="54" t="s">
        <v>503</v>
      </c>
      <c r="E526" s="60"/>
      <c r="F526" s="55"/>
      <c r="G526" s="56">
        <v>37.7</v>
      </c>
      <c r="H526" s="57">
        <f t="shared" si="42"/>
        <v>37.7</v>
      </c>
      <c r="I526" s="35">
        <f t="shared" si="39"/>
        <v>37.7</v>
      </c>
      <c r="J526" s="47">
        <v>13.75</v>
      </c>
      <c r="K526" s="48">
        <f t="shared" si="40"/>
        <v>518.375</v>
      </c>
      <c r="L526" s="58"/>
      <c r="M526" s="48">
        <f t="shared" si="41"/>
        <v>518.375</v>
      </c>
    </row>
    <row r="527" s="5" customFormat="1" ht="12" customHeight="1" spans="1:13">
      <c r="A527" s="32" t="s">
        <v>18</v>
      </c>
      <c r="B527" s="53" t="s">
        <v>342</v>
      </c>
      <c r="C527" s="54">
        <v>3</v>
      </c>
      <c r="D527" s="54" t="s">
        <v>534</v>
      </c>
      <c r="E527" s="60"/>
      <c r="F527" s="55"/>
      <c r="G527" s="56">
        <v>24.7</v>
      </c>
      <c r="H527" s="57">
        <f t="shared" si="42"/>
        <v>24.7</v>
      </c>
      <c r="I527" s="35">
        <f t="shared" si="39"/>
        <v>24.7</v>
      </c>
      <c r="J527" s="47">
        <v>13.75</v>
      </c>
      <c r="K527" s="48">
        <f t="shared" si="40"/>
        <v>339.625</v>
      </c>
      <c r="L527" s="58"/>
      <c r="M527" s="48">
        <f t="shared" si="41"/>
        <v>339.625</v>
      </c>
    </row>
    <row r="528" s="5" customFormat="1" ht="12" customHeight="1" spans="1:13">
      <c r="A528" s="32" t="s">
        <v>18</v>
      </c>
      <c r="B528" s="53" t="s">
        <v>342</v>
      </c>
      <c r="C528" s="54">
        <v>3</v>
      </c>
      <c r="D528" s="54" t="s">
        <v>535</v>
      </c>
      <c r="E528" s="60"/>
      <c r="F528" s="55"/>
      <c r="G528" s="56">
        <v>24.7</v>
      </c>
      <c r="H528" s="57">
        <f t="shared" si="42"/>
        <v>24.7</v>
      </c>
      <c r="I528" s="35">
        <f t="shared" ref="I528:I591" si="43">H528</f>
        <v>24.7</v>
      </c>
      <c r="J528" s="47">
        <v>13.75</v>
      </c>
      <c r="K528" s="48">
        <f t="shared" si="40"/>
        <v>339.625</v>
      </c>
      <c r="L528" s="58"/>
      <c r="M528" s="48">
        <f t="shared" si="41"/>
        <v>339.625</v>
      </c>
    </row>
    <row r="529" s="5" customFormat="1" ht="12" customHeight="1" spans="1:13">
      <c r="A529" s="32" t="s">
        <v>18</v>
      </c>
      <c r="B529" s="53" t="s">
        <v>342</v>
      </c>
      <c r="C529" s="54">
        <v>3</v>
      </c>
      <c r="D529" s="54" t="s">
        <v>536</v>
      </c>
      <c r="E529" s="60"/>
      <c r="F529" s="55"/>
      <c r="G529" s="56">
        <v>19.7</v>
      </c>
      <c r="H529" s="57">
        <f t="shared" si="42"/>
        <v>19.7</v>
      </c>
      <c r="I529" s="35">
        <f t="shared" si="43"/>
        <v>19.7</v>
      </c>
      <c r="J529" s="47">
        <v>13.75</v>
      </c>
      <c r="K529" s="48">
        <f t="shared" si="40"/>
        <v>270.875</v>
      </c>
      <c r="L529" s="58"/>
      <c r="M529" s="48">
        <f t="shared" si="41"/>
        <v>270.875</v>
      </c>
    </row>
    <row r="530" s="5" customFormat="1" ht="12" customHeight="1" spans="1:13">
      <c r="A530" s="32" t="s">
        <v>18</v>
      </c>
      <c r="B530" s="53" t="s">
        <v>342</v>
      </c>
      <c r="C530" s="54">
        <v>4</v>
      </c>
      <c r="D530" s="54" t="s">
        <v>537</v>
      </c>
      <c r="E530" s="53"/>
      <c r="F530" s="62"/>
      <c r="G530" s="56">
        <v>50.7</v>
      </c>
      <c r="H530" s="57">
        <f t="shared" si="42"/>
        <v>50.7</v>
      </c>
      <c r="I530" s="35">
        <f t="shared" si="43"/>
        <v>50.7</v>
      </c>
      <c r="J530" s="47">
        <v>13.75</v>
      </c>
      <c r="K530" s="48">
        <f t="shared" si="40"/>
        <v>697.125</v>
      </c>
      <c r="L530" s="58"/>
      <c r="M530" s="48">
        <f t="shared" si="41"/>
        <v>697.125</v>
      </c>
    </row>
    <row r="531" s="5" customFormat="1" ht="12" customHeight="1" spans="1:13">
      <c r="A531" s="32" t="s">
        <v>18</v>
      </c>
      <c r="B531" s="53" t="s">
        <v>342</v>
      </c>
      <c r="C531" s="54">
        <v>4</v>
      </c>
      <c r="D531" s="54" t="s">
        <v>538</v>
      </c>
      <c r="E531" s="53"/>
      <c r="F531" s="62"/>
      <c r="G531" s="56">
        <v>41.7</v>
      </c>
      <c r="H531" s="57">
        <f t="shared" si="42"/>
        <v>41.7</v>
      </c>
      <c r="I531" s="35">
        <f t="shared" si="43"/>
        <v>41.7</v>
      </c>
      <c r="J531" s="47">
        <v>13.75</v>
      </c>
      <c r="K531" s="48">
        <f t="shared" ref="K531:K594" si="44">I531*J531</f>
        <v>573.375</v>
      </c>
      <c r="L531" s="58"/>
      <c r="M531" s="48">
        <f t="shared" si="41"/>
        <v>573.375</v>
      </c>
    </row>
    <row r="532" s="5" customFormat="1" ht="12" customHeight="1" spans="1:13">
      <c r="A532" s="32" t="s">
        <v>18</v>
      </c>
      <c r="B532" s="53" t="s">
        <v>342</v>
      </c>
      <c r="C532" s="54">
        <v>4</v>
      </c>
      <c r="D532" s="54" t="s">
        <v>539</v>
      </c>
      <c r="E532" s="53"/>
      <c r="F532" s="62"/>
      <c r="G532" s="56">
        <v>33.1</v>
      </c>
      <c r="H532" s="57">
        <f t="shared" si="42"/>
        <v>33.1</v>
      </c>
      <c r="I532" s="35">
        <f t="shared" si="43"/>
        <v>33.1</v>
      </c>
      <c r="J532" s="47">
        <v>13.75</v>
      </c>
      <c r="K532" s="48">
        <f t="shared" si="44"/>
        <v>455.125</v>
      </c>
      <c r="L532" s="58"/>
      <c r="M532" s="48">
        <f t="shared" si="41"/>
        <v>455.125</v>
      </c>
    </row>
    <row r="533" s="5" customFormat="1" ht="12" customHeight="1" spans="1:13">
      <c r="A533" s="32" t="s">
        <v>18</v>
      </c>
      <c r="B533" s="53" t="s">
        <v>342</v>
      </c>
      <c r="C533" s="54">
        <v>4</v>
      </c>
      <c r="D533" s="54" t="s">
        <v>540</v>
      </c>
      <c r="E533" s="53"/>
      <c r="F533" s="62"/>
      <c r="G533" s="56">
        <v>22.4</v>
      </c>
      <c r="H533" s="57">
        <f t="shared" si="42"/>
        <v>22.4</v>
      </c>
      <c r="I533" s="35">
        <f t="shared" si="43"/>
        <v>22.4</v>
      </c>
      <c r="J533" s="47">
        <v>13.75</v>
      </c>
      <c r="K533" s="48">
        <f t="shared" si="44"/>
        <v>308</v>
      </c>
      <c r="L533" s="58"/>
      <c r="M533" s="48">
        <f t="shared" si="41"/>
        <v>308</v>
      </c>
    </row>
    <row r="534" s="5" customFormat="1" ht="12" customHeight="1" spans="1:13">
      <c r="A534" s="32" t="s">
        <v>18</v>
      </c>
      <c r="B534" s="53" t="s">
        <v>342</v>
      </c>
      <c r="C534" s="54">
        <v>4</v>
      </c>
      <c r="D534" s="54" t="s">
        <v>541</v>
      </c>
      <c r="E534" s="53"/>
      <c r="F534" s="62"/>
      <c r="G534" s="56">
        <v>33</v>
      </c>
      <c r="H534" s="57">
        <f t="shared" si="42"/>
        <v>33</v>
      </c>
      <c r="I534" s="35">
        <f t="shared" si="43"/>
        <v>33</v>
      </c>
      <c r="J534" s="47">
        <v>13.75</v>
      </c>
      <c r="K534" s="48">
        <f t="shared" si="44"/>
        <v>453.75</v>
      </c>
      <c r="L534" s="58"/>
      <c r="M534" s="48">
        <f t="shared" si="41"/>
        <v>453.75</v>
      </c>
    </row>
    <row r="535" s="5" customFormat="1" ht="12" customHeight="1" spans="1:13">
      <c r="A535" s="32" t="s">
        <v>18</v>
      </c>
      <c r="B535" s="53" t="s">
        <v>342</v>
      </c>
      <c r="C535" s="54">
        <v>4</v>
      </c>
      <c r="D535" s="54" t="s">
        <v>542</v>
      </c>
      <c r="E535" s="53"/>
      <c r="F535" s="62"/>
      <c r="G535" s="56">
        <v>60.8</v>
      </c>
      <c r="H535" s="57">
        <f t="shared" si="42"/>
        <v>60.8</v>
      </c>
      <c r="I535" s="35">
        <f t="shared" si="43"/>
        <v>60.8</v>
      </c>
      <c r="J535" s="47">
        <v>13.75</v>
      </c>
      <c r="K535" s="48">
        <f t="shared" si="44"/>
        <v>836</v>
      </c>
      <c r="L535" s="58"/>
      <c r="M535" s="48">
        <f t="shared" si="41"/>
        <v>836</v>
      </c>
    </row>
    <row r="536" s="5" customFormat="1" ht="12" customHeight="1" spans="1:13">
      <c r="A536" s="32" t="s">
        <v>18</v>
      </c>
      <c r="B536" s="53" t="s">
        <v>342</v>
      </c>
      <c r="C536" s="54">
        <v>4</v>
      </c>
      <c r="D536" s="54" t="s">
        <v>543</v>
      </c>
      <c r="E536" s="53"/>
      <c r="F536" s="62"/>
      <c r="G536" s="56">
        <v>27.9</v>
      </c>
      <c r="H536" s="57">
        <f t="shared" si="42"/>
        <v>27.9</v>
      </c>
      <c r="I536" s="35">
        <f t="shared" si="43"/>
        <v>27.9</v>
      </c>
      <c r="J536" s="47">
        <v>13.75</v>
      </c>
      <c r="K536" s="48">
        <f t="shared" si="44"/>
        <v>383.625</v>
      </c>
      <c r="L536" s="58"/>
      <c r="M536" s="48">
        <f t="shared" si="41"/>
        <v>383.625</v>
      </c>
    </row>
    <row r="537" s="5" customFormat="1" ht="12" customHeight="1" spans="1:13">
      <c r="A537" s="32" t="s">
        <v>18</v>
      </c>
      <c r="B537" s="53" t="s">
        <v>342</v>
      </c>
      <c r="C537" s="54">
        <v>4</v>
      </c>
      <c r="D537" s="54" t="s">
        <v>544</v>
      </c>
      <c r="E537" s="53"/>
      <c r="F537" s="62"/>
      <c r="G537" s="56">
        <v>35.7</v>
      </c>
      <c r="H537" s="57">
        <f t="shared" si="42"/>
        <v>35.7</v>
      </c>
      <c r="I537" s="35">
        <f t="shared" si="43"/>
        <v>35.7</v>
      </c>
      <c r="J537" s="47">
        <v>13.75</v>
      </c>
      <c r="K537" s="48">
        <f t="shared" si="44"/>
        <v>490.875</v>
      </c>
      <c r="L537" s="58"/>
      <c r="M537" s="48">
        <f t="shared" si="41"/>
        <v>490.875</v>
      </c>
    </row>
    <row r="538" s="5" customFormat="1" ht="12" customHeight="1" spans="1:13">
      <c r="A538" s="32" t="s">
        <v>18</v>
      </c>
      <c r="B538" s="53" t="s">
        <v>342</v>
      </c>
      <c r="C538" s="54">
        <v>4</v>
      </c>
      <c r="D538" s="54" t="s">
        <v>545</v>
      </c>
      <c r="E538" s="53"/>
      <c r="F538" s="62"/>
      <c r="G538" s="56">
        <v>33.2</v>
      </c>
      <c r="H538" s="57">
        <f t="shared" si="42"/>
        <v>33.2</v>
      </c>
      <c r="I538" s="35">
        <f t="shared" si="43"/>
        <v>33.2</v>
      </c>
      <c r="J538" s="47">
        <v>13.75</v>
      </c>
      <c r="K538" s="48">
        <f t="shared" si="44"/>
        <v>456.5</v>
      </c>
      <c r="L538" s="58"/>
      <c r="M538" s="48">
        <f t="shared" si="41"/>
        <v>456.5</v>
      </c>
    </row>
    <row r="539" s="5" customFormat="1" ht="12" customHeight="1" spans="1:13">
      <c r="A539" s="32" t="s">
        <v>18</v>
      </c>
      <c r="B539" s="53" t="s">
        <v>342</v>
      </c>
      <c r="C539" s="54">
        <v>4</v>
      </c>
      <c r="D539" s="54" t="s">
        <v>546</v>
      </c>
      <c r="E539" s="53"/>
      <c r="F539" s="62"/>
      <c r="G539" s="56">
        <v>54.6</v>
      </c>
      <c r="H539" s="57">
        <f t="shared" si="42"/>
        <v>54.6</v>
      </c>
      <c r="I539" s="35">
        <f t="shared" si="43"/>
        <v>54.6</v>
      </c>
      <c r="J539" s="47">
        <v>13.75</v>
      </c>
      <c r="K539" s="48">
        <f t="shared" si="44"/>
        <v>750.75</v>
      </c>
      <c r="L539" s="58"/>
      <c r="M539" s="48">
        <f t="shared" si="41"/>
        <v>750.75</v>
      </c>
    </row>
    <row r="540" s="5" customFormat="1" ht="12" customHeight="1" spans="1:13">
      <c r="A540" s="32" t="s">
        <v>18</v>
      </c>
      <c r="B540" s="53" t="s">
        <v>342</v>
      </c>
      <c r="C540" s="54">
        <v>4</v>
      </c>
      <c r="D540" s="54" t="s">
        <v>547</v>
      </c>
      <c r="E540" s="53"/>
      <c r="F540" s="62"/>
      <c r="G540" s="56">
        <v>45.1</v>
      </c>
      <c r="H540" s="57">
        <f t="shared" si="42"/>
        <v>45.1</v>
      </c>
      <c r="I540" s="35">
        <f t="shared" si="43"/>
        <v>45.1</v>
      </c>
      <c r="J540" s="47">
        <v>13.75</v>
      </c>
      <c r="K540" s="48">
        <f t="shared" si="44"/>
        <v>620.125</v>
      </c>
      <c r="L540" s="58"/>
      <c r="M540" s="48">
        <f t="shared" si="41"/>
        <v>620.125</v>
      </c>
    </row>
    <row r="541" s="5" customFormat="1" ht="12" customHeight="1" spans="1:13">
      <c r="A541" s="32" t="s">
        <v>18</v>
      </c>
      <c r="B541" s="53" t="s">
        <v>342</v>
      </c>
      <c r="C541" s="54">
        <v>4</v>
      </c>
      <c r="D541" s="54" t="s">
        <v>548</v>
      </c>
      <c r="E541" s="53"/>
      <c r="F541" s="62"/>
      <c r="G541" s="56">
        <v>43.8</v>
      </c>
      <c r="H541" s="57">
        <f t="shared" si="42"/>
        <v>43.8</v>
      </c>
      <c r="I541" s="35">
        <f t="shared" si="43"/>
        <v>43.8</v>
      </c>
      <c r="J541" s="47">
        <v>13.75</v>
      </c>
      <c r="K541" s="48">
        <f t="shared" si="44"/>
        <v>602.25</v>
      </c>
      <c r="L541" s="58"/>
      <c r="M541" s="48">
        <f t="shared" si="41"/>
        <v>602.25</v>
      </c>
    </row>
    <row r="542" s="5" customFormat="1" ht="12" customHeight="1" spans="1:13">
      <c r="A542" s="32" t="s">
        <v>18</v>
      </c>
      <c r="B542" s="53" t="s">
        <v>342</v>
      </c>
      <c r="C542" s="54">
        <v>4</v>
      </c>
      <c r="D542" s="54" t="s">
        <v>549</v>
      </c>
      <c r="E542" s="53"/>
      <c r="F542" s="62"/>
      <c r="G542" s="56">
        <v>106.4</v>
      </c>
      <c r="H542" s="57">
        <f t="shared" si="42"/>
        <v>106.4</v>
      </c>
      <c r="I542" s="35">
        <f t="shared" si="43"/>
        <v>106.4</v>
      </c>
      <c r="J542" s="47">
        <v>13.75</v>
      </c>
      <c r="K542" s="48">
        <f t="shared" si="44"/>
        <v>1463</v>
      </c>
      <c r="L542" s="58"/>
      <c r="M542" s="48">
        <f t="shared" si="41"/>
        <v>1463</v>
      </c>
    </row>
    <row r="543" s="5" customFormat="1" ht="12" customHeight="1" spans="1:13">
      <c r="A543" s="32" t="s">
        <v>18</v>
      </c>
      <c r="B543" s="53" t="s">
        <v>342</v>
      </c>
      <c r="C543" s="54">
        <v>4</v>
      </c>
      <c r="D543" s="54" t="s">
        <v>550</v>
      </c>
      <c r="E543" s="53"/>
      <c r="F543" s="62"/>
      <c r="G543" s="56">
        <v>42.5</v>
      </c>
      <c r="H543" s="57">
        <f t="shared" si="42"/>
        <v>42.5</v>
      </c>
      <c r="I543" s="35">
        <f t="shared" si="43"/>
        <v>42.5</v>
      </c>
      <c r="J543" s="47">
        <v>13.75</v>
      </c>
      <c r="K543" s="48">
        <f t="shared" si="44"/>
        <v>584.375</v>
      </c>
      <c r="L543" s="58"/>
      <c r="M543" s="48">
        <f t="shared" si="41"/>
        <v>584.375</v>
      </c>
    </row>
    <row r="544" s="5" customFormat="1" ht="12" customHeight="1" spans="1:13">
      <c r="A544" s="32" t="s">
        <v>18</v>
      </c>
      <c r="B544" s="53" t="s">
        <v>342</v>
      </c>
      <c r="C544" s="54">
        <v>4</v>
      </c>
      <c r="D544" s="54" t="s">
        <v>551</v>
      </c>
      <c r="E544" s="53"/>
      <c r="F544" s="62"/>
      <c r="G544" s="56">
        <v>22.5</v>
      </c>
      <c r="H544" s="57">
        <f t="shared" si="42"/>
        <v>22.5</v>
      </c>
      <c r="I544" s="35">
        <f t="shared" si="43"/>
        <v>22.5</v>
      </c>
      <c r="J544" s="47">
        <v>13.75</v>
      </c>
      <c r="K544" s="48">
        <f t="shared" si="44"/>
        <v>309.375</v>
      </c>
      <c r="L544" s="58"/>
      <c r="M544" s="48">
        <f t="shared" si="41"/>
        <v>309.375</v>
      </c>
    </row>
    <row r="545" s="5" customFormat="1" ht="12" customHeight="1" spans="1:13">
      <c r="A545" s="32" t="s">
        <v>18</v>
      </c>
      <c r="B545" s="53" t="s">
        <v>342</v>
      </c>
      <c r="C545" s="54">
        <v>4</v>
      </c>
      <c r="D545" s="54" t="s">
        <v>552</v>
      </c>
      <c r="E545" s="53"/>
      <c r="F545" s="62"/>
      <c r="G545" s="56">
        <v>70.2</v>
      </c>
      <c r="H545" s="57">
        <f t="shared" si="42"/>
        <v>70.2</v>
      </c>
      <c r="I545" s="35">
        <f t="shared" si="43"/>
        <v>70.2</v>
      </c>
      <c r="J545" s="47">
        <v>13.75</v>
      </c>
      <c r="K545" s="48">
        <f t="shared" si="44"/>
        <v>965.25</v>
      </c>
      <c r="L545" s="58"/>
      <c r="M545" s="48">
        <f t="shared" si="41"/>
        <v>965.25</v>
      </c>
    </row>
    <row r="546" s="5" customFormat="1" ht="12" customHeight="1" spans="1:13">
      <c r="A546" s="32" t="s">
        <v>18</v>
      </c>
      <c r="B546" s="53" t="s">
        <v>342</v>
      </c>
      <c r="C546" s="54">
        <v>4</v>
      </c>
      <c r="D546" s="54" t="s">
        <v>553</v>
      </c>
      <c r="E546" s="53"/>
      <c r="F546" s="62"/>
      <c r="G546" s="56">
        <v>59.8</v>
      </c>
      <c r="H546" s="57">
        <f t="shared" si="42"/>
        <v>59.8</v>
      </c>
      <c r="I546" s="35">
        <f t="shared" si="43"/>
        <v>59.8</v>
      </c>
      <c r="J546" s="47">
        <v>13.75</v>
      </c>
      <c r="K546" s="48">
        <f t="shared" si="44"/>
        <v>822.25</v>
      </c>
      <c r="L546" s="58"/>
      <c r="M546" s="48">
        <f t="shared" si="41"/>
        <v>822.25</v>
      </c>
    </row>
    <row r="547" s="5" customFormat="1" ht="12" customHeight="1" spans="1:13">
      <c r="A547" s="32" t="s">
        <v>18</v>
      </c>
      <c r="B547" s="53" t="s">
        <v>342</v>
      </c>
      <c r="C547" s="54">
        <v>4</v>
      </c>
      <c r="D547" s="54" t="s">
        <v>554</v>
      </c>
      <c r="E547" s="53"/>
      <c r="F547" s="62"/>
      <c r="G547" s="56">
        <v>52.9</v>
      </c>
      <c r="H547" s="57">
        <f t="shared" si="42"/>
        <v>52.9</v>
      </c>
      <c r="I547" s="35">
        <f t="shared" si="43"/>
        <v>52.9</v>
      </c>
      <c r="J547" s="47">
        <v>13.75</v>
      </c>
      <c r="K547" s="48">
        <f t="shared" si="44"/>
        <v>727.375</v>
      </c>
      <c r="L547" s="58"/>
      <c r="M547" s="48">
        <f t="shared" si="41"/>
        <v>727.375</v>
      </c>
    </row>
    <row r="548" s="5" customFormat="1" ht="12" customHeight="1" spans="1:13">
      <c r="A548" s="32" t="s">
        <v>18</v>
      </c>
      <c r="B548" s="53" t="s">
        <v>342</v>
      </c>
      <c r="C548" s="54">
        <v>4</v>
      </c>
      <c r="D548" s="54" t="s">
        <v>555</v>
      </c>
      <c r="E548" s="53"/>
      <c r="F548" s="62"/>
      <c r="G548" s="56">
        <v>48</v>
      </c>
      <c r="H548" s="57">
        <f t="shared" si="42"/>
        <v>48</v>
      </c>
      <c r="I548" s="35">
        <f t="shared" si="43"/>
        <v>48</v>
      </c>
      <c r="J548" s="47">
        <v>13.75</v>
      </c>
      <c r="K548" s="48">
        <f t="shared" si="44"/>
        <v>660</v>
      </c>
      <c r="L548" s="58"/>
      <c r="M548" s="48">
        <f t="shared" si="41"/>
        <v>660</v>
      </c>
    </row>
    <row r="549" s="5" customFormat="1" ht="12" customHeight="1" spans="1:13">
      <c r="A549" s="32" t="s">
        <v>18</v>
      </c>
      <c r="B549" s="53" t="s">
        <v>342</v>
      </c>
      <c r="C549" s="54">
        <v>4</v>
      </c>
      <c r="D549" s="54" t="s">
        <v>556</v>
      </c>
      <c r="E549" s="53"/>
      <c r="F549" s="62"/>
      <c r="G549" s="56">
        <v>44</v>
      </c>
      <c r="H549" s="57">
        <f t="shared" si="42"/>
        <v>44</v>
      </c>
      <c r="I549" s="35">
        <f t="shared" si="43"/>
        <v>44</v>
      </c>
      <c r="J549" s="47">
        <v>13.75</v>
      </c>
      <c r="K549" s="48">
        <f t="shared" si="44"/>
        <v>605</v>
      </c>
      <c r="L549" s="58"/>
      <c r="M549" s="48">
        <f t="shared" si="41"/>
        <v>605</v>
      </c>
    </row>
    <row r="550" s="5" customFormat="1" ht="12" customHeight="1" spans="1:13">
      <c r="A550" s="32" t="s">
        <v>18</v>
      </c>
      <c r="B550" s="53" t="s">
        <v>342</v>
      </c>
      <c r="C550" s="54">
        <v>4</v>
      </c>
      <c r="D550" s="54" t="s">
        <v>557</v>
      </c>
      <c r="E550" s="53"/>
      <c r="F550" s="62"/>
      <c r="G550" s="56">
        <v>21</v>
      </c>
      <c r="H550" s="57">
        <f t="shared" si="42"/>
        <v>21</v>
      </c>
      <c r="I550" s="35">
        <f t="shared" si="43"/>
        <v>21</v>
      </c>
      <c r="J550" s="47">
        <v>13.75</v>
      </c>
      <c r="K550" s="48">
        <f t="shared" si="44"/>
        <v>288.75</v>
      </c>
      <c r="L550" s="58"/>
      <c r="M550" s="48">
        <f t="shared" si="41"/>
        <v>288.75</v>
      </c>
    </row>
    <row r="551" s="5" customFormat="1" ht="12" customHeight="1" spans="1:13">
      <c r="A551" s="32" t="s">
        <v>18</v>
      </c>
      <c r="B551" s="53" t="s">
        <v>342</v>
      </c>
      <c r="C551" s="54">
        <v>4</v>
      </c>
      <c r="D551" s="54" t="s">
        <v>558</v>
      </c>
      <c r="E551" s="53"/>
      <c r="F551" s="62"/>
      <c r="G551" s="56">
        <v>11.6</v>
      </c>
      <c r="H551" s="57">
        <f t="shared" si="42"/>
        <v>11.6</v>
      </c>
      <c r="I551" s="35">
        <f t="shared" si="43"/>
        <v>11.6</v>
      </c>
      <c r="J551" s="47">
        <v>13.75</v>
      </c>
      <c r="K551" s="48">
        <f t="shared" si="44"/>
        <v>159.5</v>
      </c>
      <c r="L551" s="58"/>
      <c r="M551" s="48">
        <f t="shared" si="41"/>
        <v>159.5</v>
      </c>
    </row>
    <row r="552" s="5" customFormat="1" ht="12" customHeight="1" spans="1:13">
      <c r="A552" s="32" t="s">
        <v>18</v>
      </c>
      <c r="B552" s="53" t="s">
        <v>342</v>
      </c>
      <c r="C552" s="54">
        <v>4</v>
      </c>
      <c r="D552" s="54" t="s">
        <v>559</v>
      </c>
      <c r="E552" s="53"/>
      <c r="F552" s="62"/>
      <c r="G552" s="56">
        <v>19.8</v>
      </c>
      <c r="H552" s="57">
        <f t="shared" si="42"/>
        <v>19.8</v>
      </c>
      <c r="I552" s="35">
        <f t="shared" si="43"/>
        <v>19.8</v>
      </c>
      <c r="J552" s="47">
        <v>13.75</v>
      </c>
      <c r="K552" s="48">
        <f t="shared" si="44"/>
        <v>272.25</v>
      </c>
      <c r="L552" s="58"/>
      <c r="M552" s="48">
        <f t="shared" si="41"/>
        <v>272.25</v>
      </c>
    </row>
    <row r="553" s="5" customFormat="1" ht="12" customHeight="1" spans="1:13">
      <c r="A553" s="32" t="s">
        <v>18</v>
      </c>
      <c r="B553" s="53" t="s">
        <v>342</v>
      </c>
      <c r="C553" s="54">
        <v>4</v>
      </c>
      <c r="D553" s="54" t="s">
        <v>560</v>
      </c>
      <c r="E553" s="53"/>
      <c r="F553" s="62"/>
      <c r="G553" s="56">
        <v>48.2</v>
      </c>
      <c r="H553" s="57">
        <f t="shared" si="42"/>
        <v>48.2</v>
      </c>
      <c r="I553" s="35">
        <f t="shared" si="43"/>
        <v>48.2</v>
      </c>
      <c r="J553" s="47">
        <v>13.75</v>
      </c>
      <c r="K553" s="48">
        <f t="shared" si="44"/>
        <v>662.75</v>
      </c>
      <c r="L553" s="58"/>
      <c r="M553" s="48">
        <f t="shared" si="41"/>
        <v>662.75</v>
      </c>
    </row>
    <row r="554" s="5" customFormat="1" ht="12" customHeight="1" spans="1:13">
      <c r="A554" s="32" t="s">
        <v>18</v>
      </c>
      <c r="B554" s="53" t="s">
        <v>342</v>
      </c>
      <c r="C554" s="54">
        <v>4</v>
      </c>
      <c r="D554" s="54" t="s">
        <v>561</v>
      </c>
      <c r="E554" s="53"/>
      <c r="F554" s="62"/>
      <c r="G554" s="56">
        <v>35.6</v>
      </c>
      <c r="H554" s="57">
        <f t="shared" si="42"/>
        <v>35.6</v>
      </c>
      <c r="I554" s="35">
        <f t="shared" si="43"/>
        <v>35.6</v>
      </c>
      <c r="J554" s="47">
        <v>13.75</v>
      </c>
      <c r="K554" s="48">
        <f t="shared" si="44"/>
        <v>489.5</v>
      </c>
      <c r="L554" s="58"/>
      <c r="M554" s="48">
        <f t="shared" si="41"/>
        <v>489.5</v>
      </c>
    </row>
    <row r="555" s="5" customFormat="1" ht="12" customHeight="1" spans="1:13">
      <c r="A555" s="32" t="s">
        <v>18</v>
      </c>
      <c r="B555" s="53" t="s">
        <v>342</v>
      </c>
      <c r="C555" s="54">
        <v>4</v>
      </c>
      <c r="D555" s="54" t="s">
        <v>562</v>
      </c>
      <c r="E555" s="53"/>
      <c r="F555" s="62"/>
      <c r="G555" s="56">
        <v>53.1</v>
      </c>
      <c r="H555" s="57">
        <f t="shared" si="42"/>
        <v>53.1</v>
      </c>
      <c r="I555" s="35">
        <f t="shared" si="43"/>
        <v>53.1</v>
      </c>
      <c r="J555" s="47">
        <v>13.75</v>
      </c>
      <c r="K555" s="48">
        <f t="shared" si="44"/>
        <v>730.125</v>
      </c>
      <c r="L555" s="58"/>
      <c r="M555" s="48">
        <f t="shared" si="41"/>
        <v>730.125</v>
      </c>
    </row>
    <row r="556" s="5" customFormat="1" ht="12" customHeight="1" spans="1:13">
      <c r="A556" s="32" t="s">
        <v>18</v>
      </c>
      <c r="B556" s="53" t="s">
        <v>342</v>
      </c>
      <c r="C556" s="54">
        <v>4</v>
      </c>
      <c r="D556" s="54" t="s">
        <v>563</v>
      </c>
      <c r="E556" s="53"/>
      <c r="F556" s="62"/>
      <c r="G556" s="56">
        <v>66.4</v>
      </c>
      <c r="H556" s="57">
        <f t="shared" si="42"/>
        <v>66.4</v>
      </c>
      <c r="I556" s="35">
        <f t="shared" si="43"/>
        <v>66.4</v>
      </c>
      <c r="J556" s="47">
        <v>13.75</v>
      </c>
      <c r="K556" s="48">
        <f t="shared" si="44"/>
        <v>913</v>
      </c>
      <c r="L556" s="58"/>
      <c r="M556" s="48">
        <f t="shared" si="41"/>
        <v>913</v>
      </c>
    </row>
    <row r="557" s="5" customFormat="1" ht="12" customHeight="1" spans="1:13">
      <c r="A557" s="32" t="s">
        <v>18</v>
      </c>
      <c r="B557" s="53" t="s">
        <v>342</v>
      </c>
      <c r="C557" s="54">
        <v>4</v>
      </c>
      <c r="D557" s="54" t="s">
        <v>564</v>
      </c>
      <c r="E557" s="53"/>
      <c r="F557" s="62"/>
      <c r="G557" s="56">
        <v>49</v>
      </c>
      <c r="H557" s="57">
        <f t="shared" si="42"/>
        <v>49</v>
      </c>
      <c r="I557" s="35">
        <f t="shared" si="43"/>
        <v>49</v>
      </c>
      <c r="J557" s="47">
        <v>13.75</v>
      </c>
      <c r="K557" s="48">
        <f t="shared" si="44"/>
        <v>673.75</v>
      </c>
      <c r="L557" s="58"/>
      <c r="M557" s="48">
        <f t="shared" si="41"/>
        <v>673.75</v>
      </c>
    </row>
    <row r="558" s="5" customFormat="1" ht="12" customHeight="1" spans="1:13">
      <c r="A558" s="32" t="s">
        <v>18</v>
      </c>
      <c r="B558" s="53" t="s">
        <v>342</v>
      </c>
      <c r="C558" s="54">
        <v>4</v>
      </c>
      <c r="D558" s="54" t="s">
        <v>565</v>
      </c>
      <c r="E558" s="53"/>
      <c r="F558" s="62"/>
      <c r="G558" s="56">
        <v>21</v>
      </c>
      <c r="H558" s="57">
        <f t="shared" si="42"/>
        <v>21</v>
      </c>
      <c r="I558" s="35">
        <f t="shared" si="43"/>
        <v>21</v>
      </c>
      <c r="J558" s="47">
        <v>13.75</v>
      </c>
      <c r="K558" s="48">
        <f t="shared" si="44"/>
        <v>288.75</v>
      </c>
      <c r="L558" s="58"/>
      <c r="M558" s="48">
        <f t="shared" si="41"/>
        <v>288.75</v>
      </c>
    </row>
    <row r="559" s="5" customFormat="1" ht="12" customHeight="1" spans="1:13">
      <c r="A559" s="32" t="s">
        <v>18</v>
      </c>
      <c r="B559" s="53" t="s">
        <v>342</v>
      </c>
      <c r="C559" s="54">
        <v>4</v>
      </c>
      <c r="D559" s="54" t="s">
        <v>566</v>
      </c>
      <c r="E559" s="53"/>
      <c r="F559" s="62"/>
      <c r="G559" s="56">
        <v>54.5</v>
      </c>
      <c r="H559" s="57">
        <f t="shared" si="42"/>
        <v>54.5</v>
      </c>
      <c r="I559" s="35">
        <f t="shared" si="43"/>
        <v>54.5</v>
      </c>
      <c r="J559" s="47">
        <v>13.75</v>
      </c>
      <c r="K559" s="48">
        <f t="shared" si="44"/>
        <v>749.375</v>
      </c>
      <c r="L559" s="58"/>
      <c r="M559" s="48">
        <f t="shared" si="41"/>
        <v>749.375</v>
      </c>
    </row>
    <row r="560" s="5" customFormat="1" ht="12" customHeight="1" spans="1:13">
      <c r="A560" s="32" t="s">
        <v>18</v>
      </c>
      <c r="B560" s="53" t="s">
        <v>342</v>
      </c>
      <c r="C560" s="54">
        <v>4</v>
      </c>
      <c r="D560" s="54" t="s">
        <v>567</v>
      </c>
      <c r="E560" s="53"/>
      <c r="F560" s="62"/>
      <c r="G560" s="56">
        <v>60.9</v>
      </c>
      <c r="H560" s="57">
        <f t="shared" si="42"/>
        <v>60.9</v>
      </c>
      <c r="I560" s="35">
        <f t="shared" si="43"/>
        <v>60.9</v>
      </c>
      <c r="J560" s="47">
        <v>13.75</v>
      </c>
      <c r="K560" s="48">
        <f t="shared" si="44"/>
        <v>837.375</v>
      </c>
      <c r="L560" s="58"/>
      <c r="M560" s="48">
        <f t="shared" si="41"/>
        <v>837.375</v>
      </c>
    </row>
    <row r="561" s="5" customFormat="1" ht="12" customHeight="1" spans="1:13">
      <c r="A561" s="32" t="s">
        <v>18</v>
      </c>
      <c r="B561" s="53" t="s">
        <v>342</v>
      </c>
      <c r="C561" s="54">
        <v>4</v>
      </c>
      <c r="D561" s="54" t="s">
        <v>568</v>
      </c>
      <c r="E561" s="53"/>
      <c r="F561" s="62"/>
      <c r="G561" s="56">
        <v>35.8</v>
      </c>
      <c r="H561" s="57">
        <f t="shared" si="42"/>
        <v>35.8</v>
      </c>
      <c r="I561" s="35">
        <f t="shared" si="43"/>
        <v>35.8</v>
      </c>
      <c r="J561" s="47">
        <v>13.75</v>
      </c>
      <c r="K561" s="48">
        <f t="shared" si="44"/>
        <v>492.25</v>
      </c>
      <c r="L561" s="58"/>
      <c r="M561" s="48">
        <f t="shared" si="41"/>
        <v>492.25</v>
      </c>
    </row>
    <row r="562" s="5" customFormat="1" ht="12" customHeight="1" spans="1:13">
      <c r="A562" s="32" t="s">
        <v>18</v>
      </c>
      <c r="B562" s="53" t="s">
        <v>342</v>
      </c>
      <c r="C562" s="54">
        <v>4</v>
      </c>
      <c r="D562" s="54" t="s">
        <v>569</v>
      </c>
      <c r="E562" s="53"/>
      <c r="F562" s="62"/>
      <c r="G562" s="56">
        <v>38.3</v>
      </c>
      <c r="H562" s="57">
        <f t="shared" si="42"/>
        <v>38.3</v>
      </c>
      <c r="I562" s="35">
        <f t="shared" si="43"/>
        <v>38.3</v>
      </c>
      <c r="J562" s="47">
        <v>13.75</v>
      </c>
      <c r="K562" s="48">
        <f t="shared" si="44"/>
        <v>526.625</v>
      </c>
      <c r="L562" s="58"/>
      <c r="M562" s="48">
        <f t="shared" si="41"/>
        <v>526.625</v>
      </c>
    </row>
    <row r="563" s="5" customFormat="1" ht="12" customHeight="1" spans="1:13">
      <c r="A563" s="61" t="s">
        <v>18</v>
      </c>
      <c r="B563" s="61" t="s">
        <v>342</v>
      </c>
      <c r="C563" s="59">
        <v>4</v>
      </c>
      <c r="D563" s="59" t="s">
        <v>570</v>
      </c>
      <c r="E563" s="53"/>
      <c r="F563" s="62"/>
      <c r="G563" s="56">
        <v>56.2</v>
      </c>
      <c r="H563" s="57">
        <f t="shared" si="42"/>
        <v>56.2</v>
      </c>
      <c r="I563" s="35">
        <f t="shared" si="43"/>
        <v>56.2</v>
      </c>
      <c r="J563" s="47">
        <v>13.75</v>
      </c>
      <c r="K563" s="48">
        <f t="shared" si="44"/>
        <v>772.75</v>
      </c>
      <c r="L563" s="58"/>
      <c r="M563" s="48">
        <f t="shared" si="41"/>
        <v>772.75</v>
      </c>
    </row>
    <row r="564" s="5" customFormat="1" ht="12" customHeight="1" spans="1:13">
      <c r="A564" s="32" t="s">
        <v>18</v>
      </c>
      <c r="B564" s="53" t="s">
        <v>342</v>
      </c>
      <c r="C564" s="54">
        <v>4</v>
      </c>
      <c r="D564" s="54" t="s">
        <v>571</v>
      </c>
      <c r="E564" s="53"/>
      <c r="F564" s="62"/>
      <c r="G564" s="56">
        <v>43.3</v>
      </c>
      <c r="H564" s="57">
        <f t="shared" si="42"/>
        <v>43.3</v>
      </c>
      <c r="I564" s="35">
        <f t="shared" si="43"/>
        <v>43.3</v>
      </c>
      <c r="J564" s="47">
        <v>13.75</v>
      </c>
      <c r="K564" s="48">
        <f t="shared" si="44"/>
        <v>595.375</v>
      </c>
      <c r="L564" s="58"/>
      <c r="M564" s="48">
        <f t="shared" si="41"/>
        <v>595.375</v>
      </c>
    </row>
    <row r="565" s="5" customFormat="1" ht="12" customHeight="1" spans="1:13">
      <c r="A565" s="32" t="s">
        <v>18</v>
      </c>
      <c r="B565" s="53" t="s">
        <v>342</v>
      </c>
      <c r="C565" s="54">
        <v>4</v>
      </c>
      <c r="D565" s="54" t="s">
        <v>572</v>
      </c>
      <c r="E565" s="53"/>
      <c r="F565" s="62"/>
      <c r="G565" s="56">
        <v>30.3</v>
      </c>
      <c r="H565" s="57">
        <f t="shared" si="42"/>
        <v>30.3</v>
      </c>
      <c r="I565" s="35">
        <f t="shared" si="43"/>
        <v>30.3</v>
      </c>
      <c r="J565" s="47">
        <v>13.75</v>
      </c>
      <c r="K565" s="48">
        <f t="shared" si="44"/>
        <v>416.625</v>
      </c>
      <c r="L565" s="58"/>
      <c r="M565" s="48">
        <f t="shared" si="41"/>
        <v>416.625</v>
      </c>
    </row>
    <row r="566" s="5" customFormat="1" ht="12" customHeight="1" spans="1:13">
      <c r="A566" s="32" t="s">
        <v>18</v>
      </c>
      <c r="B566" s="53" t="s">
        <v>342</v>
      </c>
      <c r="C566" s="54">
        <v>4</v>
      </c>
      <c r="D566" s="54" t="s">
        <v>573</v>
      </c>
      <c r="E566" s="53"/>
      <c r="F566" s="62"/>
      <c r="G566" s="56">
        <v>70.6</v>
      </c>
      <c r="H566" s="57">
        <f t="shared" si="42"/>
        <v>70.6</v>
      </c>
      <c r="I566" s="35">
        <f t="shared" si="43"/>
        <v>70.6</v>
      </c>
      <c r="J566" s="47">
        <v>13.75</v>
      </c>
      <c r="K566" s="48">
        <f t="shared" si="44"/>
        <v>970.75</v>
      </c>
      <c r="L566" s="58"/>
      <c r="M566" s="48">
        <f t="shared" si="41"/>
        <v>970.75</v>
      </c>
    </row>
    <row r="567" s="5" customFormat="1" ht="12" customHeight="1" spans="1:13">
      <c r="A567" s="32" t="s">
        <v>18</v>
      </c>
      <c r="B567" s="53" t="s">
        <v>342</v>
      </c>
      <c r="C567" s="54">
        <v>4</v>
      </c>
      <c r="D567" s="54" t="s">
        <v>574</v>
      </c>
      <c r="E567" s="53"/>
      <c r="F567" s="62"/>
      <c r="G567" s="56">
        <v>21.1</v>
      </c>
      <c r="H567" s="57">
        <f t="shared" si="42"/>
        <v>21.1</v>
      </c>
      <c r="I567" s="35">
        <f t="shared" si="43"/>
        <v>21.1</v>
      </c>
      <c r="J567" s="47">
        <v>13.75</v>
      </c>
      <c r="K567" s="48">
        <f t="shared" si="44"/>
        <v>290.125</v>
      </c>
      <c r="L567" s="58"/>
      <c r="M567" s="48">
        <f t="shared" si="41"/>
        <v>290.125</v>
      </c>
    </row>
    <row r="568" s="5" customFormat="1" ht="12" customHeight="1" spans="1:13">
      <c r="A568" s="32" t="s">
        <v>18</v>
      </c>
      <c r="B568" s="53" t="s">
        <v>342</v>
      </c>
      <c r="C568" s="54">
        <v>4</v>
      </c>
      <c r="D568" s="54" t="s">
        <v>575</v>
      </c>
      <c r="E568" s="53"/>
      <c r="F568" s="62"/>
      <c r="G568" s="56">
        <v>18.3</v>
      </c>
      <c r="H568" s="57">
        <f t="shared" si="42"/>
        <v>18.3</v>
      </c>
      <c r="I568" s="35">
        <f t="shared" si="43"/>
        <v>18.3</v>
      </c>
      <c r="J568" s="47">
        <v>13.75</v>
      </c>
      <c r="K568" s="48">
        <f t="shared" si="44"/>
        <v>251.625</v>
      </c>
      <c r="L568" s="58"/>
      <c r="M568" s="48">
        <f t="shared" si="41"/>
        <v>251.625</v>
      </c>
    </row>
    <row r="569" s="5" customFormat="1" ht="12" customHeight="1" spans="1:13">
      <c r="A569" s="32" t="s">
        <v>18</v>
      </c>
      <c r="B569" s="53" t="s">
        <v>342</v>
      </c>
      <c r="C569" s="54">
        <v>4</v>
      </c>
      <c r="D569" s="54" t="s">
        <v>576</v>
      </c>
      <c r="E569" s="53"/>
      <c r="F569" s="62"/>
      <c r="G569" s="56">
        <v>21</v>
      </c>
      <c r="H569" s="57">
        <f t="shared" si="42"/>
        <v>21</v>
      </c>
      <c r="I569" s="35">
        <f t="shared" si="43"/>
        <v>21</v>
      </c>
      <c r="J569" s="47">
        <v>13.75</v>
      </c>
      <c r="K569" s="48">
        <f t="shared" si="44"/>
        <v>288.75</v>
      </c>
      <c r="L569" s="58"/>
      <c r="M569" s="48">
        <f t="shared" si="41"/>
        <v>288.75</v>
      </c>
    </row>
    <row r="570" s="5" customFormat="1" ht="12" customHeight="1" spans="1:13">
      <c r="A570" s="32" t="s">
        <v>18</v>
      </c>
      <c r="B570" s="53" t="s">
        <v>342</v>
      </c>
      <c r="C570" s="54">
        <v>4</v>
      </c>
      <c r="D570" s="54" t="s">
        <v>577</v>
      </c>
      <c r="E570" s="53"/>
      <c r="F570" s="62"/>
      <c r="G570" s="56">
        <v>35.8</v>
      </c>
      <c r="H570" s="57">
        <f t="shared" si="42"/>
        <v>35.8</v>
      </c>
      <c r="I570" s="35">
        <f t="shared" si="43"/>
        <v>35.8</v>
      </c>
      <c r="J570" s="47">
        <v>13.75</v>
      </c>
      <c r="K570" s="48">
        <f t="shared" si="44"/>
        <v>492.25</v>
      </c>
      <c r="L570" s="58"/>
      <c r="M570" s="48">
        <f t="shared" si="41"/>
        <v>492.25</v>
      </c>
    </row>
    <row r="571" s="5" customFormat="1" ht="12" customHeight="1" spans="1:13">
      <c r="A571" s="32" t="s">
        <v>18</v>
      </c>
      <c r="B571" s="53" t="s">
        <v>342</v>
      </c>
      <c r="C571" s="54">
        <v>4</v>
      </c>
      <c r="D571" s="54" t="s">
        <v>578</v>
      </c>
      <c r="E571" s="53"/>
      <c r="F571" s="62"/>
      <c r="G571" s="56">
        <v>14.5</v>
      </c>
      <c r="H571" s="57">
        <f t="shared" si="42"/>
        <v>14.5</v>
      </c>
      <c r="I571" s="35">
        <f t="shared" si="43"/>
        <v>14.5</v>
      </c>
      <c r="J571" s="47">
        <v>13.75</v>
      </c>
      <c r="K571" s="48">
        <f t="shared" si="44"/>
        <v>199.375</v>
      </c>
      <c r="L571" s="58"/>
      <c r="M571" s="48">
        <f t="shared" si="41"/>
        <v>199.375</v>
      </c>
    </row>
    <row r="572" s="5" customFormat="1" ht="12" customHeight="1" spans="1:13">
      <c r="A572" s="32" t="s">
        <v>18</v>
      </c>
      <c r="B572" s="53" t="s">
        <v>342</v>
      </c>
      <c r="C572" s="54">
        <v>4</v>
      </c>
      <c r="D572" s="54" t="s">
        <v>579</v>
      </c>
      <c r="E572" s="53"/>
      <c r="F572" s="62"/>
      <c r="G572" s="56">
        <v>29.1</v>
      </c>
      <c r="H572" s="57">
        <f t="shared" si="42"/>
        <v>29.1</v>
      </c>
      <c r="I572" s="35">
        <f t="shared" si="43"/>
        <v>29.1</v>
      </c>
      <c r="J572" s="47">
        <v>13.75</v>
      </c>
      <c r="K572" s="48">
        <f t="shared" si="44"/>
        <v>400.125</v>
      </c>
      <c r="L572" s="58"/>
      <c r="M572" s="48">
        <f t="shared" si="41"/>
        <v>400.125</v>
      </c>
    </row>
    <row r="573" s="5" customFormat="1" ht="12" customHeight="1" spans="1:13">
      <c r="A573" s="32" t="s">
        <v>18</v>
      </c>
      <c r="B573" s="53" t="s">
        <v>342</v>
      </c>
      <c r="C573" s="54">
        <v>4</v>
      </c>
      <c r="D573" s="54" t="s">
        <v>580</v>
      </c>
      <c r="E573" s="53"/>
      <c r="F573" s="62"/>
      <c r="G573" s="56">
        <v>51.8</v>
      </c>
      <c r="H573" s="57">
        <f t="shared" si="42"/>
        <v>51.8</v>
      </c>
      <c r="I573" s="35">
        <f t="shared" si="43"/>
        <v>51.8</v>
      </c>
      <c r="J573" s="47">
        <v>13.75</v>
      </c>
      <c r="K573" s="48">
        <f t="shared" si="44"/>
        <v>712.25</v>
      </c>
      <c r="L573" s="58"/>
      <c r="M573" s="48">
        <f t="shared" si="41"/>
        <v>712.25</v>
      </c>
    </row>
    <row r="574" s="5" customFormat="1" ht="12" customHeight="1" spans="1:13">
      <c r="A574" s="32" t="s">
        <v>18</v>
      </c>
      <c r="B574" s="53" t="s">
        <v>342</v>
      </c>
      <c r="C574" s="54">
        <v>4</v>
      </c>
      <c r="D574" s="54" t="s">
        <v>581</v>
      </c>
      <c r="E574" s="53"/>
      <c r="F574" s="62"/>
      <c r="G574" s="56">
        <v>53.1</v>
      </c>
      <c r="H574" s="57">
        <f t="shared" si="42"/>
        <v>53.1</v>
      </c>
      <c r="I574" s="35">
        <f t="shared" si="43"/>
        <v>53.1</v>
      </c>
      <c r="J574" s="47">
        <v>13.75</v>
      </c>
      <c r="K574" s="48">
        <f t="shared" si="44"/>
        <v>730.125</v>
      </c>
      <c r="L574" s="58"/>
      <c r="M574" s="48">
        <f t="shared" si="41"/>
        <v>730.125</v>
      </c>
    </row>
    <row r="575" s="5" customFormat="1" ht="12" customHeight="1" spans="1:13">
      <c r="A575" s="32" t="s">
        <v>18</v>
      </c>
      <c r="B575" s="53" t="s">
        <v>342</v>
      </c>
      <c r="C575" s="54">
        <v>4</v>
      </c>
      <c r="D575" s="54" t="s">
        <v>582</v>
      </c>
      <c r="E575" s="53"/>
      <c r="F575" s="62"/>
      <c r="G575" s="56">
        <v>79.6</v>
      </c>
      <c r="H575" s="57">
        <f t="shared" si="42"/>
        <v>79.6</v>
      </c>
      <c r="I575" s="35">
        <f t="shared" si="43"/>
        <v>79.6</v>
      </c>
      <c r="J575" s="47">
        <v>13.75</v>
      </c>
      <c r="K575" s="48">
        <f t="shared" si="44"/>
        <v>1094.5</v>
      </c>
      <c r="L575" s="58"/>
      <c r="M575" s="48">
        <f t="shared" si="41"/>
        <v>1094.5</v>
      </c>
    </row>
    <row r="576" s="5" customFormat="1" ht="12" customHeight="1" spans="1:13">
      <c r="A576" s="32" t="s">
        <v>18</v>
      </c>
      <c r="B576" s="53" t="s">
        <v>342</v>
      </c>
      <c r="C576" s="54">
        <v>4</v>
      </c>
      <c r="D576" s="54" t="s">
        <v>583</v>
      </c>
      <c r="E576" s="53"/>
      <c r="F576" s="62"/>
      <c r="G576" s="56">
        <v>63.2</v>
      </c>
      <c r="H576" s="57">
        <f t="shared" si="42"/>
        <v>63.2</v>
      </c>
      <c r="I576" s="35">
        <f t="shared" si="43"/>
        <v>63.2</v>
      </c>
      <c r="J576" s="47">
        <v>13.75</v>
      </c>
      <c r="K576" s="48">
        <f t="shared" si="44"/>
        <v>869</v>
      </c>
      <c r="L576" s="58"/>
      <c r="M576" s="48">
        <f t="shared" si="41"/>
        <v>869</v>
      </c>
    </row>
    <row r="577" s="5" customFormat="1" ht="12" customHeight="1" spans="1:13">
      <c r="A577" s="32" t="s">
        <v>18</v>
      </c>
      <c r="B577" s="53" t="s">
        <v>342</v>
      </c>
      <c r="C577" s="54">
        <v>4</v>
      </c>
      <c r="D577" s="54" t="s">
        <v>584</v>
      </c>
      <c r="E577" s="53"/>
      <c r="F577" s="62"/>
      <c r="G577" s="56">
        <v>67.1</v>
      </c>
      <c r="H577" s="57">
        <f t="shared" si="42"/>
        <v>67.1</v>
      </c>
      <c r="I577" s="35">
        <f t="shared" si="43"/>
        <v>67.1</v>
      </c>
      <c r="J577" s="47">
        <v>13.75</v>
      </c>
      <c r="K577" s="48">
        <f t="shared" si="44"/>
        <v>922.625</v>
      </c>
      <c r="L577" s="58"/>
      <c r="M577" s="48">
        <f t="shared" si="41"/>
        <v>922.625</v>
      </c>
    </row>
    <row r="578" s="5" customFormat="1" ht="12" customHeight="1" spans="1:13">
      <c r="A578" s="32" t="s">
        <v>18</v>
      </c>
      <c r="B578" s="53" t="s">
        <v>342</v>
      </c>
      <c r="C578" s="54">
        <v>4</v>
      </c>
      <c r="D578" s="54" t="s">
        <v>585</v>
      </c>
      <c r="E578" s="53"/>
      <c r="F578" s="62"/>
      <c r="G578" s="56">
        <v>38.4</v>
      </c>
      <c r="H578" s="57">
        <f t="shared" si="42"/>
        <v>38.4</v>
      </c>
      <c r="I578" s="35">
        <f t="shared" si="43"/>
        <v>38.4</v>
      </c>
      <c r="J578" s="47">
        <v>13.75</v>
      </c>
      <c r="K578" s="48">
        <f t="shared" si="44"/>
        <v>528</v>
      </c>
      <c r="L578" s="58"/>
      <c r="M578" s="48">
        <f t="shared" si="41"/>
        <v>528</v>
      </c>
    </row>
    <row r="579" s="5" customFormat="1" ht="12" customHeight="1" spans="1:13">
      <c r="A579" s="32" t="s">
        <v>18</v>
      </c>
      <c r="B579" s="53" t="s">
        <v>342</v>
      </c>
      <c r="C579" s="54">
        <v>4</v>
      </c>
      <c r="D579" s="54" t="s">
        <v>586</v>
      </c>
      <c r="E579" s="53"/>
      <c r="F579" s="62"/>
      <c r="G579" s="56">
        <v>81.1</v>
      </c>
      <c r="H579" s="57">
        <f t="shared" si="42"/>
        <v>81.1</v>
      </c>
      <c r="I579" s="35">
        <f t="shared" si="43"/>
        <v>81.1</v>
      </c>
      <c r="J579" s="47">
        <v>13.75</v>
      </c>
      <c r="K579" s="48">
        <f t="shared" si="44"/>
        <v>1115.125</v>
      </c>
      <c r="L579" s="58"/>
      <c r="M579" s="48">
        <f t="shared" si="41"/>
        <v>1115.125</v>
      </c>
    </row>
    <row r="580" s="5" customFormat="1" ht="12" customHeight="1" spans="1:13">
      <c r="A580" s="32" t="s">
        <v>18</v>
      </c>
      <c r="B580" s="53" t="s">
        <v>342</v>
      </c>
      <c r="C580" s="54">
        <v>4</v>
      </c>
      <c r="D580" s="54" t="s">
        <v>587</v>
      </c>
      <c r="E580" s="53"/>
      <c r="F580" s="62"/>
      <c r="G580" s="56">
        <v>19.6</v>
      </c>
      <c r="H580" s="57">
        <f t="shared" si="42"/>
        <v>19.6</v>
      </c>
      <c r="I580" s="35">
        <f t="shared" si="43"/>
        <v>19.6</v>
      </c>
      <c r="J580" s="47">
        <v>13.75</v>
      </c>
      <c r="K580" s="48">
        <f t="shared" si="44"/>
        <v>269.5</v>
      </c>
      <c r="L580" s="58"/>
      <c r="M580" s="48">
        <f t="shared" si="41"/>
        <v>269.5</v>
      </c>
    </row>
    <row r="581" s="5" customFormat="1" ht="12" customHeight="1" spans="1:13">
      <c r="A581" s="32" t="s">
        <v>18</v>
      </c>
      <c r="B581" s="53" t="s">
        <v>342</v>
      </c>
      <c r="C581" s="54">
        <v>4</v>
      </c>
      <c r="D581" s="54" t="s">
        <v>588</v>
      </c>
      <c r="E581" s="53"/>
      <c r="F581" s="62"/>
      <c r="G581" s="56">
        <v>55.8</v>
      </c>
      <c r="H581" s="57">
        <f t="shared" si="42"/>
        <v>55.8</v>
      </c>
      <c r="I581" s="35">
        <f t="shared" si="43"/>
        <v>55.8</v>
      </c>
      <c r="J581" s="47">
        <v>13.75</v>
      </c>
      <c r="K581" s="48">
        <f t="shared" si="44"/>
        <v>767.25</v>
      </c>
      <c r="L581" s="58"/>
      <c r="M581" s="48">
        <f t="shared" si="41"/>
        <v>767.25</v>
      </c>
    </row>
    <row r="582" s="5" customFormat="1" ht="12" customHeight="1" spans="1:13">
      <c r="A582" s="32" t="s">
        <v>18</v>
      </c>
      <c r="B582" s="53" t="s">
        <v>342</v>
      </c>
      <c r="C582" s="54">
        <v>4</v>
      </c>
      <c r="D582" s="54" t="s">
        <v>589</v>
      </c>
      <c r="E582" s="53"/>
      <c r="F582" s="62"/>
      <c r="G582" s="56">
        <v>78.2</v>
      </c>
      <c r="H582" s="57">
        <f t="shared" si="42"/>
        <v>78.2</v>
      </c>
      <c r="I582" s="35">
        <f t="shared" si="43"/>
        <v>78.2</v>
      </c>
      <c r="J582" s="47">
        <v>13.75</v>
      </c>
      <c r="K582" s="48">
        <f t="shared" si="44"/>
        <v>1075.25</v>
      </c>
      <c r="L582" s="58"/>
      <c r="M582" s="48">
        <f t="shared" si="41"/>
        <v>1075.25</v>
      </c>
    </row>
    <row r="583" s="5" customFormat="1" ht="12" customHeight="1" spans="1:13">
      <c r="A583" s="32" t="s">
        <v>18</v>
      </c>
      <c r="B583" s="53" t="s">
        <v>342</v>
      </c>
      <c r="C583" s="54">
        <v>4</v>
      </c>
      <c r="D583" s="54" t="s">
        <v>590</v>
      </c>
      <c r="E583" s="53"/>
      <c r="F583" s="62"/>
      <c r="G583" s="56">
        <v>37</v>
      </c>
      <c r="H583" s="57">
        <f t="shared" si="42"/>
        <v>37</v>
      </c>
      <c r="I583" s="35">
        <f t="shared" si="43"/>
        <v>37</v>
      </c>
      <c r="J583" s="47">
        <v>13.75</v>
      </c>
      <c r="K583" s="48">
        <f t="shared" si="44"/>
        <v>508.75</v>
      </c>
      <c r="L583" s="58"/>
      <c r="M583" s="48">
        <f t="shared" si="41"/>
        <v>508.75</v>
      </c>
    </row>
    <row r="584" s="5" customFormat="1" ht="12" customHeight="1" spans="1:13">
      <c r="A584" s="32" t="s">
        <v>18</v>
      </c>
      <c r="B584" s="53" t="s">
        <v>342</v>
      </c>
      <c r="C584" s="54">
        <v>4</v>
      </c>
      <c r="D584" s="54" t="s">
        <v>568</v>
      </c>
      <c r="E584" s="53"/>
      <c r="F584" s="62"/>
      <c r="G584" s="56">
        <v>54.6</v>
      </c>
      <c r="H584" s="57">
        <f t="shared" si="42"/>
        <v>54.6</v>
      </c>
      <c r="I584" s="35">
        <f t="shared" si="43"/>
        <v>54.6</v>
      </c>
      <c r="J584" s="47">
        <v>13.75</v>
      </c>
      <c r="K584" s="48">
        <f t="shared" si="44"/>
        <v>750.75</v>
      </c>
      <c r="L584" s="58"/>
      <c r="M584" s="48">
        <f t="shared" ref="M584:M647" si="45">K584-L584</f>
        <v>750.75</v>
      </c>
    </row>
    <row r="585" s="5" customFormat="1" ht="12" customHeight="1" spans="1:13">
      <c r="A585" s="32" t="s">
        <v>18</v>
      </c>
      <c r="B585" s="53" t="s">
        <v>342</v>
      </c>
      <c r="C585" s="54">
        <v>4</v>
      </c>
      <c r="D585" s="54" t="s">
        <v>591</v>
      </c>
      <c r="E585" s="53"/>
      <c r="F585" s="62"/>
      <c r="G585" s="56">
        <v>36.9</v>
      </c>
      <c r="H585" s="57">
        <f t="shared" si="42"/>
        <v>36.9</v>
      </c>
      <c r="I585" s="35">
        <f t="shared" si="43"/>
        <v>36.9</v>
      </c>
      <c r="J585" s="47">
        <v>13.75</v>
      </c>
      <c r="K585" s="48">
        <f t="shared" si="44"/>
        <v>507.375</v>
      </c>
      <c r="L585" s="58"/>
      <c r="M585" s="48">
        <f t="shared" si="45"/>
        <v>507.375</v>
      </c>
    </row>
    <row r="586" s="5" customFormat="1" ht="12" customHeight="1" spans="1:13">
      <c r="A586" s="32" t="s">
        <v>18</v>
      </c>
      <c r="B586" s="53" t="s">
        <v>342</v>
      </c>
      <c r="C586" s="54">
        <v>4</v>
      </c>
      <c r="D586" s="54" t="s">
        <v>592</v>
      </c>
      <c r="E586" s="53"/>
      <c r="F586" s="62"/>
      <c r="G586" s="56">
        <v>39.6</v>
      </c>
      <c r="H586" s="57">
        <f t="shared" si="42"/>
        <v>39.6</v>
      </c>
      <c r="I586" s="35">
        <f t="shared" si="43"/>
        <v>39.6</v>
      </c>
      <c r="J586" s="47">
        <v>13.75</v>
      </c>
      <c r="K586" s="48">
        <f t="shared" si="44"/>
        <v>544.5</v>
      </c>
      <c r="L586" s="58"/>
      <c r="M586" s="48">
        <f t="shared" si="45"/>
        <v>544.5</v>
      </c>
    </row>
    <row r="587" s="5" customFormat="1" ht="12" customHeight="1" spans="1:13">
      <c r="A587" s="32" t="s">
        <v>18</v>
      </c>
      <c r="B587" s="53" t="s">
        <v>342</v>
      </c>
      <c r="C587" s="54">
        <v>4</v>
      </c>
      <c r="D587" s="54" t="s">
        <v>593</v>
      </c>
      <c r="E587" s="53"/>
      <c r="F587" s="62"/>
      <c r="G587" s="56">
        <v>38.8</v>
      </c>
      <c r="H587" s="57">
        <f t="shared" si="42"/>
        <v>38.8</v>
      </c>
      <c r="I587" s="35">
        <f t="shared" si="43"/>
        <v>38.8</v>
      </c>
      <c r="J587" s="47">
        <v>13.75</v>
      </c>
      <c r="K587" s="48">
        <f t="shared" si="44"/>
        <v>533.5</v>
      </c>
      <c r="L587" s="58"/>
      <c r="M587" s="48">
        <f t="shared" si="45"/>
        <v>533.5</v>
      </c>
    </row>
    <row r="588" s="5" customFormat="1" ht="12" customHeight="1" spans="1:13">
      <c r="A588" s="32" t="s">
        <v>18</v>
      </c>
      <c r="B588" s="53" t="s">
        <v>342</v>
      </c>
      <c r="C588" s="54">
        <v>4</v>
      </c>
      <c r="D588" s="54" t="s">
        <v>594</v>
      </c>
      <c r="E588" s="53"/>
      <c r="F588" s="62"/>
      <c r="G588" s="56">
        <v>22.4</v>
      </c>
      <c r="H588" s="57">
        <f t="shared" ref="H588:H651" si="46">E588+F588+G588</f>
        <v>22.4</v>
      </c>
      <c r="I588" s="35">
        <f t="shared" si="43"/>
        <v>22.4</v>
      </c>
      <c r="J588" s="47">
        <v>13.75</v>
      </c>
      <c r="K588" s="48">
        <f t="shared" si="44"/>
        <v>308</v>
      </c>
      <c r="L588" s="58"/>
      <c r="M588" s="48">
        <f t="shared" si="45"/>
        <v>308</v>
      </c>
    </row>
    <row r="589" s="5" customFormat="1" ht="12" customHeight="1" spans="1:13">
      <c r="A589" s="32" t="s">
        <v>18</v>
      </c>
      <c r="B589" s="53" t="s">
        <v>342</v>
      </c>
      <c r="C589" s="54">
        <v>4</v>
      </c>
      <c r="D589" s="54" t="s">
        <v>595</v>
      </c>
      <c r="E589" s="53"/>
      <c r="F589" s="62"/>
      <c r="G589" s="56">
        <v>27.8</v>
      </c>
      <c r="H589" s="57">
        <f t="shared" si="46"/>
        <v>27.8</v>
      </c>
      <c r="I589" s="35">
        <f t="shared" si="43"/>
        <v>27.8</v>
      </c>
      <c r="J589" s="47">
        <v>13.75</v>
      </c>
      <c r="K589" s="48">
        <f t="shared" si="44"/>
        <v>382.25</v>
      </c>
      <c r="L589" s="58"/>
      <c r="M589" s="48">
        <f t="shared" si="45"/>
        <v>382.25</v>
      </c>
    </row>
    <row r="590" s="5" customFormat="1" ht="12" customHeight="1" spans="1:13">
      <c r="A590" s="32" t="s">
        <v>18</v>
      </c>
      <c r="B590" s="53" t="s">
        <v>342</v>
      </c>
      <c r="C590" s="54">
        <v>4</v>
      </c>
      <c r="D590" s="54" t="s">
        <v>596</v>
      </c>
      <c r="E590" s="53"/>
      <c r="F590" s="62"/>
      <c r="G590" s="56">
        <v>31.7</v>
      </c>
      <c r="H590" s="57">
        <f t="shared" si="46"/>
        <v>31.7</v>
      </c>
      <c r="I590" s="35">
        <f t="shared" si="43"/>
        <v>31.7</v>
      </c>
      <c r="J590" s="47">
        <v>13.75</v>
      </c>
      <c r="K590" s="48">
        <f t="shared" si="44"/>
        <v>435.875</v>
      </c>
      <c r="L590" s="58"/>
      <c r="M590" s="48">
        <f t="shared" si="45"/>
        <v>435.875</v>
      </c>
    </row>
    <row r="591" s="5" customFormat="1" ht="12" customHeight="1" spans="1:13">
      <c r="A591" s="32" t="s">
        <v>18</v>
      </c>
      <c r="B591" s="53" t="s">
        <v>342</v>
      </c>
      <c r="C591" s="54">
        <v>4</v>
      </c>
      <c r="D591" s="54" t="s">
        <v>597</v>
      </c>
      <c r="E591" s="53"/>
      <c r="F591" s="62"/>
      <c r="G591" s="56">
        <v>38.2</v>
      </c>
      <c r="H591" s="57">
        <f t="shared" si="46"/>
        <v>38.2</v>
      </c>
      <c r="I591" s="35">
        <f t="shared" si="43"/>
        <v>38.2</v>
      </c>
      <c r="J591" s="47">
        <v>13.75</v>
      </c>
      <c r="K591" s="48">
        <f t="shared" si="44"/>
        <v>525.25</v>
      </c>
      <c r="L591" s="58"/>
      <c r="M591" s="48">
        <f t="shared" si="45"/>
        <v>525.25</v>
      </c>
    </row>
    <row r="592" s="5" customFormat="1" ht="12" customHeight="1" spans="1:13">
      <c r="A592" s="32" t="s">
        <v>18</v>
      </c>
      <c r="B592" s="53" t="s">
        <v>342</v>
      </c>
      <c r="C592" s="54">
        <v>4</v>
      </c>
      <c r="D592" s="54" t="s">
        <v>598</v>
      </c>
      <c r="E592" s="53"/>
      <c r="F592" s="62"/>
      <c r="G592" s="56">
        <v>61.5</v>
      </c>
      <c r="H592" s="57">
        <f t="shared" si="46"/>
        <v>61.5</v>
      </c>
      <c r="I592" s="35">
        <f t="shared" ref="I592:I655" si="47">H592</f>
        <v>61.5</v>
      </c>
      <c r="J592" s="47">
        <v>13.75</v>
      </c>
      <c r="K592" s="48">
        <f t="shared" si="44"/>
        <v>845.625</v>
      </c>
      <c r="L592" s="58"/>
      <c r="M592" s="48">
        <f t="shared" si="45"/>
        <v>845.625</v>
      </c>
    </row>
    <row r="593" s="5" customFormat="1" ht="12" customHeight="1" spans="1:13">
      <c r="A593" s="32" t="s">
        <v>18</v>
      </c>
      <c r="B593" s="53" t="s">
        <v>342</v>
      </c>
      <c r="C593" s="54">
        <v>5</v>
      </c>
      <c r="D593" s="54" t="s">
        <v>599</v>
      </c>
      <c r="E593" s="53"/>
      <c r="F593" s="55"/>
      <c r="G593" s="56">
        <v>23.7</v>
      </c>
      <c r="H593" s="57">
        <f t="shared" si="46"/>
        <v>23.7</v>
      </c>
      <c r="I593" s="35">
        <f t="shared" si="47"/>
        <v>23.7</v>
      </c>
      <c r="J593" s="47">
        <v>13.75</v>
      </c>
      <c r="K593" s="48">
        <f t="shared" si="44"/>
        <v>325.875</v>
      </c>
      <c r="L593" s="58"/>
      <c r="M593" s="48">
        <f t="shared" si="45"/>
        <v>325.875</v>
      </c>
    </row>
    <row r="594" s="5" customFormat="1" ht="12" customHeight="1" spans="1:13">
      <c r="A594" s="32" t="s">
        <v>18</v>
      </c>
      <c r="B594" s="53" t="s">
        <v>342</v>
      </c>
      <c r="C594" s="54">
        <v>5</v>
      </c>
      <c r="D594" s="54" t="s">
        <v>600</v>
      </c>
      <c r="E594" s="53"/>
      <c r="F594" s="55"/>
      <c r="G594" s="56">
        <v>16.9</v>
      </c>
      <c r="H594" s="57">
        <f t="shared" si="46"/>
        <v>16.9</v>
      </c>
      <c r="I594" s="35">
        <f t="shared" si="47"/>
        <v>16.9</v>
      </c>
      <c r="J594" s="47">
        <v>13.75</v>
      </c>
      <c r="K594" s="48">
        <f t="shared" si="44"/>
        <v>232.375</v>
      </c>
      <c r="L594" s="58"/>
      <c r="M594" s="48">
        <f t="shared" si="45"/>
        <v>232.375</v>
      </c>
    </row>
    <row r="595" s="5" customFormat="1" ht="12" customHeight="1" spans="1:13">
      <c r="A595" s="32" t="s">
        <v>18</v>
      </c>
      <c r="B595" s="53" t="s">
        <v>342</v>
      </c>
      <c r="C595" s="54">
        <v>5</v>
      </c>
      <c r="D595" s="54" t="s">
        <v>601</v>
      </c>
      <c r="E595" s="53"/>
      <c r="F595" s="55"/>
      <c r="G595" s="56">
        <v>2.9</v>
      </c>
      <c r="H595" s="57">
        <f t="shared" si="46"/>
        <v>2.9</v>
      </c>
      <c r="I595" s="35">
        <f t="shared" si="47"/>
        <v>2.9</v>
      </c>
      <c r="J595" s="47">
        <v>13.75</v>
      </c>
      <c r="K595" s="48">
        <f t="shared" ref="K595:K658" si="48">I595*J595</f>
        <v>39.875</v>
      </c>
      <c r="L595" s="58"/>
      <c r="M595" s="48">
        <f t="shared" si="45"/>
        <v>39.875</v>
      </c>
    </row>
    <row r="596" s="5" customFormat="1" ht="12" customHeight="1" spans="1:13">
      <c r="A596" s="32" t="s">
        <v>18</v>
      </c>
      <c r="B596" s="53" t="s">
        <v>342</v>
      </c>
      <c r="C596" s="54">
        <v>5</v>
      </c>
      <c r="D596" s="54" t="s">
        <v>430</v>
      </c>
      <c r="E596" s="53"/>
      <c r="F596" s="55"/>
      <c r="G596" s="56">
        <v>7.7</v>
      </c>
      <c r="H596" s="57">
        <f t="shared" si="46"/>
        <v>7.7</v>
      </c>
      <c r="I596" s="35">
        <f t="shared" si="47"/>
        <v>7.7</v>
      </c>
      <c r="J596" s="47">
        <v>13.75</v>
      </c>
      <c r="K596" s="48">
        <f t="shared" si="48"/>
        <v>105.875</v>
      </c>
      <c r="L596" s="58"/>
      <c r="M596" s="48">
        <f t="shared" si="45"/>
        <v>105.875</v>
      </c>
    </row>
    <row r="597" s="5" customFormat="1" ht="12" customHeight="1" spans="1:13">
      <c r="A597" s="32" t="s">
        <v>18</v>
      </c>
      <c r="B597" s="53" t="s">
        <v>342</v>
      </c>
      <c r="C597" s="54">
        <v>5</v>
      </c>
      <c r="D597" s="54" t="s">
        <v>602</v>
      </c>
      <c r="E597" s="53"/>
      <c r="F597" s="55"/>
      <c r="G597" s="56">
        <v>52.1</v>
      </c>
      <c r="H597" s="57">
        <f t="shared" si="46"/>
        <v>52.1</v>
      </c>
      <c r="I597" s="35">
        <f t="shared" si="47"/>
        <v>52.1</v>
      </c>
      <c r="J597" s="47">
        <v>13.75</v>
      </c>
      <c r="K597" s="48">
        <f t="shared" si="48"/>
        <v>716.375</v>
      </c>
      <c r="L597" s="58"/>
      <c r="M597" s="48">
        <f t="shared" si="45"/>
        <v>716.375</v>
      </c>
    </row>
    <row r="598" s="5" customFormat="1" ht="12" customHeight="1" spans="1:13">
      <c r="A598" s="32" t="s">
        <v>18</v>
      </c>
      <c r="B598" s="53" t="s">
        <v>342</v>
      </c>
      <c r="C598" s="54">
        <v>5</v>
      </c>
      <c r="D598" s="54" t="s">
        <v>603</v>
      </c>
      <c r="E598" s="53"/>
      <c r="F598" s="55"/>
      <c r="G598" s="56">
        <v>7.2</v>
      </c>
      <c r="H598" s="57">
        <f t="shared" si="46"/>
        <v>7.2</v>
      </c>
      <c r="I598" s="35">
        <f t="shared" si="47"/>
        <v>7.2</v>
      </c>
      <c r="J598" s="47">
        <v>13.75</v>
      </c>
      <c r="K598" s="48">
        <f t="shared" si="48"/>
        <v>99</v>
      </c>
      <c r="L598" s="58"/>
      <c r="M598" s="48">
        <f t="shared" si="45"/>
        <v>99</v>
      </c>
    </row>
    <row r="599" s="5" customFormat="1" ht="12" customHeight="1" spans="1:13">
      <c r="A599" s="32" t="s">
        <v>18</v>
      </c>
      <c r="B599" s="53" t="s">
        <v>342</v>
      </c>
      <c r="C599" s="54">
        <v>5</v>
      </c>
      <c r="D599" s="54" t="s">
        <v>604</v>
      </c>
      <c r="E599" s="53"/>
      <c r="F599" s="55"/>
      <c r="G599" s="56">
        <v>7.2</v>
      </c>
      <c r="H599" s="57">
        <f t="shared" si="46"/>
        <v>7.2</v>
      </c>
      <c r="I599" s="35">
        <f t="shared" si="47"/>
        <v>7.2</v>
      </c>
      <c r="J599" s="47">
        <v>13.75</v>
      </c>
      <c r="K599" s="48">
        <f t="shared" si="48"/>
        <v>99</v>
      </c>
      <c r="L599" s="58"/>
      <c r="M599" s="48">
        <f t="shared" si="45"/>
        <v>99</v>
      </c>
    </row>
    <row r="600" s="5" customFormat="1" ht="12" customHeight="1" spans="1:13">
      <c r="A600" s="32" t="s">
        <v>18</v>
      </c>
      <c r="B600" s="53" t="s">
        <v>342</v>
      </c>
      <c r="C600" s="54">
        <v>5</v>
      </c>
      <c r="D600" s="54" t="s">
        <v>605</v>
      </c>
      <c r="E600" s="53"/>
      <c r="F600" s="55"/>
      <c r="G600" s="56">
        <v>5.6</v>
      </c>
      <c r="H600" s="57">
        <f t="shared" si="46"/>
        <v>5.6</v>
      </c>
      <c r="I600" s="35">
        <f t="shared" si="47"/>
        <v>5.6</v>
      </c>
      <c r="J600" s="47">
        <v>13.75</v>
      </c>
      <c r="K600" s="48">
        <f t="shared" si="48"/>
        <v>77</v>
      </c>
      <c r="L600" s="58"/>
      <c r="M600" s="48">
        <f t="shared" si="45"/>
        <v>77</v>
      </c>
    </row>
    <row r="601" s="5" customFormat="1" ht="12" customHeight="1" spans="1:13">
      <c r="A601" s="32" t="s">
        <v>18</v>
      </c>
      <c r="B601" s="53" t="s">
        <v>342</v>
      </c>
      <c r="C601" s="54">
        <v>5</v>
      </c>
      <c r="D601" s="54" t="s">
        <v>606</v>
      </c>
      <c r="E601" s="53"/>
      <c r="F601" s="55"/>
      <c r="G601" s="56">
        <v>29.7</v>
      </c>
      <c r="H601" s="57">
        <f t="shared" si="46"/>
        <v>29.7</v>
      </c>
      <c r="I601" s="35">
        <f t="shared" si="47"/>
        <v>29.7</v>
      </c>
      <c r="J601" s="47">
        <v>13.75</v>
      </c>
      <c r="K601" s="48">
        <f t="shared" si="48"/>
        <v>408.375</v>
      </c>
      <c r="L601" s="58"/>
      <c r="M601" s="48">
        <f t="shared" si="45"/>
        <v>408.375</v>
      </c>
    </row>
    <row r="602" s="5" customFormat="1" ht="12" customHeight="1" spans="1:13">
      <c r="A602" s="32" t="s">
        <v>18</v>
      </c>
      <c r="B602" s="53" t="s">
        <v>342</v>
      </c>
      <c r="C602" s="54">
        <v>5</v>
      </c>
      <c r="D602" s="54" t="s">
        <v>607</v>
      </c>
      <c r="E602" s="53"/>
      <c r="F602" s="55"/>
      <c r="G602" s="56">
        <v>14.2</v>
      </c>
      <c r="H602" s="57">
        <f t="shared" si="46"/>
        <v>14.2</v>
      </c>
      <c r="I602" s="35">
        <f t="shared" si="47"/>
        <v>14.2</v>
      </c>
      <c r="J602" s="47">
        <v>13.75</v>
      </c>
      <c r="K602" s="48">
        <f t="shared" si="48"/>
        <v>195.25</v>
      </c>
      <c r="L602" s="58"/>
      <c r="M602" s="48">
        <f t="shared" si="45"/>
        <v>195.25</v>
      </c>
    </row>
    <row r="603" s="5" customFormat="1" ht="12" customHeight="1" spans="1:13">
      <c r="A603" s="32" t="s">
        <v>18</v>
      </c>
      <c r="B603" s="53" t="s">
        <v>342</v>
      </c>
      <c r="C603" s="54">
        <v>5</v>
      </c>
      <c r="D603" s="54" t="s">
        <v>608</v>
      </c>
      <c r="E603" s="60"/>
      <c r="F603" s="55"/>
      <c r="G603" s="56">
        <v>15.1</v>
      </c>
      <c r="H603" s="57">
        <f t="shared" si="46"/>
        <v>15.1</v>
      </c>
      <c r="I603" s="35">
        <f t="shared" si="47"/>
        <v>15.1</v>
      </c>
      <c r="J603" s="47">
        <v>13.75</v>
      </c>
      <c r="K603" s="48">
        <f t="shared" si="48"/>
        <v>207.625</v>
      </c>
      <c r="L603" s="58"/>
      <c r="M603" s="48">
        <f t="shared" si="45"/>
        <v>207.625</v>
      </c>
    </row>
    <row r="604" s="5" customFormat="1" ht="12" customHeight="1" spans="1:13">
      <c r="A604" s="32" t="s">
        <v>18</v>
      </c>
      <c r="B604" s="53" t="s">
        <v>342</v>
      </c>
      <c r="C604" s="54">
        <v>5</v>
      </c>
      <c r="D604" s="54" t="s">
        <v>136</v>
      </c>
      <c r="E604" s="53"/>
      <c r="F604" s="55"/>
      <c r="G604" s="56">
        <v>19.7</v>
      </c>
      <c r="H604" s="57">
        <f t="shared" si="46"/>
        <v>19.7</v>
      </c>
      <c r="I604" s="35">
        <f t="shared" si="47"/>
        <v>19.7</v>
      </c>
      <c r="J604" s="47">
        <v>13.75</v>
      </c>
      <c r="K604" s="48">
        <f t="shared" si="48"/>
        <v>270.875</v>
      </c>
      <c r="L604" s="58"/>
      <c r="M604" s="48">
        <f t="shared" si="45"/>
        <v>270.875</v>
      </c>
    </row>
    <row r="605" s="5" customFormat="1" ht="12" customHeight="1" spans="1:13">
      <c r="A605" s="61" t="s">
        <v>18</v>
      </c>
      <c r="B605" s="61" t="s">
        <v>342</v>
      </c>
      <c r="C605" s="59">
        <v>5</v>
      </c>
      <c r="D605" s="59" t="s">
        <v>609</v>
      </c>
      <c r="E605" s="53"/>
      <c r="F605" s="55"/>
      <c r="G605" s="56">
        <v>75.5</v>
      </c>
      <c r="H605" s="57">
        <f t="shared" si="46"/>
        <v>75.5</v>
      </c>
      <c r="I605" s="35">
        <f t="shared" si="47"/>
        <v>75.5</v>
      </c>
      <c r="J605" s="47">
        <v>13.75</v>
      </c>
      <c r="K605" s="48">
        <f t="shared" si="48"/>
        <v>1038.125</v>
      </c>
      <c r="L605" s="58"/>
      <c r="M605" s="48">
        <f t="shared" si="45"/>
        <v>1038.125</v>
      </c>
    </row>
    <row r="606" s="5" customFormat="1" ht="12" customHeight="1" spans="1:13">
      <c r="A606" s="32" t="s">
        <v>18</v>
      </c>
      <c r="B606" s="53" t="s">
        <v>342</v>
      </c>
      <c r="C606" s="54">
        <v>5</v>
      </c>
      <c r="D606" s="54" t="s">
        <v>610</v>
      </c>
      <c r="E606" s="53"/>
      <c r="F606" s="55"/>
      <c r="G606" s="56">
        <v>15.7</v>
      </c>
      <c r="H606" s="57">
        <f t="shared" si="46"/>
        <v>15.7</v>
      </c>
      <c r="I606" s="35">
        <f t="shared" si="47"/>
        <v>15.7</v>
      </c>
      <c r="J606" s="47">
        <v>13.75</v>
      </c>
      <c r="K606" s="48">
        <f t="shared" si="48"/>
        <v>215.875</v>
      </c>
      <c r="L606" s="58"/>
      <c r="M606" s="48">
        <f t="shared" si="45"/>
        <v>215.875</v>
      </c>
    </row>
    <row r="607" s="5" customFormat="1" ht="12" customHeight="1" spans="1:13">
      <c r="A607" s="32" t="s">
        <v>18</v>
      </c>
      <c r="B607" s="53" t="s">
        <v>342</v>
      </c>
      <c r="C607" s="54">
        <v>5</v>
      </c>
      <c r="D607" s="54" t="s">
        <v>611</v>
      </c>
      <c r="E607" s="53"/>
      <c r="F607" s="55"/>
      <c r="G607" s="56">
        <v>33.7</v>
      </c>
      <c r="H607" s="57">
        <f t="shared" si="46"/>
        <v>33.7</v>
      </c>
      <c r="I607" s="35">
        <f t="shared" si="47"/>
        <v>33.7</v>
      </c>
      <c r="J607" s="47">
        <v>13.75</v>
      </c>
      <c r="K607" s="48">
        <f t="shared" si="48"/>
        <v>463.375</v>
      </c>
      <c r="L607" s="58"/>
      <c r="M607" s="48">
        <f t="shared" si="45"/>
        <v>463.375</v>
      </c>
    </row>
    <row r="608" s="5" customFormat="1" ht="12" customHeight="1" spans="1:13">
      <c r="A608" s="32" t="s">
        <v>18</v>
      </c>
      <c r="B608" s="53" t="s">
        <v>342</v>
      </c>
      <c r="C608" s="54">
        <v>5</v>
      </c>
      <c r="D608" s="63" t="s">
        <v>612</v>
      </c>
      <c r="E608" s="53"/>
      <c r="F608" s="55"/>
      <c r="G608" s="56">
        <v>20.1</v>
      </c>
      <c r="H608" s="57">
        <f t="shared" si="46"/>
        <v>20.1</v>
      </c>
      <c r="I608" s="35">
        <f t="shared" si="47"/>
        <v>20.1</v>
      </c>
      <c r="J608" s="47">
        <v>13.75</v>
      </c>
      <c r="K608" s="48">
        <f t="shared" si="48"/>
        <v>276.375</v>
      </c>
      <c r="L608" s="58"/>
      <c r="M608" s="48">
        <f t="shared" si="45"/>
        <v>276.375</v>
      </c>
    </row>
    <row r="609" s="5" customFormat="1" ht="12" customHeight="1" spans="1:13">
      <c r="A609" s="32" t="s">
        <v>18</v>
      </c>
      <c r="B609" s="53" t="s">
        <v>342</v>
      </c>
      <c r="C609" s="54">
        <v>5</v>
      </c>
      <c r="D609" s="54" t="s">
        <v>613</v>
      </c>
      <c r="E609" s="53"/>
      <c r="F609" s="55"/>
      <c r="G609" s="56">
        <v>11.5</v>
      </c>
      <c r="H609" s="57">
        <f t="shared" si="46"/>
        <v>11.5</v>
      </c>
      <c r="I609" s="35">
        <f t="shared" si="47"/>
        <v>11.5</v>
      </c>
      <c r="J609" s="47">
        <v>13.75</v>
      </c>
      <c r="K609" s="48">
        <f t="shared" si="48"/>
        <v>158.125</v>
      </c>
      <c r="L609" s="58"/>
      <c r="M609" s="48">
        <f t="shared" si="45"/>
        <v>158.125</v>
      </c>
    </row>
    <row r="610" s="5" customFormat="1" ht="12" customHeight="1" spans="1:13">
      <c r="A610" s="32" t="s">
        <v>18</v>
      </c>
      <c r="B610" s="53" t="s">
        <v>342</v>
      </c>
      <c r="C610" s="54">
        <v>5</v>
      </c>
      <c r="D610" s="54" t="s">
        <v>614</v>
      </c>
      <c r="E610" s="53"/>
      <c r="F610" s="55"/>
      <c r="G610" s="56">
        <v>14.7</v>
      </c>
      <c r="H610" s="57">
        <f t="shared" si="46"/>
        <v>14.7</v>
      </c>
      <c r="I610" s="35">
        <f t="shared" si="47"/>
        <v>14.7</v>
      </c>
      <c r="J610" s="47">
        <v>13.75</v>
      </c>
      <c r="K610" s="48">
        <f t="shared" si="48"/>
        <v>202.125</v>
      </c>
      <c r="L610" s="58"/>
      <c r="M610" s="48">
        <f t="shared" si="45"/>
        <v>202.125</v>
      </c>
    </row>
    <row r="611" s="5" customFormat="1" ht="12" customHeight="1" spans="1:13">
      <c r="A611" s="32" t="s">
        <v>18</v>
      </c>
      <c r="B611" s="53" t="s">
        <v>342</v>
      </c>
      <c r="C611" s="54">
        <v>5</v>
      </c>
      <c r="D611" s="54" t="s">
        <v>615</v>
      </c>
      <c r="E611" s="53"/>
      <c r="F611" s="55"/>
      <c r="G611" s="56">
        <v>7.7</v>
      </c>
      <c r="H611" s="57">
        <f t="shared" si="46"/>
        <v>7.7</v>
      </c>
      <c r="I611" s="35">
        <f t="shared" si="47"/>
        <v>7.7</v>
      </c>
      <c r="J611" s="47">
        <v>13.75</v>
      </c>
      <c r="K611" s="48">
        <f t="shared" si="48"/>
        <v>105.875</v>
      </c>
      <c r="L611" s="58"/>
      <c r="M611" s="48">
        <f t="shared" si="45"/>
        <v>105.875</v>
      </c>
    </row>
    <row r="612" s="5" customFormat="1" ht="12" customHeight="1" spans="1:13">
      <c r="A612" s="32" t="s">
        <v>18</v>
      </c>
      <c r="B612" s="53" t="s">
        <v>342</v>
      </c>
      <c r="C612" s="54">
        <v>5</v>
      </c>
      <c r="D612" s="54" t="s">
        <v>616</v>
      </c>
      <c r="E612" s="53"/>
      <c r="F612" s="55"/>
      <c r="G612" s="56">
        <v>4.7</v>
      </c>
      <c r="H612" s="57">
        <f t="shared" si="46"/>
        <v>4.7</v>
      </c>
      <c r="I612" s="35">
        <f t="shared" si="47"/>
        <v>4.7</v>
      </c>
      <c r="J612" s="47">
        <v>13.75</v>
      </c>
      <c r="K612" s="48">
        <f t="shared" si="48"/>
        <v>64.625</v>
      </c>
      <c r="L612" s="58"/>
      <c r="M612" s="48">
        <f t="shared" si="45"/>
        <v>64.625</v>
      </c>
    </row>
    <row r="613" s="5" customFormat="1" ht="12" customHeight="1" spans="1:13">
      <c r="A613" s="32" t="s">
        <v>18</v>
      </c>
      <c r="B613" s="53" t="s">
        <v>342</v>
      </c>
      <c r="C613" s="54">
        <v>5</v>
      </c>
      <c r="D613" s="54" t="s">
        <v>617</v>
      </c>
      <c r="E613" s="53"/>
      <c r="F613" s="55"/>
      <c r="G613" s="56">
        <v>4.7</v>
      </c>
      <c r="H613" s="57">
        <f t="shared" si="46"/>
        <v>4.7</v>
      </c>
      <c r="I613" s="35">
        <f t="shared" si="47"/>
        <v>4.7</v>
      </c>
      <c r="J613" s="47">
        <v>13.75</v>
      </c>
      <c r="K613" s="48">
        <f t="shared" si="48"/>
        <v>64.625</v>
      </c>
      <c r="L613" s="58"/>
      <c r="M613" s="48">
        <f t="shared" si="45"/>
        <v>64.625</v>
      </c>
    </row>
    <row r="614" s="5" customFormat="1" ht="12" customHeight="1" spans="1:13">
      <c r="A614" s="32" t="s">
        <v>18</v>
      </c>
      <c r="B614" s="53" t="s">
        <v>342</v>
      </c>
      <c r="C614" s="54">
        <v>5</v>
      </c>
      <c r="D614" s="54" t="s">
        <v>618</v>
      </c>
      <c r="E614" s="53"/>
      <c r="F614" s="55"/>
      <c r="G614" s="56">
        <v>8.7</v>
      </c>
      <c r="H614" s="57">
        <f t="shared" si="46"/>
        <v>8.7</v>
      </c>
      <c r="I614" s="35">
        <f t="shared" si="47"/>
        <v>8.7</v>
      </c>
      <c r="J614" s="47">
        <v>13.75</v>
      </c>
      <c r="K614" s="48">
        <f t="shared" si="48"/>
        <v>119.625</v>
      </c>
      <c r="L614" s="58"/>
      <c r="M614" s="48">
        <f t="shared" si="45"/>
        <v>119.625</v>
      </c>
    </row>
    <row r="615" s="5" customFormat="1" ht="12" customHeight="1" spans="1:13">
      <c r="A615" s="32" t="s">
        <v>18</v>
      </c>
      <c r="B615" s="53" t="s">
        <v>342</v>
      </c>
      <c r="C615" s="54">
        <v>5</v>
      </c>
      <c r="D615" s="54" t="s">
        <v>619</v>
      </c>
      <c r="E615" s="53"/>
      <c r="F615" s="55"/>
      <c r="G615" s="56">
        <v>14.7</v>
      </c>
      <c r="H615" s="57">
        <f t="shared" si="46"/>
        <v>14.7</v>
      </c>
      <c r="I615" s="35">
        <f t="shared" si="47"/>
        <v>14.7</v>
      </c>
      <c r="J615" s="47">
        <v>13.75</v>
      </c>
      <c r="K615" s="48">
        <f t="shared" si="48"/>
        <v>202.125</v>
      </c>
      <c r="L615" s="58"/>
      <c r="M615" s="48">
        <f t="shared" si="45"/>
        <v>202.125</v>
      </c>
    </row>
    <row r="616" s="5" customFormat="1" ht="12" customHeight="1" spans="1:13">
      <c r="A616" s="32" t="s">
        <v>18</v>
      </c>
      <c r="B616" s="53" t="s">
        <v>342</v>
      </c>
      <c r="C616" s="54">
        <v>5</v>
      </c>
      <c r="D616" s="54" t="s">
        <v>620</v>
      </c>
      <c r="E616" s="53"/>
      <c r="F616" s="55"/>
      <c r="G616" s="56">
        <v>17.9</v>
      </c>
      <c r="H616" s="57">
        <f t="shared" si="46"/>
        <v>17.9</v>
      </c>
      <c r="I616" s="35">
        <f t="shared" si="47"/>
        <v>17.9</v>
      </c>
      <c r="J616" s="47">
        <v>13.75</v>
      </c>
      <c r="K616" s="48">
        <f t="shared" si="48"/>
        <v>246.125</v>
      </c>
      <c r="L616" s="58"/>
      <c r="M616" s="48">
        <f t="shared" si="45"/>
        <v>246.125</v>
      </c>
    </row>
    <row r="617" s="5" customFormat="1" ht="12" customHeight="1" spans="1:13">
      <c r="A617" s="32" t="s">
        <v>18</v>
      </c>
      <c r="B617" s="53" t="s">
        <v>342</v>
      </c>
      <c r="C617" s="54">
        <v>5</v>
      </c>
      <c r="D617" s="54" t="s">
        <v>621</v>
      </c>
      <c r="E617" s="53"/>
      <c r="F617" s="55"/>
      <c r="G617" s="56">
        <v>14.7</v>
      </c>
      <c r="H617" s="57">
        <f t="shared" si="46"/>
        <v>14.7</v>
      </c>
      <c r="I617" s="35">
        <f t="shared" si="47"/>
        <v>14.7</v>
      </c>
      <c r="J617" s="47">
        <v>13.75</v>
      </c>
      <c r="K617" s="48">
        <f t="shared" si="48"/>
        <v>202.125</v>
      </c>
      <c r="L617" s="58"/>
      <c r="M617" s="48">
        <f t="shared" si="45"/>
        <v>202.125</v>
      </c>
    </row>
    <row r="618" s="5" customFormat="1" ht="12" customHeight="1" spans="1:13">
      <c r="A618" s="32" t="s">
        <v>18</v>
      </c>
      <c r="B618" s="53" t="s">
        <v>342</v>
      </c>
      <c r="C618" s="54">
        <v>5</v>
      </c>
      <c r="D618" s="54" t="s">
        <v>622</v>
      </c>
      <c r="E618" s="53"/>
      <c r="F618" s="55"/>
      <c r="G618" s="56">
        <v>16.7</v>
      </c>
      <c r="H618" s="57">
        <f t="shared" si="46"/>
        <v>16.7</v>
      </c>
      <c r="I618" s="35">
        <f t="shared" si="47"/>
        <v>16.7</v>
      </c>
      <c r="J618" s="47">
        <v>13.75</v>
      </c>
      <c r="K618" s="48">
        <f t="shared" si="48"/>
        <v>229.625</v>
      </c>
      <c r="L618" s="58"/>
      <c r="M618" s="48">
        <f t="shared" si="45"/>
        <v>229.625</v>
      </c>
    </row>
    <row r="619" s="5" customFormat="1" ht="12" customHeight="1" spans="1:13">
      <c r="A619" s="32" t="s">
        <v>18</v>
      </c>
      <c r="B619" s="53" t="s">
        <v>342</v>
      </c>
      <c r="C619" s="54">
        <v>5</v>
      </c>
      <c r="D619" s="54" t="s">
        <v>623</v>
      </c>
      <c r="E619" s="53"/>
      <c r="F619" s="55"/>
      <c r="G619" s="56">
        <v>2.7</v>
      </c>
      <c r="H619" s="57">
        <f t="shared" si="46"/>
        <v>2.7</v>
      </c>
      <c r="I619" s="35">
        <f t="shared" si="47"/>
        <v>2.7</v>
      </c>
      <c r="J619" s="47">
        <v>13.75</v>
      </c>
      <c r="K619" s="48">
        <f t="shared" si="48"/>
        <v>37.125</v>
      </c>
      <c r="L619" s="58"/>
      <c r="M619" s="48">
        <f t="shared" si="45"/>
        <v>37.125</v>
      </c>
    </row>
    <row r="620" s="5" customFormat="1" ht="12" customHeight="1" spans="1:13">
      <c r="A620" s="32" t="s">
        <v>18</v>
      </c>
      <c r="B620" s="53" t="s">
        <v>342</v>
      </c>
      <c r="C620" s="54">
        <v>6</v>
      </c>
      <c r="D620" s="54" t="s">
        <v>624</v>
      </c>
      <c r="E620" s="53"/>
      <c r="F620" s="55"/>
      <c r="G620" s="56">
        <v>13.8</v>
      </c>
      <c r="H620" s="57">
        <f t="shared" si="46"/>
        <v>13.8</v>
      </c>
      <c r="I620" s="35">
        <f t="shared" si="47"/>
        <v>13.8</v>
      </c>
      <c r="J620" s="47">
        <v>13.75</v>
      </c>
      <c r="K620" s="48">
        <f t="shared" si="48"/>
        <v>189.75</v>
      </c>
      <c r="L620" s="58"/>
      <c r="M620" s="48">
        <f t="shared" si="45"/>
        <v>189.75</v>
      </c>
    </row>
    <row r="621" s="5" customFormat="1" ht="12" customHeight="1" spans="1:13">
      <c r="A621" s="32" t="s">
        <v>18</v>
      </c>
      <c r="B621" s="53" t="s">
        <v>342</v>
      </c>
      <c r="C621" s="54">
        <v>6</v>
      </c>
      <c r="D621" s="54" t="s">
        <v>625</v>
      </c>
      <c r="E621" s="53"/>
      <c r="F621" s="55"/>
      <c r="G621" s="56">
        <v>10.4</v>
      </c>
      <c r="H621" s="57">
        <f t="shared" si="46"/>
        <v>10.4</v>
      </c>
      <c r="I621" s="35">
        <f t="shared" si="47"/>
        <v>10.4</v>
      </c>
      <c r="J621" s="47">
        <v>13.75</v>
      </c>
      <c r="K621" s="48">
        <f t="shared" si="48"/>
        <v>143</v>
      </c>
      <c r="L621" s="58"/>
      <c r="M621" s="48">
        <f t="shared" si="45"/>
        <v>143</v>
      </c>
    </row>
    <row r="622" s="5" customFormat="1" ht="12" customHeight="1" spans="1:13">
      <c r="A622" s="61" t="s">
        <v>18</v>
      </c>
      <c r="B622" s="61" t="s">
        <v>342</v>
      </c>
      <c r="C622" s="59">
        <v>6</v>
      </c>
      <c r="D622" s="59" t="s">
        <v>626</v>
      </c>
      <c r="E622" s="53"/>
      <c r="F622" s="55"/>
      <c r="G622" s="56">
        <v>15.5</v>
      </c>
      <c r="H622" s="57">
        <f t="shared" si="46"/>
        <v>15.5</v>
      </c>
      <c r="I622" s="35">
        <f t="shared" si="47"/>
        <v>15.5</v>
      </c>
      <c r="J622" s="47">
        <v>13.75</v>
      </c>
      <c r="K622" s="48">
        <f t="shared" si="48"/>
        <v>213.125</v>
      </c>
      <c r="L622" s="58"/>
      <c r="M622" s="48">
        <f t="shared" si="45"/>
        <v>213.125</v>
      </c>
    </row>
    <row r="623" s="5" customFormat="1" ht="12" customHeight="1" spans="1:13">
      <c r="A623" s="32" t="s">
        <v>18</v>
      </c>
      <c r="B623" s="53" t="s">
        <v>342</v>
      </c>
      <c r="C623" s="54">
        <v>6</v>
      </c>
      <c r="D623" s="54" t="s">
        <v>627</v>
      </c>
      <c r="E623" s="53"/>
      <c r="F623" s="55"/>
      <c r="G623" s="56">
        <v>18.5</v>
      </c>
      <c r="H623" s="57">
        <f t="shared" si="46"/>
        <v>18.5</v>
      </c>
      <c r="I623" s="35">
        <f t="shared" si="47"/>
        <v>18.5</v>
      </c>
      <c r="J623" s="47">
        <v>13.75</v>
      </c>
      <c r="K623" s="48">
        <f t="shared" si="48"/>
        <v>254.375</v>
      </c>
      <c r="L623" s="58"/>
      <c r="M623" s="48">
        <f t="shared" si="45"/>
        <v>254.375</v>
      </c>
    </row>
    <row r="624" s="5" customFormat="1" ht="12" customHeight="1" spans="1:13">
      <c r="A624" s="32" t="s">
        <v>18</v>
      </c>
      <c r="B624" s="53" t="s">
        <v>342</v>
      </c>
      <c r="C624" s="54">
        <v>6</v>
      </c>
      <c r="D624" s="54" t="s">
        <v>628</v>
      </c>
      <c r="E624" s="53"/>
      <c r="F624" s="55"/>
      <c r="G624" s="56">
        <v>2.3</v>
      </c>
      <c r="H624" s="57">
        <f t="shared" si="46"/>
        <v>2.3</v>
      </c>
      <c r="I624" s="35">
        <f t="shared" si="47"/>
        <v>2.3</v>
      </c>
      <c r="J624" s="47">
        <v>13.75</v>
      </c>
      <c r="K624" s="48">
        <f t="shared" si="48"/>
        <v>31.625</v>
      </c>
      <c r="L624" s="58"/>
      <c r="M624" s="48">
        <f t="shared" si="45"/>
        <v>31.625</v>
      </c>
    </row>
    <row r="625" s="5" customFormat="1" ht="12" customHeight="1" spans="1:13">
      <c r="A625" s="32" t="s">
        <v>18</v>
      </c>
      <c r="B625" s="53" t="s">
        <v>342</v>
      </c>
      <c r="C625" s="54">
        <v>6</v>
      </c>
      <c r="D625" s="54" t="s">
        <v>629</v>
      </c>
      <c r="E625" s="53"/>
      <c r="F625" s="55"/>
      <c r="G625" s="56">
        <v>13.1</v>
      </c>
      <c r="H625" s="57">
        <f t="shared" si="46"/>
        <v>13.1</v>
      </c>
      <c r="I625" s="35">
        <f t="shared" si="47"/>
        <v>13.1</v>
      </c>
      <c r="J625" s="47">
        <v>13.75</v>
      </c>
      <c r="K625" s="48">
        <f t="shared" si="48"/>
        <v>180.125</v>
      </c>
      <c r="L625" s="58"/>
      <c r="M625" s="48">
        <f t="shared" si="45"/>
        <v>180.125</v>
      </c>
    </row>
    <row r="626" s="5" customFormat="1" ht="12" customHeight="1" spans="1:13">
      <c r="A626" s="32" t="s">
        <v>18</v>
      </c>
      <c r="B626" s="53" t="s">
        <v>342</v>
      </c>
      <c r="C626" s="54">
        <v>6</v>
      </c>
      <c r="D626" s="54" t="s">
        <v>630</v>
      </c>
      <c r="E626" s="53"/>
      <c r="F626" s="55"/>
      <c r="G626" s="56">
        <v>5</v>
      </c>
      <c r="H626" s="57">
        <f t="shared" si="46"/>
        <v>5</v>
      </c>
      <c r="I626" s="35">
        <f t="shared" si="47"/>
        <v>5</v>
      </c>
      <c r="J626" s="47">
        <v>13.75</v>
      </c>
      <c r="K626" s="48">
        <f t="shared" si="48"/>
        <v>68.75</v>
      </c>
      <c r="L626" s="58"/>
      <c r="M626" s="48">
        <f t="shared" si="45"/>
        <v>68.75</v>
      </c>
    </row>
    <row r="627" s="5" customFormat="1" ht="12" customHeight="1" spans="1:13">
      <c r="A627" s="32" t="s">
        <v>18</v>
      </c>
      <c r="B627" s="53" t="s">
        <v>342</v>
      </c>
      <c r="C627" s="54">
        <v>6</v>
      </c>
      <c r="D627" s="54" t="s">
        <v>631</v>
      </c>
      <c r="E627" s="53"/>
      <c r="F627" s="55"/>
      <c r="G627" s="56">
        <v>21.1</v>
      </c>
      <c r="H627" s="57">
        <f t="shared" si="46"/>
        <v>21.1</v>
      </c>
      <c r="I627" s="35">
        <f t="shared" si="47"/>
        <v>21.1</v>
      </c>
      <c r="J627" s="47">
        <v>13.75</v>
      </c>
      <c r="K627" s="48">
        <f t="shared" si="48"/>
        <v>290.125</v>
      </c>
      <c r="L627" s="58"/>
      <c r="M627" s="48">
        <f t="shared" si="45"/>
        <v>290.125</v>
      </c>
    </row>
    <row r="628" s="5" customFormat="1" ht="12" customHeight="1" spans="1:13">
      <c r="A628" s="32" t="s">
        <v>18</v>
      </c>
      <c r="B628" s="53" t="s">
        <v>342</v>
      </c>
      <c r="C628" s="54">
        <v>6</v>
      </c>
      <c r="D628" s="54" t="s">
        <v>632</v>
      </c>
      <c r="E628" s="53"/>
      <c r="F628" s="55"/>
      <c r="G628" s="56">
        <v>17.1</v>
      </c>
      <c r="H628" s="57">
        <f t="shared" si="46"/>
        <v>17.1</v>
      </c>
      <c r="I628" s="35">
        <f t="shared" si="47"/>
        <v>17.1</v>
      </c>
      <c r="J628" s="47">
        <v>13.75</v>
      </c>
      <c r="K628" s="48">
        <f t="shared" si="48"/>
        <v>235.125</v>
      </c>
      <c r="L628" s="58"/>
      <c r="M628" s="48">
        <f t="shared" si="45"/>
        <v>235.125</v>
      </c>
    </row>
    <row r="629" s="5" customFormat="1" ht="12" customHeight="1" spans="1:13">
      <c r="A629" s="32" t="s">
        <v>18</v>
      </c>
      <c r="B629" s="53" t="s">
        <v>342</v>
      </c>
      <c r="C629" s="54">
        <v>6</v>
      </c>
      <c r="D629" s="54" t="s">
        <v>633</v>
      </c>
      <c r="E629" s="53"/>
      <c r="F629" s="55"/>
      <c r="G629" s="56">
        <v>2.3</v>
      </c>
      <c r="H629" s="57">
        <f t="shared" si="46"/>
        <v>2.3</v>
      </c>
      <c r="I629" s="35">
        <f t="shared" si="47"/>
        <v>2.3</v>
      </c>
      <c r="J629" s="47">
        <v>13.75</v>
      </c>
      <c r="K629" s="48">
        <f t="shared" si="48"/>
        <v>31.625</v>
      </c>
      <c r="L629" s="58"/>
      <c r="M629" s="48">
        <f t="shared" si="45"/>
        <v>31.625</v>
      </c>
    </row>
    <row r="630" s="5" customFormat="1" ht="12" customHeight="1" spans="1:13">
      <c r="A630" s="32" t="s">
        <v>18</v>
      </c>
      <c r="B630" s="53" t="s">
        <v>342</v>
      </c>
      <c r="C630" s="54">
        <v>6</v>
      </c>
      <c r="D630" s="54" t="s">
        <v>634</v>
      </c>
      <c r="E630" s="53"/>
      <c r="F630" s="55"/>
      <c r="G630" s="56">
        <v>29.2</v>
      </c>
      <c r="H630" s="57">
        <f t="shared" si="46"/>
        <v>29.2</v>
      </c>
      <c r="I630" s="35">
        <f t="shared" si="47"/>
        <v>29.2</v>
      </c>
      <c r="J630" s="47">
        <v>13.75</v>
      </c>
      <c r="K630" s="48">
        <f t="shared" si="48"/>
        <v>401.5</v>
      </c>
      <c r="L630" s="58"/>
      <c r="M630" s="48">
        <f t="shared" si="45"/>
        <v>401.5</v>
      </c>
    </row>
    <row r="631" s="5" customFormat="1" ht="12" customHeight="1" spans="1:13">
      <c r="A631" s="32" t="s">
        <v>18</v>
      </c>
      <c r="B631" s="53" t="s">
        <v>342</v>
      </c>
      <c r="C631" s="54">
        <v>6</v>
      </c>
      <c r="D631" s="54" t="s">
        <v>635</v>
      </c>
      <c r="E631" s="53"/>
      <c r="F631" s="55"/>
      <c r="G631" s="56">
        <v>44.8</v>
      </c>
      <c r="H631" s="57">
        <f t="shared" si="46"/>
        <v>44.8</v>
      </c>
      <c r="I631" s="35">
        <f t="shared" si="47"/>
        <v>44.8</v>
      </c>
      <c r="J631" s="47">
        <v>13.75</v>
      </c>
      <c r="K631" s="48">
        <f t="shared" si="48"/>
        <v>616</v>
      </c>
      <c r="L631" s="58"/>
      <c r="M631" s="48">
        <f t="shared" si="45"/>
        <v>616</v>
      </c>
    </row>
    <row r="632" s="5" customFormat="1" ht="12" customHeight="1" spans="1:13">
      <c r="A632" s="32" t="s">
        <v>18</v>
      </c>
      <c r="B632" s="53" t="s">
        <v>342</v>
      </c>
      <c r="C632" s="54">
        <v>6</v>
      </c>
      <c r="D632" s="54" t="s">
        <v>636</v>
      </c>
      <c r="E632" s="53"/>
      <c r="F632" s="55"/>
      <c r="G632" s="56">
        <v>14.4</v>
      </c>
      <c r="H632" s="57">
        <f t="shared" si="46"/>
        <v>14.4</v>
      </c>
      <c r="I632" s="35">
        <f t="shared" si="47"/>
        <v>14.4</v>
      </c>
      <c r="J632" s="47">
        <v>13.75</v>
      </c>
      <c r="K632" s="48">
        <f t="shared" si="48"/>
        <v>198</v>
      </c>
      <c r="L632" s="58"/>
      <c r="M632" s="48">
        <f t="shared" si="45"/>
        <v>198</v>
      </c>
    </row>
    <row r="633" s="5" customFormat="1" ht="12" customHeight="1" spans="1:13">
      <c r="A633" s="32" t="s">
        <v>18</v>
      </c>
      <c r="B633" s="53" t="s">
        <v>342</v>
      </c>
      <c r="C633" s="54">
        <v>6</v>
      </c>
      <c r="D633" s="54" t="s">
        <v>637</v>
      </c>
      <c r="E633" s="53"/>
      <c r="F633" s="55"/>
      <c r="G633" s="56">
        <v>21</v>
      </c>
      <c r="H633" s="57">
        <f t="shared" si="46"/>
        <v>21</v>
      </c>
      <c r="I633" s="35">
        <f t="shared" si="47"/>
        <v>21</v>
      </c>
      <c r="J633" s="47">
        <v>13.75</v>
      </c>
      <c r="K633" s="48">
        <f t="shared" si="48"/>
        <v>288.75</v>
      </c>
      <c r="L633" s="58"/>
      <c r="M633" s="48">
        <f t="shared" si="45"/>
        <v>288.75</v>
      </c>
    </row>
    <row r="634" s="5" customFormat="1" ht="12" customHeight="1" spans="1:13">
      <c r="A634" s="32" t="s">
        <v>18</v>
      </c>
      <c r="B634" s="53" t="s">
        <v>342</v>
      </c>
      <c r="C634" s="54">
        <v>6</v>
      </c>
      <c r="D634" s="54" t="s">
        <v>638</v>
      </c>
      <c r="E634" s="53"/>
      <c r="F634" s="55"/>
      <c r="G634" s="56">
        <v>17.9</v>
      </c>
      <c r="H634" s="57">
        <f t="shared" si="46"/>
        <v>17.9</v>
      </c>
      <c r="I634" s="35">
        <f t="shared" si="47"/>
        <v>17.9</v>
      </c>
      <c r="J634" s="47">
        <v>13.75</v>
      </c>
      <c r="K634" s="48">
        <f t="shared" si="48"/>
        <v>246.125</v>
      </c>
      <c r="L634" s="58"/>
      <c r="M634" s="48">
        <f t="shared" si="45"/>
        <v>246.125</v>
      </c>
    </row>
    <row r="635" s="5" customFormat="1" ht="12" customHeight="1" spans="1:13">
      <c r="A635" s="32" t="s">
        <v>18</v>
      </c>
      <c r="B635" s="53" t="s">
        <v>342</v>
      </c>
      <c r="C635" s="54">
        <v>6</v>
      </c>
      <c r="D635" s="54" t="s">
        <v>639</v>
      </c>
      <c r="E635" s="53"/>
      <c r="F635" s="55"/>
      <c r="G635" s="56">
        <v>5.1</v>
      </c>
      <c r="H635" s="57">
        <f t="shared" si="46"/>
        <v>5.1</v>
      </c>
      <c r="I635" s="35">
        <f t="shared" si="47"/>
        <v>5.1</v>
      </c>
      <c r="J635" s="47">
        <v>13.75</v>
      </c>
      <c r="K635" s="48">
        <f t="shared" si="48"/>
        <v>70.125</v>
      </c>
      <c r="L635" s="58"/>
      <c r="M635" s="48">
        <f t="shared" si="45"/>
        <v>70.125</v>
      </c>
    </row>
    <row r="636" s="5" customFormat="1" ht="12" customHeight="1" spans="1:13">
      <c r="A636" s="32" t="s">
        <v>18</v>
      </c>
      <c r="B636" s="53" t="s">
        <v>342</v>
      </c>
      <c r="C636" s="54">
        <v>6</v>
      </c>
      <c r="D636" s="54" t="s">
        <v>640</v>
      </c>
      <c r="E636" s="53"/>
      <c r="F636" s="55"/>
      <c r="G636" s="56">
        <v>19.8</v>
      </c>
      <c r="H636" s="57">
        <f t="shared" si="46"/>
        <v>19.8</v>
      </c>
      <c r="I636" s="35">
        <f t="shared" si="47"/>
        <v>19.8</v>
      </c>
      <c r="J636" s="47">
        <v>13.75</v>
      </c>
      <c r="K636" s="48">
        <f t="shared" si="48"/>
        <v>272.25</v>
      </c>
      <c r="L636" s="58"/>
      <c r="M636" s="48">
        <f t="shared" si="45"/>
        <v>272.25</v>
      </c>
    </row>
    <row r="637" s="5" customFormat="1" ht="12" customHeight="1" spans="1:13">
      <c r="A637" s="32" t="s">
        <v>18</v>
      </c>
      <c r="B637" s="53" t="s">
        <v>342</v>
      </c>
      <c r="C637" s="54">
        <v>6</v>
      </c>
      <c r="D637" s="54" t="s">
        <v>641</v>
      </c>
      <c r="E637" s="53"/>
      <c r="F637" s="55"/>
      <c r="G637" s="56">
        <v>22.5</v>
      </c>
      <c r="H637" s="57">
        <f t="shared" si="46"/>
        <v>22.5</v>
      </c>
      <c r="I637" s="35">
        <f t="shared" si="47"/>
        <v>22.5</v>
      </c>
      <c r="J637" s="47">
        <v>13.75</v>
      </c>
      <c r="K637" s="48">
        <f t="shared" si="48"/>
        <v>309.375</v>
      </c>
      <c r="L637" s="58"/>
      <c r="M637" s="48">
        <f t="shared" si="45"/>
        <v>309.375</v>
      </c>
    </row>
    <row r="638" s="5" customFormat="1" ht="12" customHeight="1" spans="1:13">
      <c r="A638" s="32" t="s">
        <v>18</v>
      </c>
      <c r="B638" s="53" t="s">
        <v>342</v>
      </c>
      <c r="C638" s="54">
        <v>6</v>
      </c>
      <c r="D638" s="54" t="s">
        <v>642</v>
      </c>
      <c r="E638" s="53"/>
      <c r="F638" s="55"/>
      <c r="G638" s="56">
        <v>20.1</v>
      </c>
      <c r="H638" s="57">
        <f t="shared" si="46"/>
        <v>20.1</v>
      </c>
      <c r="I638" s="35">
        <f t="shared" si="47"/>
        <v>20.1</v>
      </c>
      <c r="J638" s="47">
        <v>13.75</v>
      </c>
      <c r="K638" s="48">
        <f t="shared" si="48"/>
        <v>276.375</v>
      </c>
      <c r="L638" s="58"/>
      <c r="M638" s="48">
        <f t="shared" si="45"/>
        <v>276.375</v>
      </c>
    </row>
    <row r="639" s="5" customFormat="1" ht="12" customHeight="1" spans="1:13">
      <c r="A639" s="32" t="s">
        <v>18</v>
      </c>
      <c r="B639" s="53" t="s">
        <v>342</v>
      </c>
      <c r="C639" s="54">
        <v>6</v>
      </c>
      <c r="D639" s="54" t="s">
        <v>643</v>
      </c>
      <c r="E639" s="53"/>
      <c r="F639" s="55"/>
      <c r="G639" s="56">
        <v>7.7</v>
      </c>
      <c r="H639" s="57">
        <f t="shared" si="46"/>
        <v>7.7</v>
      </c>
      <c r="I639" s="35">
        <f t="shared" si="47"/>
        <v>7.7</v>
      </c>
      <c r="J639" s="47">
        <v>13.75</v>
      </c>
      <c r="K639" s="48">
        <f t="shared" si="48"/>
        <v>105.875</v>
      </c>
      <c r="L639" s="58"/>
      <c r="M639" s="48">
        <f t="shared" si="45"/>
        <v>105.875</v>
      </c>
    </row>
    <row r="640" s="5" customFormat="1" ht="12" customHeight="1" spans="1:13">
      <c r="A640" s="32" t="s">
        <v>18</v>
      </c>
      <c r="B640" s="53" t="s">
        <v>342</v>
      </c>
      <c r="C640" s="54">
        <v>6</v>
      </c>
      <c r="D640" s="54" t="s">
        <v>644</v>
      </c>
      <c r="E640" s="53"/>
      <c r="F640" s="55"/>
      <c r="G640" s="56">
        <v>5.1</v>
      </c>
      <c r="H640" s="57">
        <f t="shared" si="46"/>
        <v>5.1</v>
      </c>
      <c r="I640" s="35">
        <f t="shared" si="47"/>
        <v>5.1</v>
      </c>
      <c r="J640" s="47">
        <v>13.75</v>
      </c>
      <c r="K640" s="48">
        <f t="shared" si="48"/>
        <v>70.125</v>
      </c>
      <c r="L640" s="58"/>
      <c r="M640" s="48">
        <f t="shared" si="45"/>
        <v>70.125</v>
      </c>
    </row>
    <row r="641" s="5" customFormat="1" ht="12" customHeight="1" spans="1:13">
      <c r="A641" s="32" t="s">
        <v>18</v>
      </c>
      <c r="B641" s="53" t="s">
        <v>342</v>
      </c>
      <c r="C641" s="54">
        <v>6</v>
      </c>
      <c r="D641" s="54" t="s">
        <v>645</v>
      </c>
      <c r="E641" s="53"/>
      <c r="F641" s="55"/>
      <c r="G641" s="56">
        <v>10.8</v>
      </c>
      <c r="H641" s="57">
        <f t="shared" si="46"/>
        <v>10.8</v>
      </c>
      <c r="I641" s="35">
        <f t="shared" si="47"/>
        <v>10.8</v>
      </c>
      <c r="J641" s="47">
        <v>13.75</v>
      </c>
      <c r="K641" s="48">
        <f t="shared" si="48"/>
        <v>148.5</v>
      </c>
      <c r="L641" s="58"/>
      <c r="M641" s="48">
        <f t="shared" si="45"/>
        <v>148.5</v>
      </c>
    </row>
    <row r="642" s="5" customFormat="1" ht="12" customHeight="1" spans="1:13">
      <c r="A642" s="32" t="s">
        <v>18</v>
      </c>
      <c r="B642" s="53" t="s">
        <v>342</v>
      </c>
      <c r="C642" s="54">
        <v>6</v>
      </c>
      <c r="D642" s="54" t="s">
        <v>646</v>
      </c>
      <c r="E642" s="53"/>
      <c r="F642" s="55"/>
      <c r="G642" s="56">
        <v>22.5</v>
      </c>
      <c r="H642" s="57">
        <f t="shared" si="46"/>
        <v>22.5</v>
      </c>
      <c r="I642" s="35">
        <f t="shared" si="47"/>
        <v>22.5</v>
      </c>
      <c r="J642" s="47">
        <v>13.75</v>
      </c>
      <c r="K642" s="48">
        <f t="shared" si="48"/>
        <v>309.375</v>
      </c>
      <c r="L642" s="58"/>
      <c r="M642" s="48">
        <f t="shared" si="45"/>
        <v>309.375</v>
      </c>
    </row>
    <row r="643" s="5" customFormat="1" ht="12" customHeight="1" spans="1:13">
      <c r="A643" s="32" t="s">
        <v>18</v>
      </c>
      <c r="B643" s="53" t="s">
        <v>342</v>
      </c>
      <c r="C643" s="54">
        <v>6</v>
      </c>
      <c r="D643" s="54" t="s">
        <v>647</v>
      </c>
      <c r="E643" s="53"/>
      <c r="F643" s="55"/>
      <c r="G643" s="56">
        <v>1</v>
      </c>
      <c r="H643" s="57">
        <f t="shared" si="46"/>
        <v>1</v>
      </c>
      <c r="I643" s="35">
        <f t="shared" si="47"/>
        <v>1</v>
      </c>
      <c r="J643" s="47">
        <v>13.75</v>
      </c>
      <c r="K643" s="48">
        <f t="shared" si="48"/>
        <v>13.75</v>
      </c>
      <c r="L643" s="58"/>
      <c r="M643" s="48">
        <f t="shared" si="45"/>
        <v>13.75</v>
      </c>
    </row>
    <row r="644" s="5" customFormat="1" ht="12" customHeight="1" spans="1:13">
      <c r="A644" s="32" t="s">
        <v>18</v>
      </c>
      <c r="B644" s="53" t="s">
        <v>342</v>
      </c>
      <c r="C644" s="54">
        <v>6</v>
      </c>
      <c r="D644" s="54" t="s">
        <v>648</v>
      </c>
      <c r="E644" s="53"/>
      <c r="F644" s="55"/>
      <c r="G644" s="56">
        <v>9.7</v>
      </c>
      <c r="H644" s="57">
        <f t="shared" si="46"/>
        <v>9.7</v>
      </c>
      <c r="I644" s="35">
        <f t="shared" si="47"/>
        <v>9.7</v>
      </c>
      <c r="J644" s="47">
        <v>13.75</v>
      </c>
      <c r="K644" s="48">
        <f t="shared" si="48"/>
        <v>133.375</v>
      </c>
      <c r="L644" s="58"/>
      <c r="M644" s="48">
        <f t="shared" si="45"/>
        <v>133.375</v>
      </c>
    </row>
    <row r="645" s="5" customFormat="1" ht="12" customHeight="1" spans="1:13">
      <c r="A645" s="32" t="s">
        <v>18</v>
      </c>
      <c r="B645" s="53" t="s">
        <v>342</v>
      </c>
      <c r="C645" s="54">
        <v>6</v>
      </c>
      <c r="D645" s="54" t="s">
        <v>649</v>
      </c>
      <c r="E645" s="53"/>
      <c r="F645" s="55"/>
      <c r="G645" s="56">
        <v>4</v>
      </c>
      <c r="H645" s="57">
        <f t="shared" si="46"/>
        <v>4</v>
      </c>
      <c r="I645" s="35">
        <f t="shared" si="47"/>
        <v>4</v>
      </c>
      <c r="J645" s="47">
        <v>13.75</v>
      </c>
      <c r="K645" s="48">
        <f t="shared" si="48"/>
        <v>55</v>
      </c>
      <c r="L645" s="58"/>
      <c r="M645" s="48">
        <f t="shared" si="45"/>
        <v>55</v>
      </c>
    </row>
    <row r="646" s="5" customFormat="1" ht="12" customHeight="1" spans="1:13">
      <c r="A646" s="32" t="s">
        <v>18</v>
      </c>
      <c r="B646" s="53" t="s">
        <v>342</v>
      </c>
      <c r="C646" s="54">
        <v>6</v>
      </c>
      <c r="D646" s="54" t="s">
        <v>650</v>
      </c>
      <c r="E646" s="53"/>
      <c r="F646" s="55"/>
      <c r="G646" s="56">
        <v>24.4</v>
      </c>
      <c r="H646" s="57">
        <f t="shared" si="46"/>
        <v>24.4</v>
      </c>
      <c r="I646" s="35">
        <f t="shared" si="47"/>
        <v>24.4</v>
      </c>
      <c r="J646" s="47">
        <v>13.75</v>
      </c>
      <c r="K646" s="48">
        <f t="shared" si="48"/>
        <v>335.5</v>
      </c>
      <c r="L646" s="58"/>
      <c r="M646" s="48">
        <f t="shared" si="45"/>
        <v>335.5</v>
      </c>
    </row>
    <row r="647" s="5" customFormat="1" ht="12" customHeight="1" spans="1:13">
      <c r="A647" s="32" t="s">
        <v>18</v>
      </c>
      <c r="B647" s="53" t="s">
        <v>342</v>
      </c>
      <c r="C647" s="54">
        <v>6</v>
      </c>
      <c r="D647" s="54" t="s">
        <v>651</v>
      </c>
      <c r="E647" s="53"/>
      <c r="F647" s="55"/>
      <c r="G647" s="56">
        <v>13.1</v>
      </c>
      <c r="H647" s="57">
        <f t="shared" si="46"/>
        <v>13.1</v>
      </c>
      <c r="I647" s="35">
        <f t="shared" si="47"/>
        <v>13.1</v>
      </c>
      <c r="J647" s="47">
        <v>13.75</v>
      </c>
      <c r="K647" s="48">
        <f t="shared" si="48"/>
        <v>180.125</v>
      </c>
      <c r="L647" s="58"/>
      <c r="M647" s="48">
        <f t="shared" si="45"/>
        <v>180.125</v>
      </c>
    </row>
    <row r="648" s="5" customFormat="1" ht="12" customHeight="1" spans="1:13">
      <c r="A648" s="32" t="s">
        <v>18</v>
      </c>
      <c r="B648" s="53" t="s">
        <v>342</v>
      </c>
      <c r="C648" s="54">
        <v>6</v>
      </c>
      <c r="D648" s="54" t="s">
        <v>652</v>
      </c>
      <c r="E648" s="53"/>
      <c r="F648" s="55"/>
      <c r="G648" s="56">
        <v>23.6</v>
      </c>
      <c r="H648" s="57">
        <f t="shared" si="46"/>
        <v>23.6</v>
      </c>
      <c r="I648" s="35">
        <f t="shared" si="47"/>
        <v>23.6</v>
      </c>
      <c r="J648" s="47">
        <v>13.75</v>
      </c>
      <c r="K648" s="48">
        <f t="shared" si="48"/>
        <v>324.5</v>
      </c>
      <c r="L648" s="58"/>
      <c r="M648" s="48">
        <f t="shared" ref="M648:M711" si="49">K648-L648</f>
        <v>324.5</v>
      </c>
    </row>
    <row r="649" s="5" customFormat="1" ht="12" customHeight="1" spans="1:13">
      <c r="A649" s="32" t="s">
        <v>18</v>
      </c>
      <c r="B649" s="53" t="s">
        <v>342</v>
      </c>
      <c r="C649" s="54">
        <v>6</v>
      </c>
      <c r="D649" s="54" t="s">
        <v>653</v>
      </c>
      <c r="E649" s="53"/>
      <c r="F649" s="55"/>
      <c r="G649" s="56">
        <v>31.5</v>
      </c>
      <c r="H649" s="57">
        <f t="shared" si="46"/>
        <v>31.5</v>
      </c>
      <c r="I649" s="35">
        <f t="shared" si="47"/>
        <v>31.5</v>
      </c>
      <c r="J649" s="47">
        <v>13.75</v>
      </c>
      <c r="K649" s="48">
        <f t="shared" si="48"/>
        <v>433.125</v>
      </c>
      <c r="L649" s="58"/>
      <c r="M649" s="48">
        <f t="shared" si="49"/>
        <v>433.125</v>
      </c>
    </row>
    <row r="650" s="5" customFormat="1" ht="12" customHeight="1" spans="1:13">
      <c r="A650" s="32" t="s">
        <v>18</v>
      </c>
      <c r="B650" s="53" t="s">
        <v>342</v>
      </c>
      <c r="C650" s="54">
        <v>6</v>
      </c>
      <c r="D650" s="54" t="s">
        <v>654</v>
      </c>
      <c r="E650" s="53"/>
      <c r="F650" s="55"/>
      <c r="G650" s="56">
        <v>13.4</v>
      </c>
      <c r="H650" s="57">
        <f t="shared" si="46"/>
        <v>13.4</v>
      </c>
      <c r="I650" s="35">
        <f t="shared" si="47"/>
        <v>13.4</v>
      </c>
      <c r="J650" s="47">
        <v>13.75</v>
      </c>
      <c r="K650" s="48">
        <f t="shared" si="48"/>
        <v>184.25</v>
      </c>
      <c r="L650" s="58"/>
      <c r="M650" s="48">
        <f t="shared" si="49"/>
        <v>184.25</v>
      </c>
    </row>
    <row r="651" s="5" customFormat="1" ht="12" customHeight="1" spans="1:13">
      <c r="A651" s="32" t="s">
        <v>18</v>
      </c>
      <c r="B651" s="53" t="s">
        <v>342</v>
      </c>
      <c r="C651" s="54">
        <v>6</v>
      </c>
      <c r="D651" s="54" t="s">
        <v>655</v>
      </c>
      <c r="E651" s="53"/>
      <c r="F651" s="55"/>
      <c r="G651" s="56">
        <v>13.4</v>
      </c>
      <c r="H651" s="57">
        <f t="shared" si="46"/>
        <v>13.4</v>
      </c>
      <c r="I651" s="35">
        <f t="shared" si="47"/>
        <v>13.4</v>
      </c>
      <c r="J651" s="47">
        <v>13.75</v>
      </c>
      <c r="K651" s="48">
        <f t="shared" si="48"/>
        <v>184.25</v>
      </c>
      <c r="L651" s="58"/>
      <c r="M651" s="48">
        <f t="shared" si="49"/>
        <v>184.25</v>
      </c>
    </row>
    <row r="652" s="5" customFormat="1" ht="12" customHeight="1" spans="1:13">
      <c r="A652" s="32" t="s">
        <v>18</v>
      </c>
      <c r="B652" s="53" t="s">
        <v>342</v>
      </c>
      <c r="C652" s="54">
        <v>6</v>
      </c>
      <c r="D652" s="54" t="s">
        <v>656</v>
      </c>
      <c r="E652" s="53"/>
      <c r="F652" s="55"/>
      <c r="G652" s="56">
        <v>13.4</v>
      </c>
      <c r="H652" s="57">
        <f t="shared" ref="H652:H695" si="50">E652+F652+G652</f>
        <v>13.4</v>
      </c>
      <c r="I652" s="35">
        <f t="shared" si="47"/>
        <v>13.4</v>
      </c>
      <c r="J652" s="47">
        <v>13.75</v>
      </c>
      <c r="K652" s="48">
        <f t="shared" si="48"/>
        <v>184.25</v>
      </c>
      <c r="L652" s="58"/>
      <c r="M652" s="48">
        <f t="shared" si="49"/>
        <v>184.25</v>
      </c>
    </row>
    <row r="653" s="5" customFormat="1" ht="12" customHeight="1" spans="1:13">
      <c r="A653" s="32" t="s">
        <v>18</v>
      </c>
      <c r="B653" s="53" t="s">
        <v>342</v>
      </c>
      <c r="C653" s="54">
        <v>6</v>
      </c>
      <c r="D653" s="54" t="s">
        <v>657</v>
      </c>
      <c r="E653" s="53"/>
      <c r="F653" s="55"/>
      <c r="G653" s="56">
        <v>12.1</v>
      </c>
      <c r="H653" s="57">
        <f t="shared" si="50"/>
        <v>12.1</v>
      </c>
      <c r="I653" s="35">
        <f t="shared" si="47"/>
        <v>12.1</v>
      </c>
      <c r="J653" s="47">
        <v>13.75</v>
      </c>
      <c r="K653" s="48">
        <f t="shared" si="48"/>
        <v>166.375</v>
      </c>
      <c r="L653" s="58"/>
      <c r="M653" s="48">
        <f t="shared" si="49"/>
        <v>166.375</v>
      </c>
    </row>
    <row r="654" s="5" customFormat="1" ht="12" customHeight="1" spans="1:13">
      <c r="A654" s="32" t="s">
        <v>18</v>
      </c>
      <c r="B654" s="53" t="s">
        <v>342</v>
      </c>
      <c r="C654" s="54">
        <v>6</v>
      </c>
      <c r="D654" s="54" t="s">
        <v>658</v>
      </c>
      <c r="E654" s="53"/>
      <c r="F654" s="55"/>
      <c r="G654" s="56">
        <v>10.7</v>
      </c>
      <c r="H654" s="57">
        <f t="shared" si="50"/>
        <v>10.7</v>
      </c>
      <c r="I654" s="35">
        <f t="shared" si="47"/>
        <v>10.7</v>
      </c>
      <c r="J654" s="47">
        <v>13.75</v>
      </c>
      <c r="K654" s="48">
        <f t="shared" si="48"/>
        <v>147.125</v>
      </c>
      <c r="L654" s="58"/>
      <c r="M654" s="48">
        <f t="shared" si="49"/>
        <v>147.125</v>
      </c>
    </row>
    <row r="655" s="5" customFormat="1" ht="12" customHeight="1" spans="1:13">
      <c r="A655" s="32" t="s">
        <v>18</v>
      </c>
      <c r="B655" s="53" t="s">
        <v>342</v>
      </c>
      <c r="C655" s="54">
        <v>6</v>
      </c>
      <c r="D655" s="54" t="s">
        <v>659</v>
      </c>
      <c r="E655" s="53"/>
      <c r="F655" s="55"/>
      <c r="G655" s="56">
        <v>10.7</v>
      </c>
      <c r="H655" s="57">
        <f t="shared" si="50"/>
        <v>10.7</v>
      </c>
      <c r="I655" s="35">
        <f t="shared" si="47"/>
        <v>10.7</v>
      </c>
      <c r="J655" s="47">
        <v>13.75</v>
      </c>
      <c r="K655" s="48">
        <f t="shared" si="48"/>
        <v>147.125</v>
      </c>
      <c r="L655" s="58"/>
      <c r="M655" s="48">
        <f t="shared" si="49"/>
        <v>147.125</v>
      </c>
    </row>
    <row r="656" s="5" customFormat="1" ht="12" customHeight="1" spans="1:13">
      <c r="A656" s="32" t="s">
        <v>18</v>
      </c>
      <c r="B656" s="53" t="s">
        <v>342</v>
      </c>
      <c r="C656" s="54">
        <v>6</v>
      </c>
      <c r="D656" s="54" t="s">
        <v>660</v>
      </c>
      <c r="E656" s="53"/>
      <c r="F656" s="55"/>
      <c r="G656" s="56">
        <v>10.7</v>
      </c>
      <c r="H656" s="57">
        <f t="shared" si="50"/>
        <v>10.7</v>
      </c>
      <c r="I656" s="35">
        <f t="shared" ref="I656:I719" si="51">H656</f>
        <v>10.7</v>
      </c>
      <c r="J656" s="47">
        <v>13.75</v>
      </c>
      <c r="K656" s="48">
        <f t="shared" si="48"/>
        <v>147.125</v>
      </c>
      <c r="L656" s="58"/>
      <c r="M656" s="48">
        <f t="shared" si="49"/>
        <v>147.125</v>
      </c>
    </row>
    <row r="657" s="5" customFormat="1" ht="12" customHeight="1" spans="1:13">
      <c r="A657" s="32" t="s">
        <v>18</v>
      </c>
      <c r="B657" s="53" t="s">
        <v>342</v>
      </c>
      <c r="C657" s="54">
        <v>6</v>
      </c>
      <c r="D657" s="54" t="s">
        <v>661</v>
      </c>
      <c r="E657" s="53"/>
      <c r="F657" s="55"/>
      <c r="G657" s="56">
        <v>39.9</v>
      </c>
      <c r="H657" s="57">
        <f t="shared" si="50"/>
        <v>39.9</v>
      </c>
      <c r="I657" s="35">
        <f t="shared" si="51"/>
        <v>39.9</v>
      </c>
      <c r="J657" s="47">
        <v>13.75</v>
      </c>
      <c r="K657" s="48">
        <f t="shared" si="48"/>
        <v>548.625</v>
      </c>
      <c r="L657" s="58"/>
      <c r="M657" s="48">
        <f t="shared" si="49"/>
        <v>548.625</v>
      </c>
    </row>
    <row r="658" s="5" customFormat="1" ht="12" customHeight="1" spans="1:13">
      <c r="A658" s="32" t="s">
        <v>18</v>
      </c>
      <c r="B658" s="53" t="s">
        <v>342</v>
      </c>
      <c r="C658" s="54">
        <v>6</v>
      </c>
      <c r="D658" s="54" t="s">
        <v>662</v>
      </c>
      <c r="E658" s="53"/>
      <c r="F658" s="55"/>
      <c r="G658" s="56">
        <v>22.8</v>
      </c>
      <c r="H658" s="57">
        <f t="shared" si="50"/>
        <v>22.8</v>
      </c>
      <c r="I658" s="35">
        <f t="shared" si="51"/>
        <v>22.8</v>
      </c>
      <c r="J658" s="47">
        <v>13.75</v>
      </c>
      <c r="K658" s="48">
        <f t="shared" si="48"/>
        <v>313.5</v>
      </c>
      <c r="L658" s="58"/>
      <c r="M658" s="48">
        <f t="shared" si="49"/>
        <v>313.5</v>
      </c>
    </row>
    <row r="659" s="5" customFormat="1" ht="12" customHeight="1" spans="1:13">
      <c r="A659" s="32" t="s">
        <v>18</v>
      </c>
      <c r="B659" s="53" t="s">
        <v>342</v>
      </c>
      <c r="C659" s="54">
        <v>6</v>
      </c>
      <c r="D659" s="54" t="s">
        <v>663</v>
      </c>
      <c r="E659" s="53"/>
      <c r="F659" s="55"/>
      <c r="G659" s="56">
        <v>14.7</v>
      </c>
      <c r="H659" s="57">
        <f t="shared" si="50"/>
        <v>14.7</v>
      </c>
      <c r="I659" s="35">
        <f t="shared" si="51"/>
        <v>14.7</v>
      </c>
      <c r="J659" s="47">
        <v>13.75</v>
      </c>
      <c r="K659" s="48">
        <f t="shared" ref="K659:K695" si="52">I659*J659</f>
        <v>202.125</v>
      </c>
      <c r="L659" s="58"/>
      <c r="M659" s="48">
        <f t="shared" si="49"/>
        <v>202.125</v>
      </c>
    </row>
    <row r="660" s="5" customFormat="1" ht="12" customHeight="1" spans="1:13">
      <c r="A660" s="32" t="s">
        <v>18</v>
      </c>
      <c r="B660" s="53" t="s">
        <v>342</v>
      </c>
      <c r="C660" s="54">
        <v>6</v>
      </c>
      <c r="D660" s="54" t="s">
        <v>664</v>
      </c>
      <c r="E660" s="53"/>
      <c r="F660" s="55"/>
      <c r="G660" s="56">
        <v>21.5</v>
      </c>
      <c r="H660" s="57">
        <f t="shared" si="50"/>
        <v>21.5</v>
      </c>
      <c r="I660" s="35">
        <f t="shared" si="51"/>
        <v>21.5</v>
      </c>
      <c r="J660" s="47">
        <v>13.75</v>
      </c>
      <c r="K660" s="48">
        <f t="shared" si="52"/>
        <v>295.625</v>
      </c>
      <c r="L660" s="58"/>
      <c r="M660" s="48">
        <f t="shared" si="49"/>
        <v>295.625</v>
      </c>
    </row>
    <row r="661" s="5" customFormat="1" ht="12" customHeight="1" spans="1:13">
      <c r="A661" s="32" t="s">
        <v>18</v>
      </c>
      <c r="B661" s="53" t="s">
        <v>342</v>
      </c>
      <c r="C661" s="54">
        <v>6</v>
      </c>
      <c r="D661" s="54" t="s">
        <v>665</v>
      </c>
      <c r="E661" s="53"/>
      <c r="F661" s="55"/>
      <c r="G661" s="56">
        <v>21.5</v>
      </c>
      <c r="H661" s="57">
        <f t="shared" si="50"/>
        <v>21.5</v>
      </c>
      <c r="I661" s="35">
        <f t="shared" si="51"/>
        <v>21.5</v>
      </c>
      <c r="J661" s="47">
        <v>13.75</v>
      </c>
      <c r="K661" s="48">
        <f t="shared" si="52"/>
        <v>295.625</v>
      </c>
      <c r="L661" s="58"/>
      <c r="M661" s="48">
        <f t="shared" si="49"/>
        <v>295.625</v>
      </c>
    </row>
    <row r="662" s="5" customFormat="1" ht="12" customHeight="1" spans="1:13">
      <c r="A662" s="32" t="s">
        <v>18</v>
      </c>
      <c r="B662" s="53" t="s">
        <v>342</v>
      </c>
      <c r="C662" s="54">
        <v>6</v>
      </c>
      <c r="D662" s="54" t="s">
        <v>666</v>
      </c>
      <c r="E662" s="53"/>
      <c r="F662" s="55"/>
      <c r="G662" s="56">
        <v>29.5</v>
      </c>
      <c r="H662" s="57">
        <f t="shared" si="50"/>
        <v>29.5</v>
      </c>
      <c r="I662" s="35">
        <f t="shared" si="51"/>
        <v>29.5</v>
      </c>
      <c r="J662" s="47">
        <v>13.75</v>
      </c>
      <c r="K662" s="48">
        <f t="shared" si="52"/>
        <v>405.625</v>
      </c>
      <c r="L662" s="58"/>
      <c r="M662" s="48">
        <f t="shared" si="49"/>
        <v>405.625</v>
      </c>
    </row>
    <row r="663" s="5" customFormat="1" ht="12" customHeight="1" spans="1:13">
      <c r="A663" s="32" t="s">
        <v>18</v>
      </c>
      <c r="B663" s="53" t="s">
        <v>342</v>
      </c>
      <c r="C663" s="54">
        <v>6</v>
      </c>
      <c r="D663" s="54" t="s">
        <v>214</v>
      </c>
      <c r="E663" s="53"/>
      <c r="F663" s="55"/>
      <c r="G663" s="56">
        <v>16.1</v>
      </c>
      <c r="H663" s="57">
        <f t="shared" si="50"/>
        <v>16.1</v>
      </c>
      <c r="I663" s="35">
        <f t="shared" si="51"/>
        <v>16.1</v>
      </c>
      <c r="J663" s="47">
        <v>13.75</v>
      </c>
      <c r="K663" s="48">
        <f t="shared" si="52"/>
        <v>221.375</v>
      </c>
      <c r="L663" s="58"/>
      <c r="M663" s="48">
        <f t="shared" si="49"/>
        <v>221.375</v>
      </c>
    </row>
    <row r="664" s="5" customFormat="1" ht="12" customHeight="1" spans="1:13">
      <c r="A664" s="32" t="s">
        <v>18</v>
      </c>
      <c r="B664" s="53" t="s">
        <v>342</v>
      </c>
      <c r="C664" s="54">
        <v>6</v>
      </c>
      <c r="D664" s="54" t="s">
        <v>667</v>
      </c>
      <c r="E664" s="53"/>
      <c r="F664" s="55"/>
      <c r="G664" s="56">
        <v>16.1</v>
      </c>
      <c r="H664" s="57">
        <f t="shared" si="50"/>
        <v>16.1</v>
      </c>
      <c r="I664" s="35">
        <f t="shared" si="51"/>
        <v>16.1</v>
      </c>
      <c r="J664" s="47">
        <v>13.75</v>
      </c>
      <c r="K664" s="48">
        <f t="shared" si="52"/>
        <v>221.375</v>
      </c>
      <c r="L664" s="58"/>
      <c r="M664" s="48">
        <f t="shared" si="49"/>
        <v>221.375</v>
      </c>
    </row>
    <row r="665" s="5" customFormat="1" ht="12" customHeight="1" spans="1:13">
      <c r="A665" s="32" t="s">
        <v>18</v>
      </c>
      <c r="B665" s="53" t="s">
        <v>342</v>
      </c>
      <c r="C665" s="54">
        <v>6</v>
      </c>
      <c r="D665" s="54" t="s">
        <v>668</v>
      </c>
      <c r="E665" s="53"/>
      <c r="F665" s="55"/>
      <c r="G665" s="56">
        <v>29.4</v>
      </c>
      <c r="H665" s="57">
        <f t="shared" si="50"/>
        <v>29.4</v>
      </c>
      <c r="I665" s="35">
        <f t="shared" si="51"/>
        <v>29.4</v>
      </c>
      <c r="J665" s="47">
        <v>13.75</v>
      </c>
      <c r="K665" s="48">
        <f t="shared" si="52"/>
        <v>404.25</v>
      </c>
      <c r="L665" s="58"/>
      <c r="M665" s="48">
        <f t="shared" si="49"/>
        <v>404.25</v>
      </c>
    </row>
    <row r="666" s="5" customFormat="1" ht="12" customHeight="1" spans="1:13">
      <c r="A666" s="32" t="s">
        <v>18</v>
      </c>
      <c r="B666" s="53" t="s">
        <v>342</v>
      </c>
      <c r="C666" s="54">
        <v>6</v>
      </c>
      <c r="D666" s="54" t="s">
        <v>669</v>
      </c>
      <c r="E666" s="53"/>
      <c r="F666" s="55"/>
      <c r="G666" s="56">
        <v>29.5</v>
      </c>
      <c r="H666" s="57">
        <f t="shared" si="50"/>
        <v>29.5</v>
      </c>
      <c r="I666" s="35">
        <f t="shared" si="51"/>
        <v>29.5</v>
      </c>
      <c r="J666" s="47">
        <v>13.75</v>
      </c>
      <c r="K666" s="48">
        <f t="shared" si="52"/>
        <v>405.625</v>
      </c>
      <c r="L666" s="58"/>
      <c r="M666" s="48">
        <f t="shared" si="49"/>
        <v>405.625</v>
      </c>
    </row>
    <row r="667" s="5" customFormat="1" ht="12" customHeight="1" spans="1:13">
      <c r="A667" s="32" t="s">
        <v>18</v>
      </c>
      <c r="B667" s="53" t="s">
        <v>342</v>
      </c>
      <c r="C667" s="54">
        <v>6</v>
      </c>
      <c r="D667" s="54" t="s">
        <v>670</v>
      </c>
      <c r="E667" s="53"/>
      <c r="F667" s="55"/>
      <c r="G667" s="56">
        <v>29.5</v>
      </c>
      <c r="H667" s="57">
        <f t="shared" si="50"/>
        <v>29.5</v>
      </c>
      <c r="I667" s="35">
        <f t="shared" si="51"/>
        <v>29.5</v>
      </c>
      <c r="J667" s="47">
        <v>13.75</v>
      </c>
      <c r="K667" s="48">
        <f t="shared" si="52"/>
        <v>405.625</v>
      </c>
      <c r="L667" s="58"/>
      <c r="M667" s="48">
        <f t="shared" si="49"/>
        <v>405.625</v>
      </c>
    </row>
    <row r="668" s="5" customFormat="1" ht="12" customHeight="1" spans="1:13">
      <c r="A668" s="32" t="s">
        <v>18</v>
      </c>
      <c r="B668" s="53" t="s">
        <v>342</v>
      </c>
      <c r="C668" s="54">
        <v>6</v>
      </c>
      <c r="D668" s="54" t="s">
        <v>671</v>
      </c>
      <c r="E668" s="53"/>
      <c r="F668" s="55"/>
      <c r="G668" s="56">
        <v>37.6</v>
      </c>
      <c r="H668" s="57">
        <f t="shared" si="50"/>
        <v>37.6</v>
      </c>
      <c r="I668" s="35">
        <f t="shared" si="51"/>
        <v>37.6</v>
      </c>
      <c r="J668" s="47">
        <v>13.75</v>
      </c>
      <c r="K668" s="48">
        <f t="shared" si="52"/>
        <v>517</v>
      </c>
      <c r="L668" s="58"/>
      <c r="M668" s="48">
        <f t="shared" si="49"/>
        <v>517</v>
      </c>
    </row>
    <row r="669" s="5" customFormat="1" ht="12" customHeight="1" spans="1:13">
      <c r="A669" s="32" t="s">
        <v>18</v>
      </c>
      <c r="B669" s="53" t="s">
        <v>342</v>
      </c>
      <c r="C669" s="54">
        <v>6</v>
      </c>
      <c r="D669" s="54" t="s">
        <v>672</v>
      </c>
      <c r="E669" s="53"/>
      <c r="F669" s="55"/>
      <c r="G669" s="49">
        <v>22.02</v>
      </c>
      <c r="H669" s="64">
        <f t="shared" si="50"/>
        <v>22.02</v>
      </c>
      <c r="I669" s="35">
        <f t="shared" si="51"/>
        <v>22.02</v>
      </c>
      <c r="J669" s="47">
        <v>13.75</v>
      </c>
      <c r="K669" s="48">
        <f t="shared" si="52"/>
        <v>302.775</v>
      </c>
      <c r="L669" s="58"/>
      <c r="M669" s="48">
        <f t="shared" si="49"/>
        <v>302.775</v>
      </c>
    </row>
    <row r="670" s="5" customFormat="1" ht="12" customHeight="1" spans="1:13">
      <c r="A670" s="32" t="s">
        <v>18</v>
      </c>
      <c r="B670" s="53" t="s">
        <v>342</v>
      </c>
      <c r="C670" s="54">
        <v>6</v>
      </c>
      <c r="D670" s="54" t="s">
        <v>673</v>
      </c>
      <c r="E670" s="53"/>
      <c r="F670" s="55"/>
      <c r="G670" s="56">
        <v>29.5</v>
      </c>
      <c r="H670" s="57">
        <f t="shared" si="50"/>
        <v>29.5</v>
      </c>
      <c r="I670" s="35">
        <f t="shared" si="51"/>
        <v>29.5</v>
      </c>
      <c r="J670" s="47">
        <v>13.75</v>
      </c>
      <c r="K670" s="48">
        <f t="shared" si="52"/>
        <v>405.625</v>
      </c>
      <c r="L670" s="58"/>
      <c r="M670" s="48">
        <f t="shared" si="49"/>
        <v>405.625</v>
      </c>
    </row>
    <row r="671" s="5" customFormat="1" ht="12" customHeight="1" spans="1:13">
      <c r="A671" s="32" t="s">
        <v>18</v>
      </c>
      <c r="B671" s="53" t="s">
        <v>342</v>
      </c>
      <c r="C671" s="54">
        <v>6</v>
      </c>
      <c r="D671" s="54" t="s">
        <v>674</v>
      </c>
      <c r="E671" s="53"/>
      <c r="F671" s="55"/>
      <c r="G671" s="56">
        <v>16.1</v>
      </c>
      <c r="H671" s="57">
        <f t="shared" si="50"/>
        <v>16.1</v>
      </c>
      <c r="I671" s="35">
        <f t="shared" si="51"/>
        <v>16.1</v>
      </c>
      <c r="J671" s="47">
        <v>13.75</v>
      </c>
      <c r="K671" s="48">
        <f t="shared" si="52"/>
        <v>221.375</v>
      </c>
      <c r="L671" s="58"/>
      <c r="M671" s="48">
        <f t="shared" si="49"/>
        <v>221.375</v>
      </c>
    </row>
    <row r="672" s="5" customFormat="1" ht="12" customHeight="1" spans="1:13">
      <c r="A672" s="32" t="s">
        <v>18</v>
      </c>
      <c r="B672" s="53" t="s">
        <v>342</v>
      </c>
      <c r="C672" s="54">
        <v>6</v>
      </c>
      <c r="D672" s="54" t="s">
        <v>675</v>
      </c>
      <c r="E672" s="53"/>
      <c r="F672" s="55"/>
      <c r="G672" s="56">
        <v>1</v>
      </c>
      <c r="H672" s="57">
        <f t="shared" si="50"/>
        <v>1</v>
      </c>
      <c r="I672" s="35">
        <f t="shared" si="51"/>
        <v>1</v>
      </c>
      <c r="J672" s="47">
        <v>13.75</v>
      </c>
      <c r="K672" s="48">
        <f t="shared" si="52"/>
        <v>13.75</v>
      </c>
      <c r="L672" s="58"/>
      <c r="M672" s="48">
        <f t="shared" si="49"/>
        <v>13.75</v>
      </c>
    </row>
    <row r="673" s="5" customFormat="1" ht="12" customHeight="1" spans="1:13">
      <c r="A673" s="32" t="s">
        <v>18</v>
      </c>
      <c r="B673" s="53" t="s">
        <v>342</v>
      </c>
      <c r="C673" s="54">
        <v>6</v>
      </c>
      <c r="D673" s="54" t="s">
        <v>676</v>
      </c>
      <c r="E673" s="53"/>
      <c r="F673" s="55"/>
      <c r="G673" s="56">
        <v>19.1</v>
      </c>
      <c r="H673" s="57">
        <f t="shared" si="50"/>
        <v>19.1</v>
      </c>
      <c r="I673" s="35">
        <f t="shared" si="51"/>
        <v>19.1</v>
      </c>
      <c r="J673" s="47">
        <v>13.75</v>
      </c>
      <c r="K673" s="48">
        <f t="shared" si="52"/>
        <v>262.625</v>
      </c>
      <c r="L673" s="58"/>
      <c r="M673" s="48">
        <f t="shared" si="49"/>
        <v>262.625</v>
      </c>
    </row>
    <row r="674" s="5" customFormat="1" ht="12" customHeight="1" spans="1:13">
      <c r="A674" s="32" t="s">
        <v>18</v>
      </c>
      <c r="B674" s="53" t="s">
        <v>342</v>
      </c>
      <c r="C674" s="54">
        <v>6</v>
      </c>
      <c r="D674" s="54" t="s">
        <v>677</v>
      </c>
      <c r="E674" s="53"/>
      <c r="F674" s="55"/>
      <c r="G674" s="56">
        <v>7.7</v>
      </c>
      <c r="H674" s="57">
        <f t="shared" si="50"/>
        <v>7.7</v>
      </c>
      <c r="I674" s="35">
        <f t="shared" si="51"/>
        <v>7.7</v>
      </c>
      <c r="J674" s="47">
        <v>13.75</v>
      </c>
      <c r="K674" s="48">
        <f t="shared" si="52"/>
        <v>105.875</v>
      </c>
      <c r="L674" s="58"/>
      <c r="M674" s="48">
        <f t="shared" si="49"/>
        <v>105.875</v>
      </c>
    </row>
    <row r="675" s="5" customFormat="1" ht="12" customHeight="1" spans="1:13">
      <c r="A675" s="32" t="s">
        <v>18</v>
      </c>
      <c r="B675" s="53" t="s">
        <v>342</v>
      </c>
      <c r="C675" s="54">
        <v>6</v>
      </c>
      <c r="D675" s="54" t="s">
        <v>678</v>
      </c>
      <c r="E675" s="53"/>
      <c r="F675" s="55"/>
      <c r="G675" s="56">
        <v>7</v>
      </c>
      <c r="H675" s="57">
        <f t="shared" si="50"/>
        <v>7</v>
      </c>
      <c r="I675" s="35">
        <f t="shared" si="51"/>
        <v>7</v>
      </c>
      <c r="J675" s="47">
        <v>13.75</v>
      </c>
      <c r="K675" s="48">
        <f t="shared" si="52"/>
        <v>96.25</v>
      </c>
      <c r="L675" s="58"/>
      <c r="M675" s="48">
        <f t="shared" si="49"/>
        <v>96.25</v>
      </c>
    </row>
    <row r="676" s="5" customFormat="1" ht="12" customHeight="1" spans="1:13">
      <c r="A676" s="32" t="s">
        <v>18</v>
      </c>
      <c r="B676" s="53" t="s">
        <v>342</v>
      </c>
      <c r="C676" s="54">
        <v>6</v>
      </c>
      <c r="D676" s="54" t="s">
        <v>679</v>
      </c>
      <c r="E676" s="53"/>
      <c r="F676" s="55"/>
      <c r="G676" s="56">
        <v>8.4</v>
      </c>
      <c r="H676" s="57">
        <f t="shared" si="50"/>
        <v>8.4</v>
      </c>
      <c r="I676" s="35">
        <f t="shared" si="51"/>
        <v>8.4</v>
      </c>
      <c r="J676" s="47">
        <v>13.75</v>
      </c>
      <c r="K676" s="48">
        <f t="shared" si="52"/>
        <v>115.5</v>
      </c>
      <c r="L676" s="58"/>
      <c r="M676" s="48">
        <f t="shared" si="49"/>
        <v>115.5</v>
      </c>
    </row>
    <row r="677" s="5" customFormat="1" ht="12" customHeight="1" spans="1:13">
      <c r="A677" s="32" t="s">
        <v>18</v>
      </c>
      <c r="B677" s="53" t="s">
        <v>342</v>
      </c>
      <c r="C677" s="54">
        <v>6</v>
      </c>
      <c r="D677" s="54" t="s">
        <v>680</v>
      </c>
      <c r="E677" s="53"/>
      <c r="F677" s="55"/>
      <c r="G677" s="56">
        <v>1.7</v>
      </c>
      <c r="H677" s="57">
        <f t="shared" si="50"/>
        <v>1.7</v>
      </c>
      <c r="I677" s="35">
        <f t="shared" si="51"/>
        <v>1.7</v>
      </c>
      <c r="J677" s="47">
        <v>13.75</v>
      </c>
      <c r="K677" s="48">
        <f t="shared" si="52"/>
        <v>23.375</v>
      </c>
      <c r="L677" s="58"/>
      <c r="M677" s="48">
        <f t="shared" si="49"/>
        <v>23.375</v>
      </c>
    </row>
    <row r="678" s="5" customFormat="1" ht="12" customHeight="1" spans="1:13">
      <c r="A678" s="32" t="s">
        <v>18</v>
      </c>
      <c r="B678" s="53" t="s">
        <v>342</v>
      </c>
      <c r="C678" s="54">
        <v>6</v>
      </c>
      <c r="D678" s="54" t="s">
        <v>681</v>
      </c>
      <c r="E678" s="53"/>
      <c r="F678" s="55"/>
      <c r="G678" s="56">
        <v>11.5</v>
      </c>
      <c r="H678" s="57">
        <f t="shared" si="50"/>
        <v>11.5</v>
      </c>
      <c r="I678" s="35">
        <f t="shared" si="51"/>
        <v>11.5</v>
      </c>
      <c r="J678" s="47">
        <v>13.75</v>
      </c>
      <c r="K678" s="48">
        <f t="shared" si="52"/>
        <v>158.125</v>
      </c>
      <c r="L678" s="58"/>
      <c r="M678" s="48">
        <f t="shared" si="49"/>
        <v>158.125</v>
      </c>
    </row>
    <row r="679" s="5" customFormat="1" ht="12" customHeight="1" spans="1:13">
      <c r="A679" s="32" t="s">
        <v>18</v>
      </c>
      <c r="B679" s="53" t="s">
        <v>342</v>
      </c>
      <c r="C679" s="54">
        <v>6</v>
      </c>
      <c r="D679" s="54" t="s">
        <v>682</v>
      </c>
      <c r="E679" s="53"/>
      <c r="F679" s="55"/>
      <c r="G679" s="56">
        <v>21.1</v>
      </c>
      <c r="H679" s="57">
        <f t="shared" si="50"/>
        <v>21.1</v>
      </c>
      <c r="I679" s="35">
        <f t="shared" si="51"/>
        <v>21.1</v>
      </c>
      <c r="J679" s="47">
        <v>13.75</v>
      </c>
      <c r="K679" s="48">
        <f t="shared" si="52"/>
        <v>290.125</v>
      </c>
      <c r="L679" s="58"/>
      <c r="M679" s="48">
        <f t="shared" si="49"/>
        <v>290.125</v>
      </c>
    </row>
    <row r="680" s="5" customFormat="1" ht="12" customHeight="1" spans="1:13">
      <c r="A680" s="32" t="s">
        <v>18</v>
      </c>
      <c r="B680" s="53" t="s">
        <v>342</v>
      </c>
      <c r="C680" s="54">
        <v>6</v>
      </c>
      <c r="D680" s="54" t="s">
        <v>683</v>
      </c>
      <c r="E680" s="53"/>
      <c r="F680" s="55"/>
      <c r="G680" s="56">
        <v>21.1</v>
      </c>
      <c r="H680" s="57">
        <f t="shared" si="50"/>
        <v>21.1</v>
      </c>
      <c r="I680" s="35">
        <f t="shared" si="51"/>
        <v>21.1</v>
      </c>
      <c r="J680" s="47">
        <v>13.75</v>
      </c>
      <c r="K680" s="48">
        <f t="shared" si="52"/>
        <v>290.125</v>
      </c>
      <c r="L680" s="58"/>
      <c r="M680" s="48">
        <f t="shared" si="49"/>
        <v>290.125</v>
      </c>
    </row>
    <row r="681" s="5" customFormat="1" ht="12" customHeight="1" spans="1:13">
      <c r="A681" s="32" t="s">
        <v>18</v>
      </c>
      <c r="B681" s="53" t="s">
        <v>342</v>
      </c>
      <c r="C681" s="54">
        <v>6</v>
      </c>
      <c r="D681" s="54" t="s">
        <v>684</v>
      </c>
      <c r="E681" s="53"/>
      <c r="F681" s="55"/>
      <c r="G681" s="56">
        <v>6.4</v>
      </c>
      <c r="H681" s="57">
        <f t="shared" si="50"/>
        <v>6.4</v>
      </c>
      <c r="I681" s="35">
        <f t="shared" si="51"/>
        <v>6.4</v>
      </c>
      <c r="J681" s="47">
        <v>13.75</v>
      </c>
      <c r="K681" s="48">
        <f t="shared" si="52"/>
        <v>88</v>
      </c>
      <c r="L681" s="58"/>
      <c r="M681" s="48">
        <f t="shared" si="49"/>
        <v>88</v>
      </c>
    </row>
    <row r="682" s="5" customFormat="1" ht="12" customHeight="1" spans="1:13">
      <c r="A682" s="32" t="s">
        <v>18</v>
      </c>
      <c r="B682" s="53" t="s">
        <v>342</v>
      </c>
      <c r="C682" s="54">
        <v>6</v>
      </c>
      <c r="D682" s="54" t="s">
        <v>685</v>
      </c>
      <c r="E682" s="53"/>
      <c r="F682" s="55"/>
      <c r="G682" s="56">
        <v>10.4</v>
      </c>
      <c r="H682" s="57">
        <f t="shared" si="50"/>
        <v>10.4</v>
      </c>
      <c r="I682" s="35">
        <f t="shared" si="51"/>
        <v>10.4</v>
      </c>
      <c r="J682" s="47">
        <v>13.75</v>
      </c>
      <c r="K682" s="48">
        <f t="shared" si="52"/>
        <v>143</v>
      </c>
      <c r="L682" s="58"/>
      <c r="M682" s="48">
        <f t="shared" si="49"/>
        <v>143</v>
      </c>
    </row>
    <row r="683" s="5" customFormat="1" ht="12" customHeight="1" spans="1:13">
      <c r="A683" s="32" t="s">
        <v>18</v>
      </c>
      <c r="B683" s="53" t="s">
        <v>342</v>
      </c>
      <c r="C683" s="54">
        <v>6</v>
      </c>
      <c r="D683" s="54" t="s">
        <v>686</v>
      </c>
      <c r="E683" s="53"/>
      <c r="F683" s="55"/>
      <c r="G683" s="56">
        <v>13.8</v>
      </c>
      <c r="H683" s="57">
        <f t="shared" si="50"/>
        <v>13.8</v>
      </c>
      <c r="I683" s="35">
        <f t="shared" si="51"/>
        <v>13.8</v>
      </c>
      <c r="J683" s="47">
        <v>13.75</v>
      </c>
      <c r="K683" s="48">
        <f t="shared" si="52"/>
        <v>189.75</v>
      </c>
      <c r="L683" s="58"/>
      <c r="M683" s="48">
        <f t="shared" si="49"/>
        <v>189.75</v>
      </c>
    </row>
    <row r="684" s="5" customFormat="1" ht="12" customHeight="1" spans="1:13">
      <c r="A684" s="32" t="s">
        <v>18</v>
      </c>
      <c r="B684" s="53" t="s">
        <v>342</v>
      </c>
      <c r="C684" s="54">
        <v>6</v>
      </c>
      <c r="D684" s="54" t="s">
        <v>687</v>
      </c>
      <c r="E684" s="53"/>
      <c r="F684" s="55"/>
      <c r="G684" s="56">
        <v>21.1</v>
      </c>
      <c r="H684" s="57">
        <f t="shared" si="50"/>
        <v>21.1</v>
      </c>
      <c r="I684" s="35">
        <f t="shared" si="51"/>
        <v>21.1</v>
      </c>
      <c r="J684" s="47">
        <v>13.75</v>
      </c>
      <c r="K684" s="48">
        <f t="shared" si="52"/>
        <v>290.125</v>
      </c>
      <c r="L684" s="58"/>
      <c r="M684" s="48">
        <f t="shared" si="49"/>
        <v>290.125</v>
      </c>
    </row>
    <row r="685" s="5" customFormat="1" ht="12" customHeight="1" spans="1:13">
      <c r="A685" s="32" t="s">
        <v>18</v>
      </c>
      <c r="B685" s="53" t="s">
        <v>342</v>
      </c>
      <c r="C685" s="54">
        <v>6</v>
      </c>
      <c r="D685" s="54" t="s">
        <v>688</v>
      </c>
      <c r="E685" s="53"/>
      <c r="F685" s="55"/>
      <c r="G685" s="56">
        <v>5</v>
      </c>
      <c r="H685" s="57">
        <f t="shared" si="50"/>
        <v>5</v>
      </c>
      <c r="I685" s="35">
        <f t="shared" si="51"/>
        <v>5</v>
      </c>
      <c r="J685" s="47">
        <v>13.75</v>
      </c>
      <c r="K685" s="48">
        <f t="shared" si="52"/>
        <v>68.75</v>
      </c>
      <c r="L685" s="58"/>
      <c r="M685" s="48">
        <f t="shared" si="49"/>
        <v>68.75</v>
      </c>
    </row>
    <row r="686" s="5" customFormat="1" ht="12" customHeight="1" spans="1:13">
      <c r="A686" s="32" t="s">
        <v>18</v>
      </c>
      <c r="B686" s="53" t="s">
        <v>342</v>
      </c>
      <c r="C686" s="54">
        <v>7</v>
      </c>
      <c r="D686" s="54" t="s">
        <v>689</v>
      </c>
      <c r="E686" s="53"/>
      <c r="F686" s="55"/>
      <c r="G686" s="56">
        <v>8.2</v>
      </c>
      <c r="H686" s="57">
        <f t="shared" si="50"/>
        <v>8.2</v>
      </c>
      <c r="I686" s="35">
        <f t="shared" si="51"/>
        <v>8.2</v>
      </c>
      <c r="J686" s="47">
        <v>13.75</v>
      </c>
      <c r="K686" s="48">
        <f t="shared" si="52"/>
        <v>112.75</v>
      </c>
      <c r="L686" s="58"/>
      <c r="M686" s="48">
        <f t="shared" si="49"/>
        <v>112.75</v>
      </c>
    </row>
    <row r="687" s="5" customFormat="1" ht="12" customHeight="1" spans="1:13">
      <c r="A687" s="32" t="s">
        <v>18</v>
      </c>
      <c r="B687" s="53" t="s">
        <v>342</v>
      </c>
      <c r="C687" s="54">
        <v>7</v>
      </c>
      <c r="D687" s="54" t="s">
        <v>690</v>
      </c>
      <c r="E687" s="53"/>
      <c r="F687" s="55"/>
      <c r="G687" s="56">
        <v>1.8</v>
      </c>
      <c r="H687" s="57">
        <f t="shared" si="50"/>
        <v>1.8</v>
      </c>
      <c r="I687" s="35">
        <f t="shared" si="51"/>
        <v>1.8</v>
      </c>
      <c r="J687" s="47">
        <v>13.75</v>
      </c>
      <c r="K687" s="48">
        <f t="shared" si="52"/>
        <v>24.75</v>
      </c>
      <c r="L687" s="58"/>
      <c r="M687" s="48">
        <f t="shared" si="49"/>
        <v>24.75</v>
      </c>
    </row>
    <row r="688" s="5" customFormat="1" ht="12" customHeight="1" spans="1:13">
      <c r="A688" s="32" t="s">
        <v>18</v>
      </c>
      <c r="B688" s="53" t="s">
        <v>342</v>
      </c>
      <c r="C688" s="54">
        <v>7</v>
      </c>
      <c r="D688" s="54" t="s">
        <v>691</v>
      </c>
      <c r="E688" s="53"/>
      <c r="F688" s="55"/>
      <c r="G688" s="56">
        <v>16.8</v>
      </c>
      <c r="H688" s="57">
        <f t="shared" si="50"/>
        <v>16.8</v>
      </c>
      <c r="I688" s="35">
        <f t="shared" si="51"/>
        <v>16.8</v>
      </c>
      <c r="J688" s="47">
        <v>13.75</v>
      </c>
      <c r="K688" s="48">
        <f t="shared" si="52"/>
        <v>231</v>
      </c>
      <c r="L688" s="58"/>
      <c r="M688" s="48">
        <f t="shared" si="49"/>
        <v>231</v>
      </c>
    </row>
    <row r="689" s="5" customFormat="1" ht="12" customHeight="1" spans="1:13">
      <c r="A689" s="32" t="s">
        <v>18</v>
      </c>
      <c r="B689" s="53" t="s">
        <v>342</v>
      </c>
      <c r="C689" s="54">
        <v>7</v>
      </c>
      <c r="D689" s="54" t="s">
        <v>692</v>
      </c>
      <c r="E689" s="53"/>
      <c r="F689" s="55"/>
      <c r="G689" s="56">
        <v>17.3</v>
      </c>
      <c r="H689" s="57">
        <f t="shared" si="50"/>
        <v>17.3</v>
      </c>
      <c r="I689" s="35">
        <f t="shared" si="51"/>
        <v>17.3</v>
      </c>
      <c r="J689" s="47">
        <v>13.75</v>
      </c>
      <c r="K689" s="48">
        <f t="shared" si="52"/>
        <v>237.875</v>
      </c>
      <c r="L689" s="58"/>
      <c r="M689" s="48">
        <f t="shared" si="49"/>
        <v>237.875</v>
      </c>
    </row>
    <row r="690" s="5" customFormat="1" ht="12" customHeight="1" spans="1:13">
      <c r="A690" s="32" t="s">
        <v>18</v>
      </c>
      <c r="B690" s="53" t="s">
        <v>342</v>
      </c>
      <c r="C690" s="54">
        <v>7</v>
      </c>
      <c r="D690" s="54" t="s">
        <v>693</v>
      </c>
      <c r="E690" s="53"/>
      <c r="F690" s="55"/>
      <c r="G690" s="56">
        <v>5.1</v>
      </c>
      <c r="H690" s="57">
        <f t="shared" si="50"/>
        <v>5.1</v>
      </c>
      <c r="I690" s="35">
        <f t="shared" si="51"/>
        <v>5.1</v>
      </c>
      <c r="J690" s="47">
        <v>13.75</v>
      </c>
      <c r="K690" s="48">
        <f t="shared" si="52"/>
        <v>70.125</v>
      </c>
      <c r="L690" s="58"/>
      <c r="M690" s="48">
        <f t="shared" si="49"/>
        <v>70.125</v>
      </c>
    </row>
    <row r="691" s="5" customFormat="1" ht="12" customHeight="1" spans="1:13">
      <c r="A691" s="32" t="s">
        <v>18</v>
      </c>
      <c r="B691" s="53" t="s">
        <v>342</v>
      </c>
      <c r="C691" s="54">
        <v>7</v>
      </c>
      <c r="D691" s="54" t="s">
        <v>609</v>
      </c>
      <c r="E691" s="53"/>
      <c r="F691" s="55"/>
      <c r="G691" s="56">
        <v>2.2</v>
      </c>
      <c r="H691" s="57">
        <f t="shared" si="50"/>
        <v>2.2</v>
      </c>
      <c r="I691" s="35">
        <f t="shared" si="51"/>
        <v>2.2</v>
      </c>
      <c r="J691" s="47">
        <v>13.75</v>
      </c>
      <c r="K691" s="48">
        <f t="shared" si="52"/>
        <v>30.25</v>
      </c>
      <c r="L691" s="58"/>
      <c r="M691" s="48">
        <f t="shared" si="49"/>
        <v>30.25</v>
      </c>
    </row>
    <row r="692" s="5" customFormat="1" ht="12" customHeight="1" spans="1:13">
      <c r="A692" s="32" t="s">
        <v>18</v>
      </c>
      <c r="B692" s="53" t="s">
        <v>342</v>
      </c>
      <c r="C692" s="54">
        <v>7</v>
      </c>
      <c r="D692" s="54" t="s">
        <v>694</v>
      </c>
      <c r="E692" s="53"/>
      <c r="F692" s="55"/>
      <c r="G692" s="56">
        <v>2.2</v>
      </c>
      <c r="H692" s="57">
        <f t="shared" si="50"/>
        <v>2.2</v>
      </c>
      <c r="I692" s="35">
        <f t="shared" si="51"/>
        <v>2.2</v>
      </c>
      <c r="J692" s="47">
        <v>13.75</v>
      </c>
      <c r="K692" s="48">
        <f t="shared" si="52"/>
        <v>30.25</v>
      </c>
      <c r="L692" s="58"/>
      <c r="M692" s="48">
        <f t="shared" si="49"/>
        <v>30.25</v>
      </c>
    </row>
    <row r="693" s="5" customFormat="1" ht="12" customHeight="1" spans="1:13">
      <c r="A693" s="32" t="s">
        <v>18</v>
      </c>
      <c r="B693" s="53" t="s">
        <v>342</v>
      </c>
      <c r="C693" s="54">
        <v>7</v>
      </c>
      <c r="D693" s="54" t="s">
        <v>695</v>
      </c>
      <c r="E693" s="53"/>
      <c r="F693" s="55"/>
      <c r="G693" s="56">
        <v>5.8</v>
      </c>
      <c r="H693" s="57">
        <f t="shared" si="50"/>
        <v>5.8</v>
      </c>
      <c r="I693" s="35">
        <f t="shared" si="51"/>
        <v>5.8</v>
      </c>
      <c r="J693" s="47">
        <v>13.75</v>
      </c>
      <c r="K693" s="48">
        <f t="shared" si="52"/>
        <v>79.75</v>
      </c>
      <c r="L693" s="58"/>
      <c r="M693" s="48">
        <f t="shared" si="49"/>
        <v>79.75</v>
      </c>
    </row>
    <row r="694" s="5" customFormat="1" ht="12" customHeight="1" spans="1:13">
      <c r="A694" s="32" t="s">
        <v>18</v>
      </c>
      <c r="B694" s="53" t="s">
        <v>342</v>
      </c>
      <c r="C694" s="54">
        <v>7</v>
      </c>
      <c r="D694" s="54" t="s">
        <v>696</v>
      </c>
      <c r="E694" s="53"/>
      <c r="F694" s="55"/>
      <c r="G694" s="56">
        <v>3.4</v>
      </c>
      <c r="H694" s="57">
        <f t="shared" si="50"/>
        <v>3.4</v>
      </c>
      <c r="I694" s="35">
        <f t="shared" si="51"/>
        <v>3.4</v>
      </c>
      <c r="J694" s="47">
        <v>13.75</v>
      </c>
      <c r="K694" s="48">
        <f t="shared" si="52"/>
        <v>46.75</v>
      </c>
      <c r="L694" s="58"/>
      <c r="M694" s="48">
        <f t="shared" si="49"/>
        <v>46.75</v>
      </c>
    </row>
    <row r="695" s="5" customFormat="1" ht="12" customHeight="1" spans="1:13">
      <c r="A695" s="32" t="s">
        <v>18</v>
      </c>
      <c r="B695" s="53" t="s">
        <v>342</v>
      </c>
      <c r="C695" s="54">
        <v>7</v>
      </c>
      <c r="D695" s="54" t="s">
        <v>697</v>
      </c>
      <c r="E695" s="53"/>
      <c r="F695" s="55"/>
      <c r="G695" s="56">
        <v>14.55</v>
      </c>
      <c r="H695" s="57">
        <f t="shared" si="50"/>
        <v>14.55</v>
      </c>
      <c r="I695" s="35">
        <f t="shared" si="51"/>
        <v>14.55</v>
      </c>
      <c r="J695" s="47">
        <v>13.75</v>
      </c>
      <c r="K695" s="48">
        <f t="shared" si="52"/>
        <v>200.0625</v>
      </c>
      <c r="L695" s="58"/>
      <c r="M695" s="48">
        <f t="shared" si="49"/>
        <v>200.0625</v>
      </c>
    </row>
    <row r="696" ht="12" customHeight="1" spans="1:13">
      <c r="A696" s="32" t="s">
        <v>18</v>
      </c>
      <c r="B696" s="32" t="s">
        <v>698</v>
      </c>
      <c r="C696" s="47">
        <v>1</v>
      </c>
      <c r="D696" s="65" t="s">
        <v>699</v>
      </c>
      <c r="E696" s="47"/>
      <c r="F696" s="47"/>
      <c r="G696" s="36">
        <v>16</v>
      </c>
      <c r="H696" s="37">
        <f t="shared" ref="H696:H719" si="53">F696+G696</f>
        <v>16</v>
      </c>
      <c r="I696" s="35">
        <f t="shared" ref="I696:I719" si="54">H696</f>
        <v>16</v>
      </c>
      <c r="J696" s="47">
        <v>13.75</v>
      </c>
      <c r="K696" s="63">
        <f t="shared" ref="K696:K759" si="55">I696*J696</f>
        <v>220</v>
      </c>
      <c r="L696" s="47"/>
      <c r="M696" s="48">
        <f t="shared" si="49"/>
        <v>220</v>
      </c>
    </row>
    <row r="697" ht="12" customHeight="1" spans="1:13">
      <c r="A697" s="32" t="s">
        <v>18</v>
      </c>
      <c r="B697" s="32" t="s">
        <v>698</v>
      </c>
      <c r="C697" s="47">
        <v>1</v>
      </c>
      <c r="D697" s="65" t="s">
        <v>700</v>
      </c>
      <c r="E697" s="47"/>
      <c r="F697" s="47"/>
      <c r="G697" s="36">
        <v>28</v>
      </c>
      <c r="H697" s="37">
        <f t="shared" si="53"/>
        <v>28</v>
      </c>
      <c r="I697" s="35">
        <f t="shared" si="54"/>
        <v>28</v>
      </c>
      <c r="J697" s="47">
        <v>13.75</v>
      </c>
      <c r="K697" s="63">
        <f t="shared" si="55"/>
        <v>385</v>
      </c>
      <c r="L697" s="47"/>
      <c r="M697" s="48">
        <f t="shared" si="49"/>
        <v>385</v>
      </c>
    </row>
    <row r="698" ht="12" customHeight="1" spans="1:13">
      <c r="A698" s="32" t="s">
        <v>18</v>
      </c>
      <c r="B698" s="32" t="s">
        <v>698</v>
      </c>
      <c r="C698" s="47">
        <v>1</v>
      </c>
      <c r="D698" s="65" t="s">
        <v>701</v>
      </c>
      <c r="E698" s="47"/>
      <c r="F698" s="47"/>
      <c r="G698" s="36">
        <v>28</v>
      </c>
      <c r="H698" s="37">
        <f t="shared" si="53"/>
        <v>28</v>
      </c>
      <c r="I698" s="35">
        <f t="shared" si="54"/>
        <v>28</v>
      </c>
      <c r="J698" s="47">
        <v>13.75</v>
      </c>
      <c r="K698" s="63">
        <f t="shared" si="55"/>
        <v>385</v>
      </c>
      <c r="L698" s="47"/>
      <c r="M698" s="48">
        <f t="shared" si="49"/>
        <v>385</v>
      </c>
    </row>
    <row r="699" ht="12" customHeight="1" spans="1:13">
      <c r="A699" s="32" t="s">
        <v>18</v>
      </c>
      <c r="B699" s="32" t="s">
        <v>698</v>
      </c>
      <c r="C699" s="47">
        <v>1</v>
      </c>
      <c r="D699" s="38" t="s">
        <v>702</v>
      </c>
      <c r="E699" s="47"/>
      <c r="F699" s="47"/>
      <c r="G699" s="36">
        <v>20</v>
      </c>
      <c r="H699" s="37">
        <f t="shared" si="53"/>
        <v>20</v>
      </c>
      <c r="I699" s="35">
        <f t="shared" si="54"/>
        <v>20</v>
      </c>
      <c r="J699" s="47">
        <v>13.75</v>
      </c>
      <c r="K699" s="63">
        <f t="shared" si="55"/>
        <v>275</v>
      </c>
      <c r="L699" s="47"/>
      <c r="M699" s="48">
        <f t="shared" si="49"/>
        <v>275</v>
      </c>
    </row>
    <row r="700" ht="12" customHeight="1" spans="1:13">
      <c r="A700" s="32" t="s">
        <v>18</v>
      </c>
      <c r="B700" s="32" t="s">
        <v>698</v>
      </c>
      <c r="C700" s="47">
        <v>1</v>
      </c>
      <c r="D700" s="65" t="s">
        <v>703</v>
      </c>
      <c r="E700" s="47"/>
      <c r="F700" s="47"/>
      <c r="G700" s="36">
        <v>32</v>
      </c>
      <c r="H700" s="37">
        <f t="shared" si="53"/>
        <v>32</v>
      </c>
      <c r="I700" s="35">
        <f t="shared" si="54"/>
        <v>32</v>
      </c>
      <c r="J700" s="47">
        <v>13.75</v>
      </c>
      <c r="K700" s="63">
        <f t="shared" si="55"/>
        <v>440</v>
      </c>
      <c r="L700" s="47"/>
      <c r="M700" s="48">
        <f t="shared" si="49"/>
        <v>440</v>
      </c>
    </row>
    <row r="701" ht="12" customHeight="1" spans="1:13">
      <c r="A701" s="32" t="s">
        <v>18</v>
      </c>
      <c r="B701" s="32" t="s">
        <v>698</v>
      </c>
      <c r="C701" s="47">
        <v>1</v>
      </c>
      <c r="D701" s="65" t="s">
        <v>704</v>
      </c>
      <c r="E701" s="47"/>
      <c r="F701" s="47"/>
      <c r="G701" s="36">
        <v>24</v>
      </c>
      <c r="H701" s="37">
        <f t="shared" si="53"/>
        <v>24</v>
      </c>
      <c r="I701" s="35">
        <f t="shared" si="54"/>
        <v>24</v>
      </c>
      <c r="J701" s="47">
        <v>13.75</v>
      </c>
      <c r="K701" s="63">
        <f t="shared" si="55"/>
        <v>330</v>
      </c>
      <c r="L701" s="47"/>
      <c r="M701" s="48">
        <f t="shared" si="49"/>
        <v>330</v>
      </c>
    </row>
    <row r="702" ht="12" customHeight="1" spans="1:13">
      <c r="A702" s="32" t="s">
        <v>18</v>
      </c>
      <c r="B702" s="32" t="s">
        <v>698</v>
      </c>
      <c r="C702" s="47">
        <v>1</v>
      </c>
      <c r="D702" s="38" t="s">
        <v>705</v>
      </c>
      <c r="E702" s="47"/>
      <c r="F702" s="47"/>
      <c r="G702" s="36">
        <v>32</v>
      </c>
      <c r="H702" s="37">
        <f t="shared" si="53"/>
        <v>32</v>
      </c>
      <c r="I702" s="35">
        <f t="shared" si="54"/>
        <v>32</v>
      </c>
      <c r="J702" s="47">
        <v>13.75</v>
      </c>
      <c r="K702" s="63">
        <f t="shared" si="55"/>
        <v>440</v>
      </c>
      <c r="L702" s="47"/>
      <c r="M702" s="48">
        <f t="shared" si="49"/>
        <v>440</v>
      </c>
    </row>
    <row r="703" ht="12" customHeight="1" spans="1:13">
      <c r="A703" s="32" t="s">
        <v>18</v>
      </c>
      <c r="B703" s="32" t="s">
        <v>698</v>
      </c>
      <c r="C703" s="47">
        <v>1</v>
      </c>
      <c r="D703" s="32" t="s">
        <v>706</v>
      </c>
      <c r="E703" s="47"/>
      <c r="F703" s="47"/>
      <c r="G703" s="36">
        <v>28</v>
      </c>
      <c r="H703" s="37">
        <f t="shared" si="53"/>
        <v>28</v>
      </c>
      <c r="I703" s="35">
        <f t="shared" si="54"/>
        <v>28</v>
      </c>
      <c r="J703" s="47">
        <v>13.75</v>
      </c>
      <c r="K703" s="63">
        <f t="shared" si="55"/>
        <v>385</v>
      </c>
      <c r="L703" s="47"/>
      <c r="M703" s="48">
        <f t="shared" si="49"/>
        <v>385</v>
      </c>
    </row>
    <row r="704" ht="12" customHeight="1" spans="1:13">
      <c r="A704" s="32" t="s">
        <v>18</v>
      </c>
      <c r="B704" s="32" t="s">
        <v>698</v>
      </c>
      <c r="C704" s="47">
        <v>1</v>
      </c>
      <c r="D704" s="65" t="s">
        <v>707</v>
      </c>
      <c r="E704" s="47"/>
      <c r="F704" s="47"/>
      <c r="G704" s="36">
        <v>28</v>
      </c>
      <c r="H704" s="37">
        <f t="shared" si="53"/>
        <v>28</v>
      </c>
      <c r="I704" s="35">
        <f t="shared" si="54"/>
        <v>28</v>
      </c>
      <c r="J704" s="47">
        <v>13.75</v>
      </c>
      <c r="K704" s="63">
        <f t="shared" si="55"/>
        <v>385</v>
      </c>
      <c r="L704" s="47"/>
      <c r="M704" s="48">
        <f t="shared" si="49"/>
        <v>385</v>
      </c>
    </row>
    <row r="705" ht="12" customHeight="1" spans="1:13">
      <c r="A705" s="32" t="s">
        <v>18</v>
      </c>
      <c r="B705" s="32" t="s">
        <v>698</v>
      </c>
      <c r="C705" s="47">
        <v>1</v>
      </c>
      <c r="D705" s="65" t="s">
        <v>708</v>
      </c>
      <c r="E705" s="47"/>
      <c r="F705" s="47"/>
      <c r="G705" s="36">
        <v>12</v>
      </c>
      <c r="H705" s="37">
        <f t="shared" si="53"/>
        <v>12</v>
      </c>
      <c r="I705" s="35">
        <f t="shared" si="54"/>
        <v>12</v>
      </c>
      <c r="J705" s="47">
        <v>13.75</v>
      </c>
      <c r="K705" s="63">
        <f t="shared" si="55"/>
        <v>165</v>
      </c>
      <c r="L705" s="47"/>
      <c r="M705" s="48">
        <f t="shared" si="49"/>
        <v>165</v>
      </c>
    </row>
    <row r="706" ht="12" customHeight="1" spans="1:13">
      <c r="A706" s="32" t="s">
        <v>18</v>
      </c>
      <c r="B706" s="32" t="s">
        <v>698</v>
      </c>
      <c r="C706" s="47">
        <v>1</v>
      </c>
      <c r="D706" s="65" t="s">
        <v>709</v>
      </c>
      <c r="E706" s="47"/>
      <c r="F706" s="47"/>
      <c r="G706" s="36">
        <v>20</v>
      </c>
      <c r="H706" s="37">
        <f t="shared" si="53"/>
        <v>20</v>
      </c>
      <c r="I706" s="35">
        <f t="shared" si="54"/>
        <v>20</v>
      </c>
      <c r="J706" s="47">
        <v>13.75</v>
      </c>
      <c r="K706" s="63">
        <f t="shared" si="55"/>
        <v>275</v>
      </c>
      <c r="L706" s="47"/>
      <c r="M706" s="48">
        <f t="shared" si="49"/>
        <v>275</v>
      </c>
    </row>
    <row r="707" ht="12" customHeight="1" spans="1:13">
      <c r="A707" s="32" t="s">
        <v>18</v>
      </c>
      <c r="B707" s="32" t="s">
        <v>698</v>
      </c>
      <c r="C707" s="47">
        <v>1</v>
      </c>
      <c r="D707" s="65" t="s">
        <v>710</v>
      </c>
      <c r="E707" s="47"/>
      <c r="F707" s="47"/>
      <c r="G707" s="36">
        <v>28</v>
      </c>
      <c r="H707" s="37">
        <f t="shared" si="53"/>
        <v>28</v>
      </c>
      <c r="I707" s="35">
        <f t="shared" si="54"/>
        <v>28</v>
      </c>
      <c r="J707" s="47">
        <v>13.75</v>
      </c>
      <c r="K707" s="63">
        <f t="shared" si="55"/>
        <v>385</v>
      </c>
      <c r="L707" s="47"/>
      <c r="M707" s="48">
        <f t="shared" si="49"/>
        <v>385</v>
      </c>
    </row>
    <row r="708" ht="12" customHeight="1" spans="1:13">
      <c r="A708" s="32" t="s">
        <v>18</v>
      </c>
      <c r="B708" s="32" t="s">
        <v>698</v>
      </c>
      <c r="C708" s="47">
        <v>1</v>
      </c>
      <c r="D708" s="65" t="s">
        <v>711</v>
      </c>
      <c r="E708" s="47"/>
      <c r="F708" s="47"/>
      <c r="G708" s="36">
        <v>24</v>
      </c>
      <c r="H708" s="37">
        <f t="shared" si="53"/>
        <v>24</v>
      </c>
      <c r="I708" s="35">
        <f t="shared" si="54"/>
        <v>24</v>
      </c>
      <c r="J708" s="47">
        <v>13.75</v>
      </c>
      <c r="K708" s="63">
        <f t="shared" si="55"/>
        <v>330</v>
      </c>
      <c r="L708" s="47"/>
      <c r="M708" s="48">
        <f t="shared" si="49"/>
        <v>330</v>
      </c>
    </row>
    <row r="709" ht="12" customHeight="1" spans="1:13">
      <c r="A709" s="32" t="s">
        <v>18</v>
      </c>
      <c r="B709" s="32" t="s">
        <v>698</v>
      </c>
      <c r="C709" s="47">
        <v>1</v>
      </c>
      <c r="D709" s="65" t="s">
        <v>712</v>
      </c>
      <c r="E709" s="47"/>
      <c r="F709" s="47"/>
      <c r="G709" s="36">
        <v>16</v>
      </c>
      <c r="H709" s="37">
        <f t="shared" si="53"/>
        <v>16</v>
      </c>
      <c r="I709" s="35">
        <f t="shared" si="54"/>
        <v>16</v>
      </c>
      <c r="J709" s="47">
        <v>13.75</v>
      </c>
      <c r="K709" s="63">
        <f t="shared" si="55"/>
        <v>220</v>
      </c>
      <c r="L709" s="47"/>
      <c r="M709" s="48">
        <f t="shared" si="49"/>
        <v>220</v>
      </c>
    </row>
    <row r="710" ht="12" customHeight="1" spans="1:13">
      <c r="A710" s="32" t="s">
        <v>18</v>
      </c>
      <c r="B710" s="32" t="s">
        <v>698</v>
      </c>
      <c r="C710" s="47">
        <v>1</v>
      </c>
      <c r="D710" s="65" t="s">
        <v>713</v>
      </c>
      <c r="E710" s="47"/>
      <c r="F710" s="47"/>
      <c r="G710" s="36">
        <v>32</v>
      </c>
      <c r="H710" s="37">
        <f t="shared" si="53"/>
        <v>32</v>
      </c>
      <c r="I710" s="35">
        <f t="shared" si="54"/>
        <v>32</v>
      </c>
      <c r="J710" s="47">
        <v>13.75</v>
      </c>
      <c r="K710" s="63">
        <f t="shared" si="55"/>
        <v>440</v>
      </c>
      <c r="L710" s="47"/>
      <c r="M710" s="48">
        <f t="shared" si="49"/>
        <v>440</v>
      </c>
    </row>
    <row r="711" ht="12" customHeight="1" spans="1:13">
      <c r="A711" s="32" t="s">
        <v>18</v>
      </c>
      <c r="B711" s="32" t="s">
        <v>698</v>
      </c>
      <c r="C711" s="47">
        <v>1</v>
      </c>
      <c r="D711" s="65" t="s">
        <v>714</v>
      </c>
      <c r="E711" s="47"/>
      <c r="F711" s="47"/>
      <c r="G711" s="36">
        <v>32</v>
      </c>
      <c r="H711" s="37">
        <f t="shared" si="53"/>
        <v>32</v>
      </c>
      <c r="I711" s="35">
        <f t="shared" si="54"/>
        <v>32</v>
      </c>
      <c r="J711" s="47">
        <v>13.75</v>
      </c>
      <c r="K711" s="63">
        <f t="shared" si="55"/>
        <v>440</v>
      </c>
      <c r="L711" s="47"/>
      <c r="M711" s="48">
        <f t="shared" si="49"/>
        <v>440</v>
      </c>
    </row>
    <row r="712" ht="12" customHeight="1" spans="1:13">
      <c r="A712" s="32" t="s">
        <v>18</v>
      </c>
      <c r="B712" s="32" t="s">
        <v>698</v>
      </c>
      <c r="C712" s="47">
        <v>1</v>
      </c>
      <c r="D712" s="65" t="s">
        <v>715</v>
      </c>
      <c r="E712" s="47"/>
      <c r="F712" s="47"/>
      <c r="G712" s="36">
        <v>20</v>
      </c>
      <c r="H712" s="37">
        <f t="shared" si="53"/>
        <v>20</v>
      </c>
      <c r="I712" s="35">
        <f t="shared" si="54"/>
        <v>20</v>
      </c>
      <c r="J712" s="47">
        <v>13.75</v>
      </c>
      <c r="K712" s="63">
        <f t="shared" si="55"/>
        <v>275</v>
      </c>
      <c r="L712" s="47"/>
      <c r="M712" s="48">
        <f t="shared" ref="M712:M775" si="56">K712-L712</f>
        <v>275</v>
      </c>
    </row>
    <row r="713" ht="12" customHeight="1" spans="1:13">
      <c r="A713" s="32" t="s">
        <v>18</v>
      </c>
      <c r="B713" s="32" t="s">
        <v>698</v>
      </c>
      <c r="C713" s="47">
        <v>1</v>
      </c>
      <c r="D713" s="65" t="s">
        <v>716</v>
      </c>
      <c r="E713" s="47"/>
      <c r="F713" s="47"/>
      <c r="G713" s="36">
        <v>16</v>
      </c>
      <c r="H713" s="37">
        <f t="shared" si="53"/>
        <v>16</v>
      </c>
      <c r="I713" s="35">
        <f t="shared" si="54"/>
        <v>16</v>
      </c>
      <c r="J713" s="47">
        <v>13.75</v>
      </c>
      <c r="K713" s="63">
        <f t="shared" si="55"/>
        <v>220</v>
      </c>
      <c r="L713" s="47"/>
      <c r="M713" s="48">
        <f t="shared" si="56"/>
        <v>220</v>
      </c>
    </row>
    <row r="714" ht="12" customHeight="1" spans="1:13">
      <c r="A714" s="32" t="s">
        <v>18</v>
      </c>
      <c r="B714" s="32" t="s">
        <v>698</v>
      </c>
      <c r="C714" s="47">
        <v>1</v>
      </c>
      <c r="D714" s="65" t="s">
        <v>717</v>
      </c>
      <c r="E714" s="47"/>
      <c r="F714" s="47"/>
      <c r="G714" s="36">
        <v>16</v>
      </c>
      <c r="H714" s="37">
        <f t="shared" si="53"/>
        <v>16</v>
      </c>
      <c r="I714" s="35">
        <f t="shared" si="54"/>
        <v>16</v>
      </c>
      <c r="J714" s="47">
        <v>13.75</v>
      </c>
      <c r="K714" s="63">
        <f t="shared" si="55"/>
        <v>220</v>
      </c>
      <c r="L714" s="47"/>
      <c r="M714" s="48">
        <f t="shared" si="56"/>
        <v>220</v>
      </c>
    </row>
    <row r="715" ht="12" customHeight="1" spans="1:13">
      <c r="A715" s="32" t="s">
        <v>18</v>
      </c>
      <c r="B715" s="32" t="s">
        <v>698</v>
      </c>
      <c r="C715" s="47">
        <v>1</v>
      </c>
      <c r="D715" s="65" t="s">
        <v>718</v>
      </c>
      <c r="E715" s="47"/>
      <c r="F715" s="47"/>
      <c r="G715" s="36">
        <v>12</v>
      </c>
      <c r="H715" s="37">
        <f t="shared" si="53"/>
        <v>12</v>
      </c>
      <c r="I715" s="35">
        <f t="shared" si="54"/>
        <v>12</v>
      </c>
      <c r="J715" s="47">
        <v>13.75</v>
      </c>
      <c r="K715" s="63">
        <f t="shared" si="55"/>
        <v>165</v>
      </c>
      <c r="L715" s="47"/>
      <c r="M715" s="48">
        <f t="shared" si="56"/>
        <v>165</v>
      </c>
    </row>
    <row r="716" ht="12" customHeight="1" spans="1:13">
      <c r="A716" s="32" t="s">
        <v>18</v>
      </c>
      <c r="B716" s="32" t="s">
        <v>698</v>
      </c>
      <c r="C716" s="47">
        <v>1</v>
      </c>
      <c r="D716" s="38" t="s">
        <v>719</v>
      </c>
      <c r="E716" s="47"/>
      <c r="F716" s="47"/>
      <c r="G716" s="36">
        <v>16</v>
      </c>
      <c r="H716" s="37">
        <f t="shared" si="53"/>
        <v>16</v>
      </c>
      <c r="I716" s="35">
        <f t="shared" si="54"/>
        <v>16</v>
      </c>
      <c r="J716" s="47">
        <v>13.75</v>
      </c>
      <c r="K716" s="63">
        <f t="shared" si="55"/>
        <v>220</v>
      </c>
      <c r="L716" s="47"/>
      <c r="M716" s="48">
        <f t="shared" si="56"/>
        <v>220</v>
      </c>
    </row>
    <row r="717" ht="12" customHeight="1" spans="1:13">
      <c r="A717" s="32" t="s">
        <v>18</v>
      </c>
      <c r="B717" s="32" t="s">
        <v>698</v>
      </c>
      <c r="C717" s="47">
        <v>1</v>
      </c>
      <c r="D717" s="65" t="s">
        <v>720</v>
      </c>
      <c r="E717" s="47"/>
      <c r="F717" s="47"/>
      <c r="G717" s="36">
        <v>12</v>
      </c>
      <c r="H717" s="37">
        <f t="shared" si="53"/>
        <v>12</v>
      </c>
      <c r="I717" s="35">
        <f t="shared" si="54"/>
        <v>12</v>
      </c>
      <c r="J717" s="47">
        <v>13.75</v>
      </c>
      <c r="K717" s="63">
        <f t="shared" si="55"/>
        <v>165</v>
      </c>
      <c r="L717" s="47"/>
      <c r="M717" s="48">
        <f t="shared" si="56"/>
        <v>165</v>
      </c>
    </row>
    <row r="718" ht="12" customHeight="1" spans="1:13">
      <c r="A718" s="32" t="s">
        <v>18</v>
      </c>
      <c r="B718" s="32" t="s">
        <v>698</v>
      </c>
      <c r="C718" s="47">
        <v>1</v>
      </c>
      <c r="D718" s="65" t="s">
        <v>721</v>
      </c>
      <c r="E718" s="47"/>
      <c r="F718" s="47"/>
      <c r="G718" s="36">
        <v>20</v>
      </c>
      <c r="H718" s="37">
        <f t="shared" si="53"/>
        <v>20</v>
      </c>
      <c r="I718" s="35">
        <f t="shared" si="54"/>
        <v>20</v>
      </c>
      <c r="J718" s="47">
        <v>13.75</v>
      </c>
      <c r="K718" s="63">
        <f t="shared" si="55"/>
        <v>275</v>
      </c>
      <c r="L718" s="47"/>
      <c r="M718" s="48">
        <f t="shared" si="56"/>
        <v>275</v>
      </c>
    </row>
    <row r="719" ht="12" customHeight="1" spans="1:13">
      <c r="A719" s="32" t="s">
        <v>18</v>
      </c>
      <c r="B719" s="32" t="s">
        <v>698</v>
      </c>
      <c r="C719" s="47">
        <v>1</v>
      </c>
      <c r="D719" s="65" t="s">
        <v>722</v>
      </c>
      <c r="E719" s="47"/>
      <c r="F719" s="47"/>
      <c r="G719" s="36">
        <v>24</v>
      </c>
      <c r="H719" s="37">
        <f t="shared" si="53"/>
        <v>24</v>
      </c>
      <c r="I719" s="35">
        <f t="shared" si="54"/>
        <v>24</v>
      </c>
      <c r="J719" s="47">
        <v>13.75</v>
      </c>
      <c r="K719" s="63">
        <f t="shared" si="55"/>
        <v>330</v>
      </c>
      <c r="L719" s="47"/>
      <c r="M719" s="48">
        <f t="shared" si="56"/>
        <v>330</v>
      </c>
    </row>
    <row r="720" ht="12" customHeight="1" spans="1:13">
      <c r="A720" s="32" t="s">
        <v>18</v>
      </c>
      <c r="B720" s="32" t="s">
        <v>698</v>
      </c>
      <c r="C720" s="47">
        <v>1</v>
      </c>
      <c r="D720" s="65" t="s">
        <v>723</v>
      </c>
      <c r="E720" s="47"/>
      <c r="F720" s="47"/>
      <c r="G720" s="36">
        <v>24</v>
      </c>
      <c r="H720" s="37">
        <f t="shared" ref="H720:H783" si="57">F720+G720</f>
        <v>24</v>
      </c>
      <c r="I720" s="35">
        <f t="shared" ref="I720:I783" si="58">H720</f>
        <v>24</v>
      </c>
      <c r="J720" s="47">
        <v>13.75</v>
      </c>
      <c r="K720" s="63">
        <f t="shared" si="55"/>
        <v>330</v>
      </c>
      <c r="L720" s="47"/>
      <c r="M720" s="48">
        <f t="shared" si="56"/>
        <v>330</v>
      </c>
    </row>
    <row r="721" ht="12" customHeight="1" spans="1:13">
      <c r="A721" s="32" t="s">
        <v>18</v>
      </c>
      <c r="B721" s="32" t="s">
        <v>698</v>
      </c>
      <c r="C721" s="47">
        <v>1</v>
      </c>
      <c r="D721" s="32" t="s">
        <v>724</v>
      </c>
      <c r="E721" s="47"/>
      <c r="F721" s="47"/>
      <c r="G721" s="36">
        <v>28</v>
      </c>
      <c r="H721" s="37">
        <f t="shared" si="57"/>
        <v>28</v>
      </c>
      <c r="I721" s="35">
        <f t="shared" si="58"/>
        <v>28</v>
      </c>
      <c r="J721" s="47">
        <v>13.75</v>
      </c>
      <c r="K721" s="63">
        <f t="shared" si="55"/>
        <v>385</v>
      </c>
      <c r="L721" s="47"/>
      <c r="M721" s="48">
        <f t="shared" si="56"/>
        <v>385</v>
      </c>
    </row>
    <row r="722" ht="12" customHeight="1" spans="1:13">
      <c r="A722" s="32" t="s">
        <v>18</v>
      </c>
      <c r="B722" s="32" t="s">
        <v>698</v>
      </c>
      <c r="C722" s="47">
        <v>1</v>
      </c>
      <c r="D722" s="65" t="s">
        <v>725</v>
      </c>
      <c r="E722" s="47"/>
      <c r="F722" s="47"/>
      <c r="G722" s="36">
        <v>36</v>
      </c>
      <c r="H722" s="37">
        <f t="shared" si="57"/>
        <v>36</v>
      </c>
      <c r="I722" s="35">
        <f t="shared" si="58"/>
        <v>36</v>
      </c>
      <c r="J722" s="47">
        <v>13.75</v>
      </c>
      <c r="K722" s="63">
        <f t="shared" si="55"/>
        <v>495</v>
      </c>
      <c r="L722" s="47"/>
      <c r="M722" s="48">
        <f t="shared" si="56"/>
        <v>495</v>
      </c>
    </row>
    <row r="723" ht="12" customHeight="1" spans="1:13">
      <c r="A723" s="32" t="s">
        <v>18</v>
      </c>
      <c r="B723" s="32" t="s">
        <v>698</v>
      </c>
      <c r="C723" s="47">
        <v>1</v>
      </c>
      <c r="D723" s="65" t="s">
        <v>726</v>
      </c>
      <c r="E723" s="47"/>
      <c r="F723" s="47"/>
      <c r="G723" s="36">
        <v>32</v>
      </c>
      <c r="H723" s="37">
        <f t="shared" si="57"/>
        <v>32</v>
      </c>
      <c r="I723" s="35">
        <f t="shared" si="58"/>
        <v>32</v>
      </c>
      <c r="J723" s="47">
        <v>13.75</v>
      </c>
      <c r="K723" s="63">
        <f t="shared" si="55"/>
        <v>440</v>
      </c>
      <c r="L723" s="47"/>
      <c r="M723" s="48">
        <f t="shared" si="56"/>
        <v>440</v>
      </c>
    </row>
    <row r="724" ht="12" customHeight="1" spans="1:13">
      <c r="A724" s="32" t="s">
        <v>18</v>
      </c>
      <c r="B724" s="32" t="s">
        <v>698</v>
      </c>
      <c r="C724" s="47">
        <v>1</v>
      </c>
      <c r="D724" s="38" t="s">
        <v>727</v>
      </c>
      <c r="E724" s="47"/>
      <c r="F724" s="47"/>
      <c r="G724" s="36">
        <v>20</v>
      </c>
      <c r="H724" s="37">
        <f t="shared" si="57"/>
        <v>20</v>
      </c>
      <c r="I724" s="35">
        <f t="shared" si="58"/>
        <v>20</v>
      </c>
      <c r="J724" s="47">
        <v>13.75</v>
      </c>
      <c r="K724" s="63">
        <f t="shared" si="55"/>
        <v>275</v>
      </c>
      <c r="L724" s="47"/>
      <c r="M724" s="48">
        <f t="shared" si="56"/>
        <v>275</v>
      </c>
    </row>
    <row r="725" ht="12" customHeight="1" spans="1:13">
      <c r="A725" s="32" t="s">
        <v>18</v>
      </c>
      <c r="B725" s="32" t="s">
        <v>698</v>
      </c>
      <c r="C725" s="47">
        <v>1</v>
      </c>
      <c r="D725" s="38" t="s">
        <v>728</v>
      </c>
      <c r="E725" s="47"/>
      <c r="F725" s="47"/>
      <c r="G725" s="36">
        <v>12</v>
      </c>
      <c r="H725" s="37">
        <f t="shared" si="57"/>
        <v>12</v>
      </c>
      <c r="I725" s="35">
        <f t="shared" si="58"/>
        <v>12</v>
      </c>
      <c r="J725" s="47">
        <v>13.75</v>
      </c>
      <c r="K725" s="63">
        <f t="shared" si="55"/>
        <v>165</v>
      </c>
      <c r="L725" s="47"/>
      <c r="M725" s="48">
        <f t="shared" si="56"/>
        <v>165</v>
      </c>
    </row>
    <row r="726" ht="12" customHeight="1" spans="1:13">
      <c r="A726" s="32" t="s">
        <v>18</v>
      </c>
      <c r="B726" s="32" t="s">
        <v>698</v>
      </c>
      <c r="C726" s="47">
        <v>1</v>
      </c>
      <c r="D726" s="65" t="s">
        <v>729</v>
      </c>
      <c r="E726" s="47"/>
      <c r="F726" s="47"/>
      <c r="G726" s="36">
        <v>12</v>
      </c>
      <c r="H726" s="37">
        <f t="shared" si="57"/>
        <v>12</v>
      </c>
      <c r="I726" s="35">
        <f t="shared" si="58"/>
        <v>12</v>
      </c>
      <c r="J726" s="47">
        <v>13.75</v>
      </c>
      <c r="K726" s="63">
        <f t="shared" si="55"/>
        <v>165</v>
      </c>
      <c r="L726" s="47"/>
      <c r="M726" s="48">
        <f t="shared" si="56"/>
        <v>165</v>
      </c>
    </row>
    <row r="727" ht="12" customHeight="1" spans="1:13">
      <c r="A727" s="32" t="s">
        <v>18</v>
      </c>
      <c r="B727" s="32" t="s">
        <v>698</v>
      </c>
      <c r="C727" s="47">
        <v>1</v>
      </c>
      <c r="D727" s="65" t="s">
        <v>730</v>
      </c>
      <c r="E727" s="47"/>
      <c r="F727" s="47"/>
      <c r="G727" s="36">
        <v>12</v>
      </c>
      <c r="H727" s="37">
        <f t="shared" si="57"/>
        <v>12</v>
      </c>
      <c r="I727" s="35">
        <f t="shared" si="58"/>
        <v>12</v>
      </c>
      <c r="J727" s="47">
        <v>13.75</v>
      </c>
      <c r="K727" s="63">
        <f t="shared" si="55"/>
        <v>165</v>
      </c>
      <c r="L727" s="47"/>
      <c r="M727" s="48">
        <f t="shared" si="56"/>
        <v>165</v>
      </c>
    </row>
    <row r="728" ht="12" customHeight="1" spans="1:13">
      <c r="A728" s="32" t="s">
        <v>18</v>
      </c>
      <c r="B728" s="32" t="s">
        <v>698</v>
      </c>
      <c r="C728" s="47">
        <v>1</v>
      </c>
      <c r="D728" s="65" t="s">
        <v>731</v>
      </c>
      <c r="E728" s="47"/>
      <c r="F728" s="47"/>
      <c r="G728" s="36">
        <v>20</v>
      </c>
      <c r="H728" s="37">
        <f t="shared" si="57"/>
        <v>20</v>
      </c>
      <c r="I728" s="35">
        <f t="shared" si="58"/>
        <v>20</v>
      </c>
      <c r="J728" s="47">
        <v>13.75</v>
      </c>
      <c r="K728" s="63">
        <f t="shared" si="55"/>
        <v>275</v>
      </c>
      <c r="L728" s="47"/>
      <c r="M728" s="48">
        <f t="shared" si="56"/>
        <v>275</v>
      </c>
    </row>
    <row r="729" ht="12" customHeight="1" spans="1:13">
      <c r="A729" s="32" t="s">
        <v>18</v>
      </c>
      <c r="B729" s="32" t="s">
        <v>698</v>
      </c>
      <c r="C729" s="47">
        <v>1</v>
      </c>
      <c r="D729" s="65" t="s">
        <v>732</v>
      </c>
      <c r="E729" s="47"/>
      <c r="F729" s="47"/>
      <c r="G729" s="36">
        <v>32</v>
      </c>
      <c r="H729" s="37">
        <f t="shared" si="57"/>
        <v>32</v>
      </c>
      <c r="I729" s="35">
        <f t="shared" si="58"/>
        <v>32</v>
      </c>
      <c r="J729" s="47">
        <v>13.75</v>
      </c>
      <c r="K729" s="63">
        <f t="shared" si="55"/>
        <v>440</v>
      </c>
      <c r="L729" s="47"/>
      <c r="M729" s="48">
        <f t="shared" si="56"/>
        <v>440</v>
      </c>
    </row>
    <row r="730" ht="12" customHeight="1" spans="1:13">
      <c r="A730" s="32" t="s">
        <v>18</v>
      </c>
      <c r="B730" s="32" t="s">
        <v>698</v>
      </c>
      <c r="C730" s="47">
        <v>1</v>
      </c>
      <c r="D730" s="65" t="s">
        <v>733</v>
      </c>
      <c r="E730" s="47"/>
      <c r="F730" s="47"/>
      <c r="G730" s="36">
        <v>32</v>
      </c>
      <c r="H730" s="37">
        <f t="shared" si="57"/>
        <v>32</v>
      </c>
      <c r="I730" s="35">
        <f t="shared" si="58"/>
        <v>32</v>
      </c>
      <c r="J730" s="47">
        <v>13.75</v>
      </c>
      <c r="K730" s="63">
        <f t="shared" si="55"/>
        <v>440</v>
      </c>
      <c r="L730" s="47"/>
      <c r="M730" s="48">
        <f t="shared" si="56"/>
        <v>440</v>
      </c>
    </row>
    <row r="731" ht="12" customHeight="1" spans="1:13">
      <c r="A731" s="32" t="s">
        <v>18</v>
      </c>
      <c r="B731" s="32" t="s">
        <v>698</v>
      </c>
      <c r="C731" s="47">
        <v>1</v>
      </c>
      <c r="D731" s="65" t="s">
        <v>734</v>
      </c>
      <c r="E731" s="47"/>
      <c r="F731" s="47"/>
      <c r="G731" s="36">
        <v>20</v>
      </c>
      <c r="H731" s="37">
        <f t="shared" si="57"/>
        <v>20</v>
      </c>
      <c r="I731" s="35">
        <f t="shared" si="58"/>
        <v>20</v>
      </c>
      <c r="J731" s="47">
        <v>13.75</v>
      </c>
      <c r="K731" s="63">
        <f t="shared" si="55"/>
        <v>275</v>
      </c>
      <c r="L731" s="47"/>
      <c r="M731" s="48">
        <f t="shared" si="56"/>
        <v>275</v>
      </c>
    </row>
    <row r="732" ht="12" customHeight="1" spans="1:13">
      <c r="A732" s="32" t="s">
        <v>18</v>
      </c>
      <c r="B732" s="32" t="s">
        <v>698</v>
      </c>
      <c r="C732" s="47">
        <v>1</v>
      </c>
      <c r="D732" s="65" t="s">
        <v>735</v>
      </c>
      <c r="E732" s="47"/>
      <c r="F732" s="47"/>
      <c r="G732" s="36">
        <v>16</v>
      </c>
      <c r="H732" s="37">
        <f t="shared" si="57"/>
        <v>16</v>
      </c>
      <c r="I732" s="35">
        <f t="shared" si="58"/>
        <v>16</v>
      </c>
      <c r="J732" s="47">
        <v>13.75</v>
      </c>
      <c r="K732" s="63">
        <f t="shared" si="55"/>
        <v>220</v>
      </c>
      <c r="L732" s="47"/>
      <c r="M732" s="48">
        <f t="shared" si="56"/>
        <v>220</v>
      </c>
    </row>
    <row r="733" ht="12" customHeight="1" spans="1:13">
      <c r="A733" s="32" t="s">
        <v>18</v>
      </c>
      <c r="B733" s="32" t="s">
        <v>698</v>
      </c>
      <c r="C733" s="47">
        <v>1</v>
      </c>
      <c r="D733" s="38" t="s">
        <v>736</v>
      </c>
      <c r="E733" s="47"/>
      <c r="F733" s="47"/>
      <c r="G733" s="36">
        <v>12</v>
      </c>
      <c r="H733" s="37">
        <f t="shared" si="57"/>
        <v>12</v>
      </c>
      <c r="I733" s="35">
        <f t="shared" si="58"/>
        <v>12</v>
      </c>
      <c r="J733" s="47">
        <v>13.75</v>
      </c>
      <c r="K733" s="63">
        <f t="shared" si="55"/>
        <v>165</v>
      </c>
      <c r="L733" s="47"/>
      <c r="M733" s="48">
        <f t="shared" si="56"/>
        <v>165</v>
      </c>
    </row>
    <row r="734" ht="12" customHeight="1" spans="1:13">
      <c r="A734" s="32" t="s">
        <v>18</v>
      </c>
      <c r="B734" s="32" t="s">
        <v>698</v>
      </c>
      <c r="C734" s="47">
        <v>1</v>
      </c>
      <c r="D734" s="65" t="s">
        <v>737</v>
      </c>
      <c r="E734" s="47"/>
      <c r="F734" s="47"/>
      <c r="G734" s="36">
        <v>12</v>
      </c>
      <c r="H734" s="37">
        <f t="shared" si="57"/>
        <v>12</v>
      </c>
      <c r="I734" s="35">
        <f t="shared" si="58"/>
        <v>12</v>
      </c>
      <c r="J734" s="47">
        <v>13.75</v>
      </c>
      <c r="K734" s="63">
        <f t="shared" si="55"/>
        <v>165</v>
      </c>
      <c r="L734" s="47"/>
      <c r="M734" s="48">
        <f t="shared" si="56"/>
        <v>165</v>
      </c>
    </row>
    <row r="735" ht="12" customHeight="1" spans="1:13">
      <c r="A735" s="32" t="s">
        <v>18</v>
      </c>
      <c r="B735" s="32" t="s">
        <v>698</v>
      </c>
      <c r="C735" s="47">
        <v>1</v>
      </c>
      <c r="D735" s="38" t="s">
        <v>738</v>
      </c>
      <c r="E735" s="47"/>
      <c r="F735" s="47"/>
      <c r="G735" s="36">
        <v>24</v>
      </c>
      <c r="H735" s="37">
        <f t="shared" si="57"/>
        <v>24</v>
      </c>
      <c r="I735" s="35">
        <f t="shared" si="58"/>
        <v>24</v>
      </c>
      <c r="J735" s="47">
        <v>13.75</v>
      </c>
      <c r="K735" s="63">
        <f t="shared" si="55"/>
        <v>330</v>
      </c>
      <c r="L735" s="47"/>
      <c r="M735" s="48">
        <f t="shared" si="56"/>
        <v>330</v>
      </c>
    </row>
    <row r="736" ht="12" customHeight="1" spans="1:13">
      <c r="A736" s="32" t="s">
        <v>18</v>
      </c>
      <c r="B736" s="32" t="s">
        <v>698</v>
      </c>
      <c r="C736" s="47">
        <v>1</v>
      </c>
      <c r="D736" s="65" t="s">
        <v>580</v>
      </c>
      <c r="E736" s="47"/>
      <c r="F736" s="47"/>
      <c r="G736" s="36">
        <v>20</v>
      </c>
      <c r="H736" s="37">
        <f t="shared" si="57"/>
        <v>20</v>
      </c>
      <c r="I736" s="35">
        <f t="shared" si="58"/>
        <v>20</v>
      </c>
      <c r="J736" s="47">
        <v>13.75</v>
      </c>
      <c r="K736" s="63">
        <f t="shared" si="55"/>
        <v>275</v>
      </c>
      <c r="L736" s="47"/>
      <c r="M736" s="48">
        <f t="shared" si="56"/>
        <v>275</v>
      </c>
    </row>
    <row r="737" ht="12" customHeight="1" spans="1:13">
      <c r="A737" s="32" t="s">
        <v>18</v>
      </c>
      <c r="B737" s="32" t="s">
        <v>698</v>
      </c>
      <c r="C737" s="47">
        <v>1</v>
      </c>
      <c r="D737" s="65" t="s">
        <v>739</v>
      </c>
      <c r="E737" s="47"/>
      <c r="F737" s="47"/>
      <c r="G737" s="36">
        <v>32</v>
      </c>
      <c r="H737" s="37">
        <f t="shared" si="57"/>
        <v>32</v>
      </c>
      <c r="I737" s="35">
        <f t="shared" si="58"/>
        <v>32</v>
      </c>
      <c r="J737" s="47">
        <v>13.75</v>
      </c>
      <c r="K737" s="63">
        <f t="shared" si="55"/>
        <v>440</v>
      </c>
      <c r="L737" s="47"/>
      <c r="M737" s="48">
        <f t="shared" si="56"/>
        <v>440</v>
      </c>
    </row>
    <row r="738" ht="12" customHeight="1" spans="1:13">
      <c r="A738" s="32" t="s">
        <v>18</v>
      </c>
      <c r="B738" s="32" t="s">
        <v>698</v>
      </c>
      <c r="C738" s="47">
        <v>1</v>
      </c>
      <c r="D738" s="38" t="s">
        <v>740</v>
      </c>
      <c r="E738" s="47"/>
      <c r="F738" s="47"/>
      <c r="G738" s="36">
        <v>16</v>
      </c>
      <c r="H738" s="37">
        <f t="shared" si="57"/>
        <v>16</v>
      </c>
      <c r="I738" s="35">
        <f t="shared" si="58"/>
        <v>16</v>
      </c>
      <c r="J738" s="47">
        <v>13.75</v>
      </c>
      <c r="K738" s="63">
        <f t="shared" si="55"/>
        <v>220</v>
      </c>
      <c r="L738" s="47"/>
      <c r="M738" s="48">
        <f t="shared" si="56"/>
        <v>220</v>
      </c>
    </row>
    <row r="739" ht="12" customHeight="1" spans="1:13">
      <c r="A739" s="32" t="s">
        <v>18</v>
      </c>
      <c r="B739" s="32" t="s">
        <v>698</v>
      </c>
      <c r="C739" s="47">
        <v>1</v>
      </c>
      <c r="D739" s="32" t="s">
        <v>741</v>
      </c>
      <c r="E739" s="47"/>
      <c r="F739" s="47"/>
      <c r="G739" s="36">
        <v>40</v>
      </c>
      <c r="H739" s="37">
        <f t="shared" si="57"/>
        <v>40</v>
      </c>
      <c r="I739" s="35">
        <f t="shared" si="58"/>
        <v>40</v>
      </c>
      <c r="J739" s="47">
        <v>13.75</v>
      </c>
      <c r="K739" s="63">
        <f t="shared" si="55"/>
        <v>550</v>
      </c>
      <c r="L739" s="47"/>
      <c r="M739" s="48">
        <f t="shared" si="56"/>
        <v>550</v>
      </c>
    </row>
    <row r="740" ht="12" customHeight="1" spans="1:13">
      <c r="A740" s="32" t="s">
        <v>18</v>
      </c>
      <c r="B740" s="32" t="s">
        <v>698</v>
      </c>
      <c r="C740" s="47">
        <v>1</v>
      </c>
      <c r="D740" s="65" t="s">
        <v>742</v>
      </c>
      <c r="E740" s="47"/>
      <c r="F740" s="47"/>
      <c r="G740" s="36">
        <v>20</v>
      </c>
      <c r="H740" s="37">
        <f t="shared" si="57"/>
        <v>20</v>
      </c>
      <c r="I740" s="35">
        <f t="shared" si="58"/>
        <v>20</v>
      </c>
      <c r="J740" s="47">
        <v>13.75</v>
      </c>
      <c r="K740" s="63">
        <f t="shared" si="55"/>
        <v>275</v>
      </c>
      <c r="L740" s="47"/>
      <c r="M740" s="48">
        <f t="shared" si="56"/>
        <v>275</v>
      </c>
    </row>
    <row r="741" ht="12" customHeight="1" spans="1:13">
      <c r="A741" s="32" t="s">
        <v>18</v>
      </c>
      <c r="B741" s="32" t="s">
        <v>698</v>
      </c>
      <c r="C741" s="47">
        <v>1</v>
      </c>
      <c r="D741" s="65" t="s">
        <v>743</v>
      </c>
      <c r="E741" s="47"/>
      <c r="F741" s="47"/>
      <c r="G741" s="36">
        <v>32</v>
      </c>
      <c r="H741" s="37">
        <f t="shared" si="57"/>
        <v>32</v>
      </c>
      <c r="I741" s="35">
        <f t="shared" si="58"/>
        <v>32</v>
      </c>
      <c r="J741" s="47">
        <v>13.75</v>
      </c>
      <c r="K741" s="63">
        <f t="shared" si="55"/>
        <v>440</v>
      </c>
      <c r="L741" s="47"/>
      <c r="M741" s="48">
        <f t="shared" si="56"/>
        <v>440</v>
      </c>
    </row>
    <row r="742" ht="12" customHeight="1" spans="1:13">
      <c r="A742" s="32" t="s">
        <v>18</v>
      </c>
      <c r="B742" s="32" t="s">
        <v>698</v>
      </c>
      <c r="C742" s="47">
        <v>1</v>
      </c>
      <c r="D742" s="38" t="s">
        <v>744</v>
      </c>
      <c r="E742" s="47"/>
      <c r="F742" s="47"/>
      <c r="G742" s="36">
        <v>16</v>
      </c>
      <c r="H742" s="37">
        <f t="shared" si="57"/>
        <v>16</v>
      </c>
      <c r="I742" s="35">
        <f t="shared" si="58"/>
        <v>16</v>
      </c>
      <c r="J742" s="47">
        <v>13.75</v>
      </c>
      <c r="K742" s="63">
        <f t="shared" si="55"/>
        <v>220</v>
      </c>
      <c r="L742" s="47"/>
      <c r="M742" s="48">
        <f t="shared" si="56"/>
        <v>220</v>
      </c>
    </row>
    <row r="743" ht="12" customHeight="1" spans="1:13">
      <c r="A743" s="32" t="s">
        <v>18</v>
      </c>
      <c r="B743" s="32" t="s">
        <v>698</v>
      </c>
      <c r="C743" s="47">
        <v>1</v>
      </c>
      <c r="D743" s="38" t="s">
        <v>745</v>
      </c>
      <c r="E743" s="47"/>
      <c r="F743" s="47"/>
      <c r="G743" s="36">
        <v>12</v>
      </c>
      <c r="H743" s="37">
        <f t="shared" si="57"/>
        <v>12</v>
      </c>
      <c r="I743" s="35">
        <f t="shared" si="58"/>
        <v>12</v>
      </c>
      <c r="J743" s="47">
        <v>13.75</v>
      </c>
      <c r="K743" s="63">
        <f t="shared" si="55"/>
        <v>165</v>
      </c>
      <c r="L743" s="47"/>
      <c r="M743" s="48">
        <f t="shared" si="56"/>
        <v>165</v>
      </c>
    </row>
    <row r="744" ht="12" customHeight="1" spans="1:13">
      <c r="A744" s="32" t="s">
        <v>18</v>
      </c>
      <c r="B744" s="32" t="s">
        <v>698</v>
      </c>
      <c r="C744" s="47">
        <v>1</v>
      </c>
      <c r="D744" s="65" t="s">
        <v>746</v>
      </c>
      <c r="E744" s="47"/>
      <c r="F744" s="47"/>
      <c r="G744" s="36">
        <v>16</v>
      </c>
      <c r="H744" s="37">
        <f t="shared" si="57"/>
        <v>16</v>
      </c>
      <c r="I744" s="35">
        <f t="shared" si="58"/>
        <v>16</v>
      </c>
      <c r="J744" s="47">
        <v>13.75</v>
      </c>
      <c r="K744" s="63">
        <f t="shared" si="55"/>
        <v>220</v>
      </c>
      <c r="L744" s="47"/>
      <c r="M744" s="48">
        <f t="shared" si="56"/>
        <v>220</v>
      </c>
    </row>
    <row r="745" ht="12" customHeight="1" spans="1:13">
      <c r="A745" s="32" t="s">
        <v>18</v>
      </c>
      <c r="B745" s="32" t="s">
        <v>698</v>
      </c>
      <c r="C745" s="47">
        <v>1</v>
      </c>
      <c r="D745" s="65" t="s">
        <v>747</v>
      </c>
      <c r="E745" s="47"/>
      <c r="F745" s="47"/>
      <c r="G745" s="36">
        <v>12</v>
      </c>
      <c r="H745" s="37">
        <f t="shared" si="57"/>
        <v>12</v>
      </c>
      <c r="I745" s="35">
        <f t="shared" si="58"/>
        <v>12</v>
      </c>
      <c r="J745" s="47">
        <v>13.75</v>
      </c>
      <c r="K745" s="63">
        <f t="shared" si="55"/>
        <v>165</v>
      </c>
      <c r="L745" s="47"/>
      <c r="M745" s="48">
        <f t="shared" si="56"/>
        <v>165</v>
      </c>
    </row>
    <row r="746" ht="12" customHeight="1" spans="1:13">
      <c r="A746" s="32" t="s">
        <v>18</v>
      </c>
      <c r="B746" s="32" t="s">
        <v>698</v>
      </c>
      <c r="C746" s="47">
        <v>1</v>
      </c>
      <c r="D746" s="32" t="s">
        <v>748</v>
      </c>
      <c r="E746" s="47"/>
      <c r="F746" s="47"/>
      <c r="G746" s="36">
        <v>12</v>
      </c>
      <c r="H746" s="37">
        <f t="shared" si="57"/>
        <v>12</v>
      </c>
      <c r="I746" s="35">
        <f t="shared" si="58"/>
        <v>12</v>
      </c>
      <c r="J746" s="47">
        <v>13.75</v>
      </c>
      <c r="K746" s="63">
        <f t="shared" si="55"/>
        <v>165</v>
      </c>
      <c r="L746" s="47"/>
      <c r="M746" s="48">
        <f t="shared" si="56"/>
        <v>165</v>
      </c>
    </row>
    <row r="747" ht="12" customHeight="1" spans="1:13">
      <c r="A747" s="32" t="s">
        <v>18</v>
      </c>
      <c r="B747" s="32" t="s">
        <v>698</v>
      </c>
      <c r="C747" s="47">
        <v>1</v>
      </c>
      <c r="D747" s="32" t="s">
        <v>749</v>
      </c>
      <c r="E747" s="47"/>
      <c r="F747" s="47"/>
      <c r="G747" s="36">
        <v>12</v>
      </c>
      <c r="H747" s="37">
        <f t="shared" si="57"/>
        <v>12</v>
      </c>
      <c r="I747" s="35">
        <f t="shared" si="58"/>
        <v>12</v>
      </c>
      <c r="J747" s="47">
        <v>13.75</v>
      </c>
      <c r="K747" s="63">
        <f t="shared" si="55"/>
        <v>165</v>
      </c>
      <c r="L747" s="47"/>
      <c r="M747" s="48">
        <f t="shared" si="56"/>
        <v>165</v>
      </c>
    </row>
    <row r="748" ht="12" customHeight="1" spans="1:13">
      <c r="A748" s="32" t="s">
        <v>18</v>
      </c>
      <c r="B748" s="32" t="s">
        <v>698</v>
      </c>
      <c r="C748" s="47">
        <v>1</v>
      </c>
      <c r="D748" s="32" t="s">
        <v>750</v>
      </c>
      <c r="E748" s="47"/>
      <c r="F748" s="47"/>
      <c r="G748" s="36">
        <v>12</v>
      </c>
      <c r="H748" s="37">
        <f t="shared" si="57"/>
        <v>12</v>
      </c>
      <c r="I748" s="35">
        <f t="shared" si="58"/>
        <v>12</v>
      </c>
      <c r="J748" s="47">
        <v>13.75</v>
      </c>
      <c r="K748" s="63">
        <f t="shared" si="55"/>
        <v>165</v>
      </c>
      <c r="L748" s="47"/>
      <c r="M748" s="48">
        <f t="shared" si="56"/>
        <v>165</v>
      </c>
    </row>
    <row r="749" ht="12" customHeight="1" spans="1:13">
      <c r="A749" s="32" t="s">
        <v>18</v>
      </c>
      <c r="B749" s="32" t="s">
        <v>698</v>
      </c>
      <c r="C749" s="47">
        <v>1</v>
      </c>
      <c r="D749" s="32" t="s">
        <v>751</v>
      </c>
      <c r="E749" s="47"/>
      <c r="F749" s="47"/>
      <c r="G749" s="36">
        <v>12</v>
      </c>
      <c r="H749" s="37">
        <f t="shared" si="57"/>
        <v>12</v>
      </c>
      <c r="I749" s="35">
        <f t="shared" si="58"/>
        <v>12</v>
      </c>
      <c r="J749" s="47">
        <v>13.75</v>
      </c>
      <c r="K749" s="63">
        <f t="shared" si="55"/>
        <v>165</v>
      </c>
      <c r="L749" s="47"/>
      <c r="M749" s="48">
        <f t="shared" si="56"/>
        <v>165</v>
      </c>
    </row>
    <row r="750" ht="12" customHeight="1" spans="1:13">
      <c r="A750" s="32" t="s">
        <v>18</v>
      </c>
      <c r="B750" s="32" t="s">
        <v>698</v>
      </c>
      <c r="C750" s="47">
        <v>1</v>
      </c>
      <c r="D750" s="32" t="s">
        <v>752</v>
      </c>
      <c r="E750" s="47"/>
      <c r="F750" s="47"/>
      <c r="G750" s="36">
        <v>12</v>
      </c>
      <c r="H750" s="37">
        <f t="shared" si="57"/>
        <v>12</v>
      </c>
      <c r="I750" s="35">
        <f t="shared" si="58"/>
        <v>12</v>
      </c>
      <c r="J750" s="47">
        <v>13.75</v>
      </c>
      <c r="K750" s="63">
        <f t="shared" si="55"/>
        <v>165</v>
      </c>
      <c r="L750" s="47"/>
      <c r="M750" s="48">
        <f t="shared" si="56"/>
        <v>165</v>
      </c>
    </row>
    <row r="751" ht="12" customHeight="1" spans="1:13">
      <c r="A751" s="32" t="s">
        <v>18</v>
      </c>
      <c r="B751" s="32" t="s">
        <v>698</v>
      </c>
      <c r="C751" s="47">
        <v>1</v>
      </c>
      <c r="D751" s="32" t="s">
        <v>753</v>
      </c>
      <c r="E751" s="47"/>
      <c r="F751" s="47"/>
      <c r="G751" s="36">
        <v>18</v>
      </c>
      <c r="H751" s="37">
        <f t="shared" si="57"/>
        <v>18</v>
      </c>
      <c r="I751" s="35">
        <f t="shared" si="58"/>
        <v>18</v>
      </c>
      <c r="J751" s="47">
        <v>13.75</v>
      </c>
      <c r="K751" s="63">
        <f t="shared" si="55"/>
        <v>247.5</v>
      </c>
      <c r="L751" s="47"/>
      <c r="M751" s="48">
        <f t="shared" si="56"/>
        <v>247.5</v>
      </c>
    </row>
    <row r="752" ht="12" customHeight="1" spans="1:13">
      <c r="A752" s="32" t="s">
        <v>18</v>
      </c>
      <c r="B752" s="32" t="s">
        <v>698</v>
      </c>
      <c r="C752" s="47">
        <v>1</v>
      </c>
      <c r="D752" s="32" t="s">
        <v>754</v>
      </c>
      <c r="E752" s="47"/>
      <c r="F752" s="47"/>
      <c r="G752" s="36">
        <v>16</v>
      </c>
      <c r="H752" s="37">
        <f t="shared" si="57"/>
        <v>16</v>
      </c>
      <c r="I752" s="35">
        <f t="shared" si="58"/>
        <v>16</v>
      </c>
      <c r="J752" s="47">
        <v>13.75</v>
      </c>
      <c r="K752" s="63">
        <f t="shared" si="55"/>
        <v>220</v>
      </c>
      <c r="L752" s="47"/>
      <c r="M752" s="48">
        <f t="shared" si="56"/>
        <v>220</v>
      </c>
    </row>
    <row r="753" ht="12" customHeight="1" spans="1:13">
      <c r="A753" s="32" t="s">
        <v>18</v>
      </c>
      <c r="B753" s="32" t="s">
        <v>698</v>
      </c>
      <c r="C753" s="47">
        <v>1</v>
      </c>
      <c r="D753" s="32" t="s">
        <v>755</v>
      </c>
      <c r="E753" s="47"/>
      <c r="F753" s="47"/>
      <c r="G753" s="36">
        <v>16</v>
      </c>
      <c r="H753" s="37">
        <f t="shared" si="57"/>
        <v>16</v>
      </c>
      <c r="I753" s="35">
        <f t="shared" si="58"/>
        <v>16</v>
      </c>
      <c r="J753" s="47">
        <v>13.75</v>
      </c>
      <c r="K753" s="63">
        <f t="shared" si="55"/>
        <v>220</v>
      </c>
      <c r="L753" s="47"/>
      <c r="M753" s="48">
        <f t="shared" si="56"/>
        <v>220</v>
      </c>
    </row>
    <row r="754" ht="12" customHeight="1" spans="1:13">
      <c r="A754" s="32" t="s">
        <v>18</v>
      </c>
      <c r="B754" s="32" t="s">
        <v>698</v>
      </c>
      <c r="C754" s="47">
        <v>1</v>
      </c>
      <c r="D754" s="32" t="s">
        <v>756</v>
      </c>
      <c r="E754" s="47"/>
      <c r="F754" s="47"/>
      <c r="G754" s="36">
        <v>20</v>
      </c>
      <c r="H754" s="37">
        <f t="shared" si="57"/>
        <v>20</v>
      </c>
      <c r="I754" s="35">
        <f t="shared" si="58"/>
        <v>20</v>
      </c>
      <c r="J754" s="47">
        <v>13.75</v>
      </c>
      <c r="K754" s="63">
        <f t="shared" si="55"/>
        <v>275</v>
      </c>
      <c r="L754" s="47"/>
      <c r="M754" s="48">
        <f t="shared" si="56"/>
        <v>275</v>
      </c>
    </row>
    <row r="755" ht="12" customHeight="1" spans="1:13">
      <c r="A755" s="32" t="s">
        <v>18</v>
      </c>
      <c r="B755" s="32" t="s">
        <v>698</v>
      </c>
      <c r="C755" s="47">
        <v>1</v>
      </c>
      <c r="D755" s="32" t="s">
        <v>757</v>
      </c>
      <c r="E755" s="47"/>
      <c r="F755" s="47"/>
      <c r="G755" s="36">
        <v>8</v>
      </c>
      <c r="H755" s="37">
        <f t="shared" si="57"/>
        <v>8</v>
      </c>
      <c r="I755" s="35">
        <f t="shared" si="58"/>
        <v>8</v>
      </c>
      <c r="J755" s="47">
        <v>13.75</v>
      </c>
      <c r="K755" s="63">
        <f t="shared" si="55"/>
        <v>110</v>
      </c>
      <c r="L755" s="47"/>
      <c r="M755" s="48">
        <f t="shared" si="56"/>
        <v>110</v>
      </c>
    </row>
    <row r="756" ht="12" customHeight="1" spans="1:13">
      <c r="A756" s="32" t="s">
        <v>18</v>
      </c>
      <c r="B756" s="32" t="s">
        <v>698</v>
      </c>
      <c r="C756" s="47">
        <v>1</v>
      </c>
      <c r="D756" s="32" t="s">
        <v>758</v>
      </c>
      <c r="E756" s="47"/>
      <c r="F756" s="47"/>
      <c r="G756" s="36">
        <v>8</v>
      </c>
      <c r="H756" s="37">
        <f t="shared" si="57"/>
        <v>8</v>
      </c>
      <c r="I756" s="35">
        <f t="shared" si="58"/>
        <v>8</v>
      </c>
      <c r="J756" s="47">
        <v>13.75</v>
      </c>
      <c r="K756" s="63">
        <f t="shared" si="55"/>
        <v>110</v>
      </c>
      <c r="L756" s="47"/>
      <c r="M756" s="48">
        <f t="shared" si="56"/>
        <v>110</v>
      </c>
    </row>
    <row r="757" ht="12" customHeight="1" spans="1:13">
      <c r="A757" s="32" t="s">
        <v>18</v>
      </c>
      <c r="B757" s="32" t="s">
        <v>698</v>
      </c>
      <c r="C757" s="47">
        <v>2</v>
      </c>
      <c r="D757" s="38" t="s">
        <v>759</v>
      </c>
      <c r="E757" s="47"/>
      <c r="F757" s="47"/>
      <c r="G757" s="36">
        <v>24</v>
      </c>
      <c r="H757" s="37">
        <f t="shared" si="57"/>
        <v>24</v>
      </c>
      <c r="I757" s="35">
        <f t="shared" si="58"/>
        <v>24</v>
      </c>
      <c r="J757" s="47">
        <v>13.75</v>
      </c>
      <c r="K757" s="63">
        <f t="shared" si="55"/>
        <v>330</v>
      </c>
      <c r="L757" s="47"/>
      <c r="M757" s="48">
        <f t="shared" si="56"/>
        <v>330</v>
      </c>
    </row>
    <row r="758" ht="12" customHeight="1" spans="1:13">
      <c r="A758" s="32" t="s">
        <v>18</v>
      </c>
      <c r="B758" s="32" t="s">
        <v>698</v>
      </c>
      <c r="C758" s="47">
        <v>2</v>
      </c>
      <c r="D758" s="65" t="s">
        <v>760</v>
      </c>
      <c r="E758" s="47"/>
      <c r="F758" s="47"/>
      <c r="G758" s="36">
        <v>12</v>
      </c>
      <c r="H758" s="37">
        <f t="shared" si="57"/>
        <v>12</v>
      </c>
      <c r="I758" s="35">
        <f t="shared" si="58"/>
        <v>12</v>
      </c>
      <c r="J758" s="47">
        <v>13.75</v>
      </c>
      <c r="K758" s="63">
        <f t="shared" si="55"/>
        <v>165</v>
      </c>
      <c r="L758" s="47"/>
      <c r="M758" s="48">
        <f t="shared" si="56"/>
        <v>165</v>
      </c>
    </row>
    <row r="759" ht="12" customHeight="1" spans="1:13">
      <c r="A759" s="32" t="s">
        <v>18</v>
      </c>
      <c r="B759" s="32" t="s">
        <v>698</v>
      </c>
      <c r="C759" s="47">
        <v>2</v>
      </c>
      <c r="D759" s="65" t="s">
        <v>761</v>
      </c>
      <c r="E759" s="47"/>
      <c r="F759" s="47"/>
      <c r="G759" s="36">
        <v>16</v>
      </c>
      <c r="H759" s="37">
        <f t="shared" si="57"/>
        <v>16</v>
      </c>
      <c r="I759" s="35">
        <f t="shared" si="58"/>
        <v>16</v>
      </c>
      <c r="J759" s="47">
        <v>13.75</v>
      </c>
      <c r="K759" s="63">
        <f t="shared" si="55"/>
        <v>220</v>
      </c>
      <c r="L759" s="47"/>
      <c r="M759" s="48">
        <f t="shared" si="56"/>
        <v>220</v>
      </c>
    </row>
    <row r="760" ht="12" customHeight="1" spans="1:13">
      <c r="A760" s="32" t="s">
        <v>18</v>
      </c>
      <c r="B760" s="32" t="s">
        <v>698</v>
      </c>
      <c r="C760" s="47">
        <v>2</v>
      </c>
      <c r="D760" s="65" t="s">
        <v>762</v>
      </c>
      <c r="E760" s="47"/>
      <c r="F760" s="47"/>
      <c r="G760" s="36">
        <v>34</v>
      </c>
      <c r="H760" s="37">
        <f t="shared" si="57"/>
        <v>34</v>
      </c>
      <c r="I760" s="35">
        <f t="shared" si="58"/>
        <v>34</v>
      </c>
      <c r="J760" s="47">
        <v>13.75</v>
      </c>
      <c r="K760" s="63">
        <f t="shared" ref="K760:K823" si="59">I760*J760</f>
        <v>467.5</v>
      </c>
      <c r="L760" s="47"/>
      <c r="M760" s="48">
        <f t="shared" si="56"/>
        <v>467.5</v>
      </c>
    </row>
    <row r="761" ht="12" customHeight="1" spans="1:13">
      <c r="A761" s="32" t="s">
        <v>18</v>
      </c>
      <c r="B761" s="32" t="s">
        <v>698</v>
      </c>
      <c r="C761" s="47">
        <v>2</v>
      </c>
      <c r="D761" s="65" t="s">
        <v>763</v>
      </c>
      <c r="E761" s="47"/>
      <c r="F761" s="47"/>
      <c r="G761" s="36">
        <v>20</v>
      </c>
      <c r="H761" s="37">
        <f t="shared" si="57"/>
        <v>20</v>
      </c>
      <c r="I761" s="35">
        <f t="shared" si="58"/>
        <v>20</v>
      </c>
      <c r="J761" s="47">
        <v>13.75</v>
      </c>
      <c r="K761" s="63">
        <f t="shared" si="59"/>
        <v>275</v>
      </c>
      <c r="L761" s="47"/>
      <c r="M761" s="48">
        <f t="shared" si="56"/>
        <v>275</v>
      </c>
    </row>
    <row r="762" ht="12" customHeight="1" spans="1:13">
      <c r="A762" s="32" t="s">
        <v>18</v>
      </c>
      <c r="B762" s="32" t="s">
        <v>698</v>
      </c>
      <c r="C762" s="47">
        <v>2</v>
      </c>
      <c r="D762" s="38" t="s">
        <v>764</v>
      </c>
      <c r="E762" s="47"/>
      <c r="F762" s="47"/>
      <c r="G762" s="36">
        <v>12</v>
      </c>
      <c r="H762" s="37">
        <f t="shared" si="57"/>
        <v>12</v>
      </c>
      <c r="I762" s="35">
        <f t="shared" si="58"/>
        <v>12</v>
      </c>
      <c r="J762" s="47">
        <v>13.75</v>
      </c>
      <c r="K762" s="63">
        <f t="shared" si="59"/>
        <v>165</v>
      </c>
      <c r="L762" s="47"/>
      <c r="M762" s="48">
        <f t="shared" si="56"/>
        <v>165</v>
      </c>
    </row>
    <row r="763" ht="12" customHeight="1" spans="1:13">
      <c r="A763" s="32" t="s">
        <v>18</v>
      </c>
      <c r="B763" s="32" t="s">
        <v>698</v>
      </c>
      <c r="C763" s="47">
        <v>2</v>
      </c>
      <c r="D763" s="34" t="s">
        <v>765</v>
      </c>
      <c r="E763" s="47"/>
      <c r="F763" s="47"/>
      <c r="G763" s="36">
        <v>12</v>
      </c>
      <c r="H763" s="37">
        <f t="shared" si="57"/>
        <v>12</v>
      </c>
      <c r="I763" s="35">
        <f t="shared" si="58"/>
        <v>12</v>
      </c>
      <c r="J763" s="47">
        <v>13.75</v>
      </c>
      <c r="K763" s="63">
        <f t="shared" si="59"/>
        <v>165</v>
      </c>
      <c r="L763" s="47"/>
      <c r="M763" s="48">
        <f t="shared" si="56"/>
        <v>165</v>
      </c>
    </row>
    <row r="764" ht="12" customHeight="1" spans="1:13">
      <c r="A764" s="32" t="s">
        <v>18</v>
      </c>
      <c r="B764" s="32" t="s">
        <v>698</v>
      </c>
      <c r="C764" s="47">
        <v>2</v>
      </c>
      <c r="D764" s="65" t="s">
        <v>766</v>
      </c>
      <c r="E764" s="47"/>
      <c r="F764" s="47"/>
      <c r="G764" s="36">
        <v>28</v>
      </c>
      <c r="H764" s="37">
        <f t="shared" si="57"/>
        <v>28</v>
      </c>
      <c r="I764" s="35">
        <f t="shared" si="58"/>
        <v>28</v>
      </c>
      <c r="J764" s="47">
        <v>13.75</v>
      </c>
      <c r="K764" s="63">
        <f t="shared" si="59"/>
        <v>385</v>
      </c>
      <c r="L764" s="47"/>
      <c r="M764" s="48">
        <f t="shared" si="56"/>
        <v>385</v>
      </c>
    </row>
    <row r="765" ht="12" customHeight="1" spans="1:13">
      <c r="A765" s="32" t="s">
        <v>18</v>
      </c>
      <c r="B765" s="32" t="s">
        <v>698</v>
      </c>
      <c r="C765" s="47">
        <v>2</v>
      </c>
      <c r="D765" s="34" t="s">
        <v>767</v>
      </c>
      <c r="E765" s="47"/>
      <c r="F765" s="47"/>
      <c r="G765" s="36">
        <v>32</v>
      </c>
      <c r="H765" s="37">
        <f t="shared" si="57"/>
        <v>32</v>
      </c>
      <c r="I765" s="35">
        <f t="shared" si="58"/>
        <v>32</v>
      </c>
      <c r="J765" s="47">
        <v>13.75</v>
      </c>
      <c r="K765" s="63">
        <f t="shared" si="59"/>
        <v>440</v>
      </c>
      <c r="L765" s="47"/>
      <c r="M765" s="48">
        <f t="shared" si="56"/>
        <v>440</v>
      </c>
    </row>
    <row r="766" ht="12" customHeight="1" spans="1:13">
      <c r="A766" s="32" t="s">
        <v>18</v>
      </c>
      <c r="B766" s="32" t="s">
        <v>698</v>
      </c>
      <c r="C766" s="47">
        <v>2</v>
      </c>
      <c r="D766" s="65" t="s">
        <v>768</v>
      </c>
      <c r="E766" s="47"/>
      <c r="F766" s="47"/>
      <c r="G766" s="36">
        <v>20</v>
      </c>
      <c r="H766" s="37">
        <f t="shared" si="57"/>
        <v>20</v>
      </c>
      <c r="I766" s="35">
        <f t="shared" si="58"/>
        <v>20</v>
      </c>
      <c r="J766" s="47">
        <v>13.75</v>
      </c>
      <c r="K766" s="63">
        <f t="shared" si="59"/>
        <v>275</v>
      </c>
      <c r="L766" s="47"/>
      <c r="M766" s="48">
        <f t="shared" si="56"/>
        <v>275</v>
      </c>
    </row>
    <row r="767" ht="12" customHeight="1" spans="1:13">
      <c r="A767" s="32" t="s">
        <v>18</v>
      </c>
      <c r="B767" s="32" t="s">
        <v>698</v>
      </c>
      <c r="C767" s="47">
        <v>2</v>
      </c>
      <c r="D767" s="34" t="s">
        <v>769</v>
      </c>
      <c r="E767" s="47"/>
      <c r="F767" s="47"/>
      <c r="G767" s="36">
        <v>12</v>
      </c>
      <c r="H767" s="37">
        <f t="shared" si="57"/>
        <v>12</v>
      </c>
      <c r="I767" s="35">
        <f t="shared" si="58"/>
        <v>12</v>
      </c>
      <c r="J767" s="47">
        <v>13.75</v>
      </c>
      <c r="K767" s="63">
        <f t="shared" si="59"/>
        <v>165</v>
      </c>
      <c r="L767" s="47"/>
      <c r="M767" s="48">
        <f t="shared" si="56"/>
        <v>165</v>
      </c>
    </row>
    <row r="768" ht="12" customHeight="1" spans="1:13">
      <c r="A768" s="32" t="s">
        <v>18</v>
      </c>
      <c r="B768" s="32" t="s">
        <v>698</v>
      </c>
      <c r="C768" s="47">
        <v>2</v>
      </c>
      <c r="D768" s="65" t="s">
        <v>770</v>
      </c>
      <c r="E768" s="47"/>
      <c r="F768" s="47"/>
      <c r="G768" s="36">
        <v>24</v>
      </c>
      <c r="H768" s="37">
        <f t="shared" si="57"/>
        <v>24</v>
      </c>
      <c r="I768" s="35">
        <f t="shared" si="58"/>
        <v>24</v>
      </c>
      <c r="J768" s="47">
        <v>13.75</v>
      </c>
      <c r="K768" s="63">
        <f t="shared" si="59"/>
        <v>330</v>
      </c>
      <c r="L768" s="47"/>
      <c r="M768" s="48">
        <f t="shared" si="56"/>
        <v>330</v>
      </c>
    </row>
    <row r="769" ht="12" customHeight="1" spans="1:13">
      <c r="A769" s="32" t="s">
        <v>18</v>
      </c>
      <c r="B769" s="32" t="s">
        <v>698</v>
      </c>
      <c r="C769" s="47">
        <v>2</v>
      </c>
      <c r="D769" s="65" t="s">
        <v>771</v>
      </c>
      <c r="E769" s="47"/>
      <c r="F769" s="47"/>
      <c r="G769" s="36">
        <v>12</v>
      </c>
      <c r="H769" s="37">
        <f t="shared" si="57"/>
        <v>12</v>
      </c>
      <c r="I769" s="35">
        <f t="shared" si="58"/>
        <v>12</v>
      </c>
      <c r="J769" s="47">
        <v>13.75</v>
      </c>
      <c r="K769" s="63">
        <f t="shared" si="59"/>
        <v>165</v>
      </c>
      <c r="L769" s="47"/>
      <c r="M769" s="48">
        <f t="shared" si="56"/>
        <v>165</v>
      </c>
    </row>
    <row r="770" ht="12" customHeight="1" spans="1:13">
      <c r="A770" s="32" t="s">
        <v>18</v>
      </c>
      <c r="B770" s="32" t="s">
        <v>698</v>
      </c>
      <c r="C770" s="47">
        <v>2</v>
      </c>
      <c r="D770" s="38" t="s">
        <v>772</v>
      </c>
      <c r="E770" s="47"/>
      <c r="F770" s="47"/>
      <c r="G770" s="36">
        <v>32</v>
      </c>
      <c r="H770" s="37">
        <f t="shared" si="57"/>
        <v>32</v>
      </c>
      <c r="I770" s="35">
        <f t="shared" si="58"/>
        <v>32</v>
      </c>
      <c r="J770" s="47">
        <v>13.75</v>
      </c>
      <c r="K770" s="63">
        <f t="shared" si="59"/>
        <v>440</v>
      </c>
      <c r="L770" s="47"/>
      <c r="M770" s="48">
        <f t="shared" si="56"/>
        <v>440</v>
      </c>
    </row>
    <row r="771" ht="12" customHeight="1" spans="1:13">
      <c r="A771" s="32" t="s">
        <v>18</v>
      </c>
      <c r="B771" s="32" t="s">
        <v>698</v>
      </c>
      <c r="C771" s="47">
        <v>2</v>
      </c>
      <c r="D771" s="65" t="s">
        <v>773</v>
      </c>
      <c r="E771" s="47"/>
      <c r="F771" s="47"/>
      <c r="G771" s="36">
        <v>32</v>
      </c>
      <c r="H771" s="37">
        <f t="shared" si="57"/>
        <v>32</v>
      </c>
      <c r="I771" s="35">
        <f t="shared" si="58"/>
        <v>32</v>
      </c>
      <c r="J771" s="47">
        <v>13.75</v>
      </c>
      <c r="K771" s="63">
        <f t="shared" si="59"/>
        <v>440</v>
      </c>
      <c r="L771" s="47"/>
      <c r="M771" s="48">
        <f t="shared" si="56"/>
        <v>440</v>
      </c>
    </row>
    <row r="772" ht="12" customHeight="1" spans="1:13">
      <c r="A772" s="32" t="s">
        <v>18</v>
      </c>
      <c r="B772" s="32" t="s">
        <v>698</v>
      </c>
      <c r="C772" s="47">
        <v>2</v>
      </c>
      <c r="D772" s="65" t="s">
        <v>592</v>
      </c>
      <c r="E772" s="47"/>
      <c r="F772" s="47"/>
      <c r="G772" s="36">
        <v>32</v>
      </c>
      <c r="H772" s="37">
        <f t="shared" si="57"/>
        <v>32</v>
      </c>
      <c r="I772" s="35">
        <f t="shared" si="58"/>
        <v>32</v>
      </c>
      <c r="J772" s="47">
        <v>13.75</v>
      </c>
      <c r="K772" s="63">
        <f t="shared" si="59"/>
        <v>440</v>
      </c>
      <c r="L772" s="47"/>
      <c r="M772" s="48">
        <f t="shared" si="56"/>
        <v>440</v>
      </c>
    </row>
    <row r="773" ht="12" customHeight="1" spans="1:13">
      <c r="A773" s="32" t="s">
        <v>18</v>
      </c>
      <c r="B773" s="32" t="s">
        <v>698</v>
      </c>
      <c r="C773" s="47">
        <v>2</v>
      </c>
      <c r="D773" s="65" t="s">
        <v>774</v>
      </c>
      <c r="E773" s="47"/>
      <c r="F773" s="47"/>
      <c r="G773" s="36">
        <v>32</v>
      </c>
      <c r="H773" s="37">
        <f t="shared" si="57"/>
        <v>32</v>
      </c>
      <c r="I773" s="35">
        <f t="shared" si="58"/>
        <v>32</v>
      </c>
      <c r="J773" s="47">
        <v>13.75</v>
      </c>
      <c r="K773" s="63">
        <f t="shared" si="59"/>
        <v>440</v>
      </c>
      <c r="L773" s="47"/>
      <c r="M773" s="48">
        <f t="shared" si="56"/>
        <v>440</v>
      </c>
    </row>
    <row r="774" ht="12" customHeight="1" spans="1:13">
      <c r="A774" s="32" t="s">
        <v>18</v>
      </c>
      <c r="B774" s="32" t="s">
        <v>698</v>
      </c>
      <c r="C774" s="47">
        <v>2</v>
      </c>
      <c r="D774" s="65" t="s">
        <v>775</v>
      </c>
      <c r="E774" s="47"/>
      <c r="F774" s="47"/>
      <c r="G774" s="36">
        <v>16</v>
      </c>
      <c r="H774" s="37">
        <f t="shared" si="57"/>
        <v>16</v>
      </c>
      <c r="I774" s="35">
        <f t="shared" si="58"/>
        <v>16</v>
      </c>
      <c r="J774" s="47">
        <v>13.75</v>
      </c>
      <c r="K774" s="63">
        <f t="shared" si="59"/>
        <v>220</v>
      </c>
      <c r="L774" s="47"/>
      <c r="M774" s="48">
        <f t="shared" si="56"/>
        <v>220</v>
      </c>
    </row>
    <row r="775" ht="12" customHeight="1" spans="1:13">
      <c r="A775" s="32" t="s">
        <v>18</v>
      </c>
      <c r="B775" s="32" t="s">
        <v>698</v>
      </c>
      <c r="C775" s="47">
        <v>2</v>
      </c>
      <c r="D775" s="38" t="s">
        <v>776</v>
      </c>
      <c r="E775" s="47"/>
      <c r="F775" s="47"/>
      <c r="G775" s="36">
        <v>24</v>
      </c>
      <c r="H775" s="37">
        <f t="shared" si="57"/>
        <v>24</v>
      </c>
      <c r="I775" s="35">
        <f t="shared" si="58"/>
        <v>24</v>
      </c>
      <c r="J775" s="47">
        <v>13.75</v>
      </c>
      <c r="K775" s="63">
        <f t="shared" si="59"/>
        <v>330</v>
      </c>
      <c r="L775" s="47"/>
      <c r="M775" s="48">
        <f t="shared" si="56"/>
        <v>330</v>
      </c>
    </row>
    <row r="776" ht="12" customHeight="1" spans="1:13">
      <c r="A776" s="32" t="s">
        <v>18</v>
      </c>
      <c r="B776" s="32" t="s">
        <v>698</v>
      </c>
      <c r="C776" s="47">
        <v>2</v>
      </c>
      <c r="D776" s="38" t="s">
        <v>777</v>
      </c>
      <c r="E776" s="47"/>
      <c r="F776" s="47"/>
      <c r="G776" s="36">
        <v>24</v>
      </c>
      <c r="H776" s="37">
        <f t="shared" si="57"/>
        <v>24</v>
      </c>
      <c r="I776" s="35">
        <f t="shared" si="58"/>
        <v>24</v>
      </c>
      <c r="J776" s="47">
        <v>13.75</v>
      </c>
      <c r="K776" s="63">
        <f t="shared" si="59"/>
        <v>330</v>
      </c>
      <c r="L776" s="47"/>
      <c r="M776" s="48">
        <f t="shared" ref="M776:M839" si="60">K776-L776</f>
        <v>330</v>
      </c>
    </row>
    <row r="777" ht="12" customHeight="1" spans="1:13">
      <c r="A777" s="32" t="s">
        <v>18</v>
      </c>
      <c r="B777" s="32" t="s">
        <v>698</v>
      </c>
      <c r="C777" s="47">
        <v>2</v>
      </c>
      <c r="D777" s="65" t="s">
        <v>778</v>
      </c>
      <c r="E777" s="47"/>
      <c r="F777" s="47"/>
      <c r="G777" s="36">
        <v>16</v>
      </c>
      <c r="H777" s="37">
        <f t="shared" si="57"/>
        <v>16</v>
      </c>
      <c r="I777" s="35">
        <f t="shared" si="58"/>
        <v>16</v>
      </c>
      <c r="J777" s="47">
        <v>13.75</v>
      </c>
      <c r="K777" s="63">
        <f t="shared" si="59"/>
        <v>220</v>
      </c>
      <c r="L777" s="47"/>
      <c r="M777" s="48">
        <f t="shared" si="60"/>
        <v>220</v>
      </c>
    </row>
    <row r="778" ht="12" customHeight="1" spans="1:13">
      <c r="A778" s="32" t="s">
        <v>18</v>
      </c>
      <c r="B778" s="32" t="s">
        <v>698</v>
      </c>
      <c r="C778" s="47">
        <v>2</v>
      </c>
      <c r="D778" s="65" t="s">
        <v>779</v>
      </c>
      <c r="E778" s="47"/>
      <c r="F778" s="47"/>
      <c r="G778" s="36">
        <v>32</v>
      </c>
      <c r="H778" s="37">
        <f t="shared" si="57"/>
        <v>32</v>
      </c>
      <c r="I778" s="35">
        <f t="shared" si="58"/>
        <v>32</v>
      </c>
      <c r="J778" s="47">
        <v>13.75</v>
      </c>
      <c r="K778" s="63">
        <f t="shared" si="59"/>
        <v>440</v>
      </c>
      <c r="L778" s="47"/>
      <c r="M778" s="48">
        <f t="shared" si="60"/>
        <v>440</v>
      </c>
    </row>
    <row r="779" ht="12" customHeight="1" spans="1:13">
      <c r="A779" s="32" t="s">
        <v>18</v>
      </c>
      <c r="B779" s="32" t="s">
        <v>698</v>
      </c>
      <c r="C779" s="47">
        <v>2</v>
      </c>
      <c r="D779" s="65" t="s">
        <v>780</v>
      </c>
      <c r="E779" s="47"/>
      <c r="F779" s="47"/>
      <c r="G779" s="36">
        <v>32</v>
      </c>
      <c r="H779" s="37">
        <f t="shared" si="57"/>
        <v>32</v>
      </c>
      <c r="I779" s="35">
        <f t="shared" si="58"/>
        <v>32</v>
      </c>
      <c r="J779" s="47">
        <v>13.75</v>
      </c>
      <c r="K779" s="63">
        <f t="shared" si="59"/>
        <v>440</v>
      </c>
      <c r="L779" s="47"/>
      <c r="M779" s="48">
        <f t="shared" si="60"/>
        <v>440</v>
      </c>
    </row>
    <row r="780" ht="12" customHeight="1" spans="1:13">
      <c r="A780" s="32" t="s">
        <v>18</v>
      </c>
      <c r="B780" s="32" t="s">
        <v>698</v>
      </c>
      <c r="C780" s="47">
        <v>2</v>
      </c>
      <c r="D780" s="65" t="s">
        <v>781</v>
      </c>
      <c r="E780" s="47"/>
      <c r="F780" s="47"/>
      <c r="G780" s="36">
        <v>12</v>
      </c>
      <c r="H780" s="37">
        <f t="shared" si="57"/>
        <v>12</v>
      </c>
      <c r="I780" s="35">
        <f t="shared" si="58"/>
        <v>12</v>
      </c>
      <c r="J780" s="47">
        <v>13.75</v>
      </c>
      <c r="K780" s="63">
        <f t="shared" si="59"/>
        <v>165</v>
      </c>
      <c r="L780" s="47"/>
      <c r="M780" s="48">
        <f t="shared" si="60"/>
        <v>165</v>
      </c>
    </row>
    <row r="781" ht="12" customHeight="1" spans="1:13">
      <c r="A781" s="32" t="s">
        <v>18</v>
      </c>
      <c r="B781" s="32" t="s">
        <v>698</v>
      </c>
      <c r="C781" s="47">
        <v>2</v>
      </c>
      <c r="D781" s="65" t="s">
        <v>782</v>
      </c>
      <c r="E781" s="47"/>
      <c r="F781" s="47"/>
      <c r="G781" s="36">
        <v>32</v>
      </c>
      <c r="H781" s="37">
        <f t="shared" si="57"/>
        <v>32</v>
      </c>
      <c r="I781" s="35">
        <f t="shared" si="58"/>
        <v>32</v>
      </c>
      <c r="J781" s="47">
        <v>13.75</v>
      </c>
      <c r="K781" s="63">
        <f t="shared" si="59"/>
        <v>440</v>
      </c>
      <c r="L781" s="47"/>
      <c r="M781" s="48">
        <f t="shared" si="60"/>
        <v>440</v>
      </c>
    </row>
    <row r="782" ht="12" customHeight="1" spans="1:13">
      <c r="A782" s="32" t="s">
        <v>18</v>
      </c>
      <c r="B782" s="32" t="s">
        <v>698</v>
      </c>
      <c r="C782" s="47">
        <v>2</v>
      </c>
      <c r="D782" s="65" t="s">
        <v>783</v>
      </c>
      <c r="E782" s="47"/>
      <c r="F782" s="47"/>
      <c r="G782" s="36">
        <v>12</v>
      </c>
      <c r="H782" s="37">
        <f t="shared" si="57"/>
        <v>12</v>
      </c>
      <c r="I782" s="35">
        <f t="shared" si="58"/>
        <v>12</v>
      </c>
      <c r="J782" s="47">
        <v>13.75</v>
      </c>
      <c r="K782" s="63">
        <f t="shared" si="59"/>
        <v>165</v>
      </c>
      <c r="L782" s="47"/>
      <c r="M782" s="48">
        <f t="shared" si="60"/>
        <v>165</v>
      </c>
    </row>
    <row r="783" ht="12" customHeight="1" spans="1:13">
      <c r="A783" s="32" t="s">
        <v>18</v>
      </c>
      <c r="B783" s="32" t="s">
        <v>698</v>
      </c>
      <c r="C783" s="47">
        <v>2</v>
      </c>
      <c r="D783" s="65" t="s">
        <v>784</v>
      </c>
      <c r="E783" s="47"/>
      <c r="F783" s="47"/>
      <c r="G783" s="36">
        <v>12</v>
      </c>
      <c r="H783" s="37">
        <f t="shared" si="57"/>
        <v>12</v>
      </c>
      <c r="I783" s="35">
        <f t="shared" si="58"/>
        <v>12</v>
      </c>
      <c r="J783" s="47">
        <v>13.75</v>
      </c>
      <c r="K783" s="63">
        <f t="shared" si="59"/>
        <v>165</v>
      </c>
      <c r="L783" s="47"/>
      <c r="M783" s="48">
        <f t="shared" si="60"/>
        <v>165</v>
      </c>
    </row>
    <row r="784" ht="12" customHeight="1" spans="1:13">
      <c r="A784" s="32" t="s">
        <v>18</v>
      </c>
      <c r="B784" s="32" t="s">
        <v>698</v>
      </c>
      <c r="C784" s="47">
        <v>2</v>
      </c>
      <c r="D784" s="65" t="s">
        <v>785</v>
      </c>
      <c r="E784" s="47"/>
      <c r="F784" s="47"/>
      <c r="G784" s="36">
        <v>16</v>
      </c>
      <c r="H784" s="37">
        <f t="shared" ref="H784:H847" si="61">F784+G784</f>
        <v>16</v>
      </c>
      <c r="I784" s="35">
        <f t="shared" ref="I784:I847" si="62">H784</f>
        <v>16</v>
      </c>
      <c r="J784" s="47">
        <v>13.75</v>
      </c>
      <c r="K784" s="63">
        <f t="shared" si="59"/>
        <v>220</v>
      </c>
      <c r="L784" s="47"/>
      <c r="M784" s="48">
        <f t="shared" si="60"/>
        <v>220</v>
      </c>
    </row>
    <row r="785" ht="12" customHeight="1" spans="1:13">
      <c r="A785" s="32" t="s">
        <v>18</v>
      </c>
      <c r="B785" s="32" t="s">
        <v>698</v>
      </c>
      <c r="C785" s="47">
        <v>2</v>
      </c>
      <c r="D785" s="65" t="s">
        <v>786</v>
      </c>
      <c r="E785" s="47"/>
      <c r="F785" s="47"/>
      <c r="G785" s="36">
        <v>20</v>
      </c>
      <c r="H785" s="37">
        <f t="shared" si="61"/>
        <v>20</v>
      </c>
      <c r="I785" s="35">
        <f t="shared" si="62"/>
        <v>20</v>
      </c>
      <c r="J785" s="47">
        <v>13.75</v>
      </c>
      <c r="K785" s="63">
        <f t="shared" si="59"/>
        <v>275</v>
      </c>
      <c r="L785" s="47"/>
      <c r="M785" s="48">
        <f t="shared" si="60"/>
        <v>275</v>
      </c>
    </row>
    <row r="786" ht="12" customHeight="1" spans="1:13">
      <c r="A786" s="32" t="s">
        <v>18</v>
      </c>
      <c r="B786" s="32" t="s">
        <v>698</v>
      </c>
      <c r="C786" s="47">
        <v>2</v>
      </c>
      <c r="D786" s="38" t="s">
        <v>787</v>
      </c>
      <c r="E786" s="47"/>
      <c r="F786" s="47"/>
      <c r="G786" s="36">
        <v>12</v>
      </c>
      <c r="H786" s="37">
        <f t="shared" si="61"/>
        <v>12</v>
      </c>
      <c r="I786" s="35">
        <f t="shared" si="62"/>
        <v>12</v>
      </c>
      <c r="J786" s="47">
        <v>13.75</v>
      </c>
      <c r="K786" s="63">
        <f t="shared" si="59"/>
        <v>165</v>
      </c>
      <c r="L786" s="47"/>
      <c r="M786" s="48">
        <f t="shared" si="60"/>
        <v>165</v>
      </c>
    </row>
    <row r="787" ht="12" customHeight="1" spans="1:13">
      <c r="A787" s="32" t="s">
        <v>18</v>
      </c>
      <c r="B787" s="32" t="s">
        <v>698</v>
      </c>
      <c r="C787" s="47">
        <v>2</v>
      </c>
      <c r="D787" s="65" t="s">
        <v>788</v>
      </c>
      <c r="E787" s="47"/>
      <c r="F787" s="47"/>
      <c r="G787" s="36">
        <v>32</v>
      </c>
      <c r="H787" s="37">
        <f t="shared" si="61"/>
        <v>32</v>
      </c>
      <c r="I787" s="35">
        <f t="shared" si="62"/>
        <v>32</v>
      </c>
      <c r="J787" s="47">
        <v>13.75</v>
      </c>
      <c r="K787" s="63">
        <f t="shared" si="59"/>
        <v>440</v>
      </c>
      <c r="L787" s="47"/>
      <c r="M787" s="48">
        <f t="shared" si="60"/>
        <v>440</v>
      </c>
    </row>
    <row r="788" ht="12" customHeight="1" spans="1:13">
      <c r="A788" s="32" t="s">
        <v>18</v>
      </c>
      <c r="B788" s="32" t="s">
        <v>698</v>
      </c>
      <c r="C788" s="47">
        <v>2</v>
      </c>
      <c r="D788" s="38" t="s">
        <v>789</v>
      </c>
      <c r="E788" s="47"/>
      <c r="F788" s="47"/>
      <c r="G788" s="36">
        <v>24</v>
      </c>
      <c r="H788" s="37">
        <f t="shared" si="61"/>
        <v>24</v>
      </c>
      <c r="I788" s="35">
        <f t="shared" si="62"/>
        <v>24</v>
      </c>
      <c r="J788" s="47">
        <v>13.75</v>
      </c>
      <c r="K788" s="63">
        <f t="shared" si="59"/>
        <v>330</v>
      </c>
      <c r="L788" s="47"/>
      <c r="M788" s="48">
        <f t="shared" si="60"/>
        <v>330</v>
      </c>
    </row>
    <row r="789" ht="12" customHeight="1" spans="1:13">
      <c r="A789" s="32" t="s">
        <v>18</v>
      </c>
      <c r="B789" s="32" t="s">
        <v>698</v>
      </c>
      <c r="C789" s="47">
        <v>2</v>
      </c>
      <c r="D789" s="65" t="s">
        <v>790</v>
      </c>
      <c r="E789" s="47"/>
      <c r="F789" s="47"/>
      <c r="G789" s="36">
        <v>24</v>
      </c>
      <c r="H789" s="37">
        <f t="shared" si="61"/>
        <v>24</v>
      </c>
      <c r="I789" s="35">
        <f t="shared" si="62"/>
        <v>24</v>
      </c>
      <c r="J789" s="47">
        <v>13.75</v>
      </c>
      <c r="K789" s="63">
        <f t="shared" si="59"/>
        <v>330</v>
      </c>
      <c r="L789" s="47"/>
      <c r="M789" s="48">
        <f t="shared" si="60"/>
        <v>330</v>
      </c>
    </row>
    <row r="790" ht="12" customHeight="1" spans="1:13">
      <c r="A790" s="32" t="s">
        <v>18</v>
      </c>
      <c r="B790" s="32" t="s">
        <v>698</v>
      </c>
      <c r="C790" s="47">
        <v>2</v>
      </c>
      <c r="D790" s="38" t="s">
        <v>791</v>
      </c>
      <c r="E790" s="47"/>
      <c r="F790" s="47"/>
      <c r="G790" s="36">
        <v>8</v>
      </c>
      <c r="H790" s="37">
        <f t="shared" si="61"/>
        <v>8</v>
      </c>
      <c r="I790" s="35">
        <f t="shared" si="62"/>
        <v>8</v>
      </c>
      <c r="J790" s="47">
        <v>13.75</v>
      </c>
      <c r="K790" s="63">
        <f t="shared" si="59"/>
        <v>110</v>
      </c>
      <c r="L790" s="47"/>
      <c r="M790" s="48">
        <f t="shared" si="60"/>
        <v>110</v>
      </c>
    </row>
    <row r="791" ht="12" customHeight="1" spans="1:13">
      <c r="A791" s="32" t="s">
        <v>18</v>
      </c>
      <c r="B791" s="32" t="s">
        <v>698</v>
      </c>
      <c r="C791" s="47">
        <v>2</v>
      </c>
      <c r="D791" s="65" t="s">
        <v>792</v>
      </c>
      <c r="E791" s="47"/>
      <c r="F791" s="47"/>
      <c r="G791" s="36">
        <v>8</v>
      </c>
      <c r="H791" s="37">
        <f t="shared" si="61"/>
        <v>8</v>
      </c>
      <c r="I791" s="35">
        <f t="shared" si="62"/>
        <v>8</v>
      </c>
      <c r="J791" s="47">
        <v>13.75</v>
      </c>
      <c r="K791" s="63">
        <f t="shared" si="59"/>
        <v>110</v>
      </c>
      <c r="L791" s="47"/>
      <c r="M791" s="48">
        <f t="shared" si="60"/>
        <v>110</v>
      </c>
    </row>
    <row r="792" ht="12" customHeight="1" spans="1:13">
      <c r="A792" s="32" t="s">
        <v>18</v>
      </c>
      <c r="B792" s="32" t="s">
        <v>698</v>
      </c>
      <c r="C792" s="47">
        <v>2</v>
      </c>
      <c r="D792" s="32" t="s">
        <v>793</v>
      </c>
      <c r="E792" s="47"/>
      <c r="F792" s="47"/>
      <c r="G792" s="36">
        <v>16</v>
      </c>
      <c r="H792" s="37">
        <f t="shared" si="61"/>
        <v>16</v>
      </c>
      <c r="I792" s="35">
        <f t="shared" si="62"/>
        <v>16</v>
      </c>
      <c r="J792" s="47">
        <v>13.75</v>
      </c>
      <c r="K792" s="63">
        <f t="shared" si="59"/>
        <v>220</v>
      </c>
      <c r="L792" s="47"/>
      <c r="M792" s="48">
        <f t="shared" si="60"/>
        <v>220</v>
      </c>
    </row>
    <row r="793" ht="12" customHeight="1" spans="1:13">
      <c r="A793" s="32" t="s">
        <v>18</v>
      </c>
      <c r="B793" s="32" t="s">
        <v>698</v>
      </c>
      <c r="C793" s="47">
        <v>2</v>
      </c>
      <c r="D793" s="32" t="s">
        <v>794</v>
      </c>
      <c r="E793" s="47"/>
      <c r="F793" s="47"/>
      <c r="G793" s="36">
        <v>8</v>
      </c>
      <c r="H793" s="37">
        <f t="shared" si="61"/>
        <v>8</v>
      </c>
      <c r="I793" s="35">
        <f t="shared" si="62"/>
        <v>8</v>
      </c>
      <c r="J793" s="47">
        <v>13.75</v>
      </c>
      <c r="K793" s="63">
        <f t="shared" si="59"/>
        <v>110</v>
      </c>
      <c r="L793" s="47"/>
      <c r="M793" s="48">
        <f t="shared" si="60"/>
        <v>110</v>
      </c>
    </row>
    <row r="794" ht="12" customHeight="1" spans="1:13">
      <c r="A794" s="32" t="s">
        <v>18</v>
      </c>
      <c r="B794" s="32" t="s">
        <v>698</v>
      </c>
      <c r="C794" s="47">
        <v>2</v>
      </c>
      <c r="D794" s="32" t="s">
        <v>795</v>
      </c>
      <c r="E794" s="47"/>
      <c r="F794" s="47"/>
      <c r="G794" s="36">
        <v>8</v>
      </c>
      <c r="H794" s="37">
        <f t="shared" si="61"/>
        <v>8</v>
      </c>
      <c r="I794" s="35">
        <f t="shared" si="62"/>
        <v>8</v>
      </c>
      <c r="J794" s="47">
        <v>13.75</v>
      </c>
      <c r="K794" s="63">
        <f t="shared" si="59"/>
        <v>110</v>
      </c>
      <c r="L794" s="47"/>
      <c r="M794" s="48">
        <f t="shared" si="60"/>
        <v>110</v>
      </c>
    </row>
    <row r="795" ht="12" customHeight="1" spans="1:13">
      <c r="A795" s="32" t="s">
        <v>18</v>
      </c>
      <c r="B795" s="32" t="s">
        <v>698</v>
      </c>
      <c r="C795" s="47">
        <v>2</v>
      </c>
      <c r="D795" s="32" t="s">
        <v>796</v>
      </c>
      <c r="E795" s="47"/>
      <c r="F795" s="47"/>
      <c r="G795" s="36">
        <v>8</v>
      </c>
      <c r="H795" s="37">
        <f t="shared" si="61"/>
        <v>8</v>
      </c>
      <c r="I795" s="35">
        <f t="shared" si="62"/>
        <v>8</v>
      </c>
      <c r="J795" s="47">
        <v>13.75</v>
      </c>
      <c r="K795" s="63">
        <f t="shared" si="59"/>
        <v>110</v>
      </c>
      <c r="L795" s="47"/>
      <c r="M795" s="48">
        <f t="shared" si="60"/>
        <v>110</v>
      </c>
    </row>
    <row r="796" ht="12" customHeight="1" spans="1:13">
      <c r="A796" s="32" t="s">
        <v>18</v>
      </c>
      <c r="B796" s="32" t="s">
        <v>698</v>
      </c>
      <c r="C796" s="47">
        <v>2</v>
      </c>
      <c r="D796" s="32" t="s">
        <v>797</v>
      </c>
      <c r="E796" s="47"/>
      <c r="F796" s="47"/>
      <c r="G796" s="36">
        <v>8</v>
      </c>
      <c r="H796" s="37">
        <f t="shared" si="61"/>
        <v>8</v>
      </c>
      <c r="I796" s="35">
        <f t="shared" si="62"/>
        <v>8</v>
      </c>
      <c r="J796" s="47">
        <v>13.75</v>
      </c>
      <c r="K796" s="63">
        <f t="shared" si="59"/>
        <v>110</v>
      </c>
      <c r="L796" s="47"/>
      <c r="M796" s="48">
        <f t="shared" si="60"/>
        <v>110</v>
      </c>
    </row>
    <row r="797" ht="12" customHeight="1" spans="1:13">
      <c r="A797" s="32" t="s">
        <v>18</v>
      </c>
      <c r="B797" s="32" t="s">
        <v>698</v>
      </c>
      <c r="C797" s="47">
        <v>2</v>
      </c>
      <c r="D797" s="32" t="s">
        <v>798</v>
      </c>
      <c r="E797" s="47"/>
      <c r="F797" s="47"/>
      <c r="G797" s="36">
        <v>8</v>
      </c>
      <c r="H797" s="37">
        <f t="shared" si="61"/>
        <v>8</v>
      </c>
      <c r="I797" s="35">
        <f t="shared" si="62"/>
        <v>8</v>
      </c>
      <c r="J797" s="47">
        <v>13.75</v>
      </c>
      <c r="K797" s="63">
        <f t="shared" si="59"/>
        <v>110</v>
      </c>
      <c r="L797" s="47"/>
      <c r="M797" s="48">
        <f t="shared" si="60"/>
        <v>110</v>
      </c>
    </row>
    <row r="798" ht="12" customHeight="1" spans="1:13">
      <c r="A798" s="32" t="s">
        <v>18</v>
      </c>
      <c r="B798" s="32" t="s">
        <v>698</v>
      </c>
      <c r="C798" s="47">
        <v>2</v>
      </c>
      <c r="D798" s="32" t="s">
        <v>799</v>
      </c>
      <c r="E798" s="47"/>
      <c r="F798" s="47"/>
      <c r="G798" s="36">
        <v>12</v>
      </c>
      <c r="H798" s="37">
        <f t="shared" si="61"/>
        <v>12</v>
      </c>
      <c r="I798" s="35">
        <f t="shared" si="62"/>
        <v>12</v>
      </c>
      <c r="J798" s="47">
        <v>13.75</v>
      </c>
      <c r="K798" s="63">
        <f t="shared" si="59"/>
        <v>165</v>
      </c>
      <c r="L798" s="47"/>
      <c r="M798" s="48">
        <f t="shared" si="60"/>
        <v>165</v>
      </c>
    </row>
    <row r="799" ht="12" customHeight="1" spans="1:13">
      <c r="A799" s="32" t="s">
        <v>18</v>
      </c>
      <c r="B799" s="32" t="s">
        <v>698</v>
      </c>
      <c r="C799" s="47">
        <v>3</v>
      </c>
      <c r="D799" s="65" t="s">
        <v>800</v>
      </c>
      <c r="E799" s="47"/>
      <c r="F799" s="47"/>
      <c r="G799" s="36">
        <v>4</v>
      </c>
      <c r="H799" s="37">
        <f t="shared" si="61"/>
        <v>4</v>
      </c>
      <c r="I799" s="35">
        <f t="shared" si="62"/>
        <v>4</v>
      </c>
      <c r="J799" s="47">
        <v>13.75</v>
      </c>
      <c r="K799" s="63">
        <f t="shared" si="59"/>
        <v>55</v>
      </c>
      <c r="L799" s="47"/>
      <c r="M799" s="48">
        <f t="shared" si="60"/>
        <v>55</v>
      </c>
    </row>
    <row r="800" ht="12" customHeight="1" spans="1:13">
      <c r="A800" s="32" t="s">
        <v>18</v>
      </c>
      <c r="B800" s="32" t="s">
        <v>698</v>
      </c>
      <c r="C800" s="47">
        <v>3</v>
      </c>
      <c r="D800" s="38" t="s">
        <v>801</v>
      </c>
      <c r="E800" s="47"/>
      <c r="F800" s="47"/>
      <c r="G800" s="36">
        <v>8</v>
      </c>
      <c r="H800" s="37">
        <f t="shared" si="61"/>
        <v>8</v>
      </c>
      <c r="I800" s="35">
        <f t="shared" si="62"/>
        <v>8</v>
      </c>
      <c r="J800" s="47">
        <v>13.75</v>
      </c>
      <c r="K800" s="63">
        <f t="shared" si="59"/>
        <v>110</v>
      </c>
      <c r="L800" s="47"/>
      <c r="M800" s="48">
        <f t="shared" si="60"/>
        <v>110</v>
      </c>
    </row>
    <row r="801" ht="12" customHeight="1" spans="1:13">
      <c r="A801" s="32" t="s">
        <v>18</v>
      </c>
      <c r="B801" s="32" t="s">
        <v>698</v>
      </c>
      <c r="C801" s="47">
        <v>3</v>
      </c>
      <c r="D801" s="38" t="s">
        <v>799</v>
      </c>
      <c r="E801" s="47"/>
      <c r="F801" s="47"/>
      <c r="G801" s="36">
        <v>16</v>
      </c>
      <c r="H801" s="37">
        <f t="shared" si="61"/>
        <v>16</v>
      </c>
      <c r="I801" s="35">
        <f t="shared" si="62"/>
        <v>16</v>
      </c>
      <c r="J801" s="47">
        <v>13.75</v>
      </c>
      <c r="K801" s="63">
        <f t="shared" si="59"/>
        <v>220</v>
      </c>
      <c r="L801" s="47"/>
      <c r="M801" s="48">
        <f t="shared" si="60"/>
        <v>220</v>
      </c>
    </row>
    <row r="802" ht="12" customHeight="1" spans="1:13">
      <c r="A802" s="32" t="s">
        <v>18</v>
      </c>
      <c r="B802" s="32" t="s">
        <v>698</v>
      </c>
      <c r="C802" s="47">
        <v>3</v>
      </c>
      <c r="D802" s="38" t="s">
        <v>802</v>
      </c>
      <c r="E802" s="47"/>
      <c r="F802" s="47"/>
      <c r="G802" s="36">
        <v>28</v>
      </c>
      <c r="H802" s="37">
        <f t="shared" si="61"/>
        <v>28</v>
      </c>
      <c r="I802" s="35">
        <f t="shared" si="62"/>
        <v>28</v>
      </c>
      <c r="J802" s="47">
        <v>13.75</v>
      </c>
      <c r="K802" s="63">
        <f t="shared" si="59"/>
        <v>385</v>
      </c>
      <c r="L802" s="47"/>
      <c r="M802" s="48">
        <f t="shared" si="60"/>
        <v>385</v>
      </c>
    </row>
    <row r="803" ht="12" customHeight="1" spans="1:13">
      <c r="A803" s="32" t="s">
        <v>18</v>
      </c>
      <c r="B803" s="32" t="s">
        <v>698</v>
      </c>
      <c r="C803" s="47">
        <v>3</v>
      </c>
      <c r="D803" s="38" t="s">
        <v>803</v>
      </c>
      <c r="E803" s="47"/>
      <c r="F803" s="47"/>
      <c r="G803" s="36">
        <v>16</v>
      </c>
      <c r="H803" s="37">
        <f t="shared" si="61"/>
        <v>16</v>
      </c>
      <c r="I803" s="35">
        <f t="shared" si="62"/>
        <v>16</v>
      </c>
      <c r="J803" s="47">
        <v>13.75</v>
      </c>
      <c r="K803" s="63">
        <f t="shared" si="59"/>
        <v>220</v>
      </c>
      <c r="L803" s="47"/>
      <c r="M803" s="48">
        <f t="shared" si="60"/>
        <v>220</v>
      </c>
    </row>
    <row r="804" ht="12" customHeight="1" spans="1:13">
      <c r="A804" s="32" t="s">
        <v>18</v>
      </c>
      <c r="B804" s="32" t="s">
        <v>698</v>
      </c>
      <c r="C804" s="47">
        <v>3</v>
      </c>
      <c r="D804" s="65" t="s">
        <v>804</v>
      </c>
      <c r="E804" s="47"/>
      <c r="F804" s="47"/>
      <c r="G804" s="36">
        <v>16</v>
      </c>
      <c r="H804" s="37">
        <f t="shared" si="61"/>
        <v>16</v>
      </c>
      <c r="I804" s="35">
        <f t="shared" si="62"/>
        <v>16</v>
      </c>
      <c r="J804" s="47">
        <v>13.75</v>
      </c>
      <c r="K804" s="63">
        <f t="shared" si="59"/>
        <v>220</v>
      </c>
      <c r="L804" s="47"/>
      <c r="M804" s="48">
        <f t="shared" si="60"/>
        <v>220</v>
      </c>
    </row>
    <row r="805" ht="12" customHeight="1" spans="1:13">
      <c r="A805" s="32" t="s">
        <v>18</v>
      </c>
      <c r="B805" s="32" t="s">
        <v>698</v>
      </c>
      <c r="C805" s="47">
        <v>3</v>
      </c>
      <c r="D805" s="65" t="s">
        <v>805</v>
      </c>
      <c r="E805" s="47"/>
      <c r="F805" s="47"/>
      <c r="G805" s="36">
        <v>16</v>
      </c>
      <c r="H805" s="37">
        <f t="shared" si="61"/>
        <v>16</v>
      </c>
      <c r="I805" s="35">
        <f t="shared" si="62"/>
        <v>16</v>
      </c>
      <c r="J805" s="47">
        <v>13.75</v>
      </c>
      <c r="K805" s="63">
        <f t="shared" si="59"/>
        <v>220</v>
      </c>
      <c r="L805" s="47"/>
      <c r="M805" s="48">
        <f t="shared" si="60"/>
        <v>220</v>
      </c>
    </row>
    <row r="806" ht="12" customHeight="1" spans="1:13">
      <c r="A806" s="32" t="s">
        <v>18</v>
      </c>
      <c r="B806" s="32" t="s">
        <v>698</v>
      </c>
      <c r="C806" s="47">
        <v>3</v>
      </c>
      <c r="D806" s="65" t="s">
        <v>806</v>
      </c>
      <c r="E806" s="47"/>
      <c r="F806" s="47"/>
      <c r="G806" s="36">
        <v>32</v>
      </c>
      <c r="H806" s="37">
        <f t="shared" si="61"/>
        <v>32</v>
      </c>
      <c r="I806" s="35">
        <f t="shared" si="62"/>
        <v>32</v>
      </c>
      <c r="J806" s="47">
        <v>13.75</v>
      </c>
      <c r="K806" s="63">
        <f t="shared" si="59"/>
        <v>440</v>
      </c>
      <c r="L806" s="47"/>
      <c r="M806" s="48">
        <f t="shared" si="60"/>
        <v>440</v>
      </c>
    </row>
    <row r="807" ht="12" customHeight="1" spans="1:13">
      <c r="A807" s="32" t="s">
        <v>18</v>
      </c>
      <c r="B807" s="32" t="s">
        <v>698</v>
      </c>
      <c r="C807" s="47">
        <v>3</v>
      </c>
      <c r="D807" s="65" t="s">
        <v>807</v>
      </c>
      <c r="E807" s="47"/>
      <c r="F807" s="47"/>
      <c r="G807" s="36">
        <v>16</v>
      </c>
      <c r="H807" s="37">
        <f t="shared" si="61"/>
        <v>16</v>
      </c>
      <c r="I807" s="35">
        <f t="shared" si="62"/>
        <v>16</v>
      </c>
      <c r="J807" s="47">
        <v>13.75</v>
      </c>
      <c r="K807" s="63">
        <f t="shared" si="59"/>
        <v>220</v>
      </c>
      <c r="L807" s="47"/>
      <c r="M807" s="48">
        <f t="shared" si="60"/>
        <v>220</v>
      </c>
    </row>
    <row r="808" ht="12" customHeight="1" spans="1:13">
      <c r="A808" s="32" t="s">
        <v>18</v>
      </c>
      <c r="B808" s="32" t="s">
        <v>698</v>
      </c>
      <c r="C808" s="47">
        <v>3</v>
      </c>
      <c r="D808" s="65" t="s">
        <v>808</v>
      </c>
      <c r="E808" s="47"/>
      <c r="F808" s="47"/>
      <c r="G808" s="36">
        <v>16</v>
      </c>
      <c r="H808" s="37">
        <f t="shared" si="61"/>
        <v>16</v>
      </c>
      <c r="I808" s="35">
        <f t="shared" si="62"/>
        <v>16</v>
      </c>
      <c r="J808" s="47">
        <v>13.75</v>
      </c>
      <c r="K808" s="63">
        <f t="shared" si="59"/>
        <v>220</v>
      </c>
      <c r="L808" s="47"/>
      <c r="M808" s="48">
        <f t="shared" si="60"/>
        <v>220</v>
      </c>
    </row>
    <row r="809" ht="12" customHeight="1" spans="1:13">
      <c r="A809" s="32" t="s">
        <v>18</v>
      </c>
      <c r="B809" s="32" t="s">
        <v>698</v>
      </c>
      <c r="C809" s="47">
        <v>3</v>
      </c>
      <c r="D809" s="38" t="s">
        <v>809</v>
      </c>
      <c r="E809" s="47"/>
      <c r="F809" s="47"/>
      <c r="G809" s="36">
        <v>28</v>
      </c>
      <c r="H809" s="37">
        <f t="shared" si="61"/>
        <v>28</v>
      </c>
      <c r="I809" s="35">
        <f t="shared" si="62"/>
        <v>28</v>
      </c>
      <c r="J809" s="47">
        <v>13.75</v>
      </c>
      <c r="K809" s="63">
        <f t="shared" si="59"/>
        <v>385</v>
      </c>
      <c r="L809" s="47"/>
      <c r="M809" s="48">
        <f t="shared" si="60"/>
        <v>385</v>
      </c>
    </row>
    <row r="810" ht="12" customHeight="1" spans="1:13">
      <c r="A810" s="32" t="s">
        <v>18</v>
      </c>
      <c r="B810" s="32" t="s">
        <v>698</v>
      </c>
      <c r="C810" s="47">
        <v>3</v>
      </c>
      <c r="D810" s="34" t="s">
        <v>810</v>
      </c>
      <c r="E810" s="47"/>
      <c r="F810" s="47"/>
      <c r="G810" s="36">
        <v>24</v>
      </c>
      <c r="H810" s="37">
        <f t="shared" si="61"/>
        <v>24</v>
      </c>
      <c r="I810" s="35">
        <f t="shared" si="62"/>
        <v>24</v>
      </c>
      <c r="J810" s="47">
        <v>13.75</v>
      </c>
      <c r="K810" s="63">
        <f t="shared" si="59"/>
        <v>330</v>
      </c>
      <c r="L810" s="47"/>
      <c r="M810" s="48">
        <f t="shared" si="60"/>
        <v>330</v>
      </c>
    </row>
    <row r="811" ht="12" customHeight="1" spans="1:13">
      <c r="A811" s="32" t="s">
        <v>18</v>
      </c>
      <c r="B811" s="32" t="s">
        <v>698</v>
      </c>
      <c r="C811" s="47">
        <v>3</v>
      </c>
      <c r="D811" s="38" t="s">
        <v>811</v>
      </c>
      <c r="E811" s="47"/>
      <c r="F811" s="47"/>
      <c r="G811" s="36">
        <v>20</v>
      </c>
      <c r="H811" s="37">
        <f t="shared" si="61"/>
        <v>20</v>
      </c>
      <c r="I811" s="35">
        <f t="shared" si="62"/>
        <v>20</v>
      </c>
      <c r="J811" s="47">
        <v>13.75</v>
      </c>
      <c r="K811" s="63">
        <f t="shared" si="59"/>
        <v>275</v>
      </c>
      <c r="L811" s="47"/>
      <c r="M811" s="48">
        <f t="shared" si="60"/>
        <v>275</v>
      </c>
    </row>
    <row r="812" ht="12" customHeight="1" spans="1:13">
      <c r="A812" s="32" t="s">
        <v>18</v>
      </c>
      <c r="B812" s="32" t="s">
        <v>698</v>
      </c>
      <c r="C812" s="47">
        <v>3</v>
      </c>
      <c r="D812" s="65" t="s">
        <v>812</v>
      </c>
      <c r="E812" s="47"/>
      <c r="F812" s="47"/>
      <c r="G812" s="36">
        <v>24</v>
      </c>
      <c r="H812" s="37">
        <f t="shared" si="61"/>
        <v>24</v>
      </c>
      <c r="I812" s="35">
        <f t="shared" si="62"/>
        <v>24</v>
      </c>
      <c r="J812" s="47">
        <v>13.75</v>
      </c>
      <c r="K812" s="63">
        <f t="shared" si="59"/>
        <v>330</v>
      </c>
      <c r="L812" s="47"/>
      <c r="M812" s="48">
        <f t="shared" si="60"/>
        <v>330</v>
      </c>
    </row>
    <row r="813" ht="12" customHeight="1" spans="1:13">
      <c r="A813" s="32" t="s">
        <v>18</v>
      </c>
      <c r="B813" s="32" t="s">
        <v>698</v>
      </c>
      <c r="C813" s="47">
        <v>3</v>
      </c>
      <c r="D813" s="38" t="s">
        <v>813</v>
      </c>
      <c r="E813" s="47"/>
      <c r="F813" s="47"/>
      <c r="G813" s="36">
        <v>28</v>
      </c>
      <c r="H813" s="37">
        <f t="shared" si="61"/>
        <v>28</v>
      </c>
      <c r="I813" s="35">
        <f t="shared" si="62"/>
        <v>28</v>
      </c>
      <c r="J813" s="47">
        <v>13.75</v>
      </c>
      <c r="K813" s="63">
        <f t="shared" si="59"/>
        <v>385</v>
      </c>
      <c r="L813" s="47"/>
      <c r="M813" s="48">
        <f t="shared" si="60"/>
        <v>385</v>
      </c>
    </row>
    <row r="814" ht="12" customHeight="1" spans="1:13">
      <c r="A814" s="32" t="s">
        <v>18</v>
      </c>
      <c r="B814" s="32" t="s">
        <v>698</v>
      </c>
      <c r="C814" s="47">
        <v>3</v>
      </c>
      <c r="D814" s="65" t="s">
        <v>814</v>
      </c>
      <c r="E814" s="47"/>
      <c r="F814" s="47"/>
      <c r="G814" s="36">
        <v>24</v>
      </c>
      <c r="H814" s="37">
        <f t="shared" si="61"/>
        <v>24</v>
      </c>
      <c r="I814" s="35">
        <f t="shared" si="62"/>
        <v>24</v>
      </c>
      <c r="J814" s="47">
        <v>13.75</v>
      </c>
      <c r="K814" s="63">
        <f t="shared" si="59"/>
        <v>330</v>
      </c>
      <c r="L814" s="47"/>
      <c r="M814" s="48">
        <f t="shared" si="60"/>
        <v>330</v>
      </c>
    </row>
    <row r="815" ht="12" customHeight="1" spans="1:13">
      <c r="A815" s="32" t="s">
        <v>18</v>
      </c>
      <c r="B815" s="32" t="s">
        <v>698</v>
      </c>
      <c r="C815" s="47">
        <v>3</v>
      </c>
      <c r="D815" s="65" t="s">
        <v>815</v>
      </c>
      <c r="E815" s="47"/>
      <c r="F815" s="47"/>
      <c r="G815" s="36">
        <v>16</v>
      </c>
      <c r="H815" s="37">
        <f t="shared" si="61"/>
        <v>16</v>
      </c>
      <c r="I815" s="35">
        <f t="shared" si="62"/>
        <v>16</v>
      </c>
      <c r="J815" s="47">
        <v>13.75</v>
      </c>
      <c r="K815" s="63">
        <f t="shared" si="59"/>
        <v>220</v>
      </c>
      <c r="L815" s="47"/>
      <c r="M815" s="48">
        <f t="shared" si="60"/>
        <v>220</v>
      </c>
    </row>
    <row r="816" ht="12" customHeight="1" spans="1:13">
      <c r="A816" s="32" t="s">
        <v>18</v>
      </c>
      <c r="B816" s="32" t="s">
        <v>698</v>
      </c>
      <c r="C816" s="47">
        <v>3</v>
      </c>
      <c r="D816" s="38" t="s">
        <v>816</v>
      </c>
      <c r="E816" s="47"/>
      <c r="F816" s="47"/>
      <c r="G816" s="36">
        <v>4</v>
      </c>
      <c r="H816" s="37">
        <f t="shared" si="61"/>
        <v>4</v>
      </c>
      <c r="I816" s="35">
        <f t="shared" si="62"/>
        <v>4</v>
      </c>
      <c r="J816" s="47">
        <v>13.75</v>
      </c>
      <c r="K816" s="63">
        <f t="shared" si="59"/>
        <v>55</v>
      </c>
      <c r="L816" s="47"/>
      <c r="M816" s="48">
        <f t="shared" si="60"/>
        <v>55</v>
      </c>
    </row>
    <row r="817" ht="12" customHeight="1" spans="1:13">
      <c r="A817" s="32" t="s">
        <v>18</v>
      </c>
      <c r="B817" s="32" t="s">
        <v>698</v>
      </c>
      <c r="C817" s="47">
        <v>3</v>
      </c>
      <c r="D817" s="65" t="s">
        <v>817</v>
      </c>
      <c r="E817" s="47"/>
      <c r="F817" s="47"/>
      <c r="G817" s="36">
        <v>8</v>
      </c>
      <c r="H817" s="37">
        <f t="shared" si="61"/>
        <v>8</v>
      </c>
      <c r="I817" s="35">
        <f t="shared" si="62"/>
        <v>8</v>
      </c>
      <c r="J817" s="47">
        <v>13.75</v>
      </c>
      <c r="K817" s="63">
        <f t="shared" si="59"/>
        <v>110</v>
      </c>
      <c r="L817" s="47"/>
      <c r="M817" s="48">
        <f t="shared" si="60"/>
        <v>110</v>
      </c>
    </row>
    <row r="818" ht="12" customHeight="1" spans="1:13">
      <c r="A818" s="32" t="s">
        <v>18</v>
      </c>
      <c r="B818" s="32" t="s">
        <v>698</v>
      </c>
      <c r="C818" s="47">
        <v>3</v>
      </c>
      <c r="D818" s="65" t="s">
        <v>818</v>
      </c>
      <c r="E818" s="47"/>
      <c r="F818" s="47"/>
      <c r="G818" s="36">
        <v>4</v>
      </c>
      <c r="H818" s="37">
        <f t="shared" si="61"/>
        <v>4</v>
      </c>
      <c r="I818" s="35">
        <f t="shared" si="62"/>
        <v>4</v>
      </c>
      <c r="J818" s="47">
        <v>13.75</v>
      </c>
      <c r="K818" s="63">
        <f t="shared" si="59"/>
        <v>55</v>
      </c>
      <c r="L818" s="47"/>
      <c r="M818" s="48">
        <f t="shared" si="60"/>
        <v>55</v>
      </c>
    </row>
    <row r="819" ht="12" customHeight="1" spans="1:13">
      <c r="A819" s="32" t="s">
        <v>18</v>
      </c>
      <c r="B819" s="32" t="s">
        <v>698</v>
      </c>
      <c r="C819" s="47">
        <v>3</v>
      </c>
      <c r="D819" s="65" t="s">
        <v>819</v>
      </c>
      <c r="E819" s="47"/>
      <c r="F819" s="47"/>
      <c r="G819" s="36">
        <v>20</v>
      </c>
      <c r="H819" s="37">
        <f t="shared" si="61"/>
        <v>20</v>
      </c>
      <c r="I819" s="35">
        <f t="shared" si="62"/>
        <v>20</v>
      </c>
      <c r="J819" s="47">
        <v>13.75</v>
      </c>
      <c r="K819" s="63">
        <f t="shared" si="59"/>
        <v>275</v>
      </c>
      <c r="L819" s="47"/>
      <c r="M819" s="48">
        <f t="shared" si="60"/>
        <v>275</v>
      </c>
    </row>
    <row r="820" ht="12" customHeight="1" spans="1:13">
      <c r="A820" s="32" t="s">
        <v>18</v>
      </c>
      <c r="B820" s="32" t="s">
        <v>698</v>
      </c>
      <c r="C820" s="47">
        <v>3</v>
      </c>
      <c r="D820" s="38" t="s">
        <v>793</v>
      </c>
      <c r="E820" s="47"/>
      <c r="F820" s="47"/>
      <c r="G820" s="36">
        <v>4</v>
      </c>
      <c r="H820" s="37">
        <f t="shared" si="61"/>
        <v>4</v>
      </c>
      <c r="I820" s="35">
        <f t="shared" si="62"/>
        <v>4</v>
      </c>
      <c r="J820" s="47">
        <v>13.75</v>
      </c>
      <c r="K820" s="63">
        <f t="shared" si="59"/>
        <v>55</v>
      </c>
      <c r="L820" s="47"/>
      <c r="M820" s="48">
        <f t="shared" si="60"/>
        <v>55</v>
      </c>
    </row>
    <row r="821" ht="12" customHeight="1" spans="1:13">
      <c r="A821" s="32" t="s">
        <v>18</v>
      </c>
      <c r="B821" s="32" t="s">
        <v>698</v>
      </c>
      <c r="C821" s="47">
        <v>3</v>
      </c>
      <c r="D821" s="38" t="s">
        <v>820</v>
      </c>
      <c r="E821" s="47"/>
      <c r="F821" s="47"/>
      <c r="G821" s="36">
        <v>16</v>
      </c>
      <c r="H821" s="37">
        <f t="shared" si="61"/>
        <v>16</v>
      </c>
      <c r="I821" s="35">
        <f t="shared" si="62"/>
        <v>16</v>
      </c>
      <c r="J821" s="47">
        <v>13.75</v>
      </c>
      <c r="K821" s="63">
        <f t="shared" si="59"/>
        <v>220</v>
      </c>
      <c r="L821" s="47"/>
      <c r="M821" s="48">
        <f t="shared" si="60"/>
        <v>220</v>
      </c>
    </row>
    <row r="822" ht="12" customHeight="1" spans="1:13">
      <c r="A822" s="32" t="s">
        <v>18</v>
      </c>
      <c r="B822" s="32" t="s">
        <v>698</v>
      </c>
      <c r="C822" s="47">
        <v>3</v>
      </c>
      <c r="D822" s="65" t="s">
        <v>821</v>
      </c>
      <c r="E822" s="47"/>
      <c r="F822" s="47"/>
      <c r="G822" s="36">
        <v>12</v>
      </c>
      <c r="H822" s="37">
        <f t="shared" si="61"/>
        <v>12</v>
      </c>
      <c r="I822" s="35">
        <f t="shared" si="62"/>
        <v>12</v>
      </c>
      <c r="J822" s="47">
        <v>13.75</v>
      </c>
      <c r="K822" s="63">
        <f t="shared" si="59"/>
        <v>165</v>
      </c>
      <c r="L822" s="47"/>
      <c r="M822" s="48">
        <f t="shared" si="60"/>
        <v>165</v>
      </c>
    </row>
    <row r="823" ht="12" customHeight="1" spans="1:13">
      <c r="A823" s="32" t="s">
        <v>18</v>
      </c>
      <c r="B823" s="32" t="s">
        <v>698</v>
      </c>
      <c r="C823" s="47">
        <v>3</v>
      </c>
      <c r="D823" s="38" t="s">
        <v>822</v>
      </c>
      <c r="E823" s="47"/>
      <c r="F823" s="47"/>
      <c r="G823" s="36">
        <v>4</v>
      </c>
      <c r="H823" s="37">
        <f t="shared" si="61"/>
        <v>4</v>
      </c>
      <c r="I823" s="35">
        <f t="shared" si="62"/>
        <v>4</v>
      </c>
      <c r="J823" s="47">
        <v>13.75</v>
      </c>
      <c r="K823" s="63">
        <f t="shared" si="59"/>
        <v>55</v>
      </c>
      <c r="L823" s="47"/>
      <c r="M823" s="48">
        <f t="shared" si="60"/>
        <v>55</v>
      </c>
    </row>
    <row r="824" ht="12" customHeight="1" spans="1:13">
      <c r="A824" s="32" t="s">
        <v>18</v>
      </c>
      <c r="B824" s="32" t="s">
        <v>698</v>
      </c>
      <c r="C824" s="47">
        <v>3</v>
      </c>
      <c r="D824" s="66" t="s">
        <v>823</v>
      </c>
      <c r="E824" s="47"/>
      <c r="F824" s="47"/>
      <c r="G824" s="36">
        <v>24</v>
      </c>
      <c r="H824" s="37">
        <f t="shared" si="61"/>
        <v>24</v>
      </c>
      <c r="I824" s="35">
        <f t="shared" si="62"/>
        <v>24</v>
      </c>
      <c r="J824" s="47">
        <v>13.75</v>
      </c>
      <c r="K824" s="63">
        <f t="shared" ref="K824:K842" si="63">I824*J824</f>
        <v>330</v>
      </c>
      <c r="L824" s="47"/>
      <c r="M824" s="48">
        <f t="shared" si="60"/>
        <v>330</v>
      </c>
    </row>
    <row r="825" ht="12" customHeight="1" spans="1:13">
      <c r="A825" s="32" t="s">
        <v>18</v>
      </c>
      <c r="B825" s="32" t="s">
        <v>698</v>
      </c>
      <c r="C825" s="47">
        <v>3</v>
      </c>
      <c r="D825" s="65" t="s">
        <v>824</v>
      </c>
      <c r="E825" s="47"/>
      <c r="F825" s="47"/>
      <c r="G825" s="36">
        <v>12</v>
      </c>
      <c r="H825" s="37">
        <f t="shared" si="61"/>
        <v>12</v>
      </c>
      <c r="I825" s="35">
        <f t="shared" si="62"/>
        <v>12</v>
      </c>
      <c r="J825" s="47">
        <v>13.75</v>
      </c>
      <c r="K825" s="63">
        <f t="shared" si="63"/>
        <v>165</v>
      </c>
      <c r="L825" s="47"/>
      <c r="M825" s="48">
        <f t="shared" si="60"/>
        <v>165</v>
      </c>
    </row>
    <row r="826" ht="12" customHeight="1" spans="1:13">
      <c r="A826" s="32" t="s">
        <v>18</v>
      </c>
      <c r="B826" s="32" t="s">
        <v>698</v>
      </c>
      <c r="C826" s="47">
        <v>3</v>
      </c>
      <c r="D826" s="65" t="s">
        <v>825</v>
      </c>
      <c r="E826" s="47"/>
      <c r="F826" s="47"/>
      <c r="G826" s="36">
        <v>8</v>
      </c>
      <c r="H826" s="37">
        <f t="shared" si="61"/>
        <v>8</v>
      </c>
      <c r="I826" s="35">
        <f t="shared" si="62"/>
        <v>8</v>
      </c>
      <c r="J826" s="47">
        <v>13.75</v>
      </c>
      <c r="K826" s="63">
        <f t="shared" si="63"/>
        <v>110</v>
      </c>
      <c r="L826" s="47"/>
      <c r="M826" s="48">
        <f t="shared" si="60"/>
        <v>110</v>
      </c>
    </row>
    <row r="827" ht="12" customHeight="1" spans="1:13">
      <c r="A827" s="32" t="s">
        <v>18</v>
      </c>
      <c r="B827" s="32" t="s">
        <v>698</v>
      </c>
      <c r="C827" s="47">
        <v>3</v>
      </c>
      <c r="D827" s="65" t="s">
        <v>826</v>
      </c>
      <c r="E827" s="47"/>
      <c r="F827" s="47"/>
      <c r="G827" s="36">
        <v>12</v>
      </c>
      <c r="H827" s="37">
        <f t="shared" si="61"/>
        <v>12</v>
      </c>
      <c r="I827" s="35">
        <f t="shared" si="62"/>
        <v>12</v>
      </c>
      <c r="J827" s="47">
        <v>13.75</v>
      </c>
      <c r="K827" s="63">
        <f t="shared" si="63"/>
        <v>165</v>
      </c>
      <c r="L827" s="47"/>
      <c r="M827" s="48">
        <f t="shared" si="60"/>
        <v>165</v>
      </c>
    </row>
    <row r="828" ht="12" customHeight="1" spans="1:13">
      <c r="A828" s="32" t="s">
        <v>18</v>
      </c>
      <c r="B828" s="32" t="s">
        <v>698</v>
      </c>
      <c r="C828" s="47">
        <v>3</v>
      </c>
      <c r="D828" s="65" t="s">
        <v>738</v>
      </c>
      <c r="E828" s="47"/>
      <c r="F828" s="47"/>
      <c r="G828" s="36">
        <v>8</v>
      </c>
      <c r="H828" s="37">
        <f t="shared" si="61"/>
        <v>8</v>
      </c>
      <c r="I828" s="35">
        <f t="shared" si="62"/>
        <v>8</v>
      </c>
      <c r="J828" s="47">
        <v>13.75</v>
      </c>
      <c r="K828" s="63">
        <f t="shared" si="63"/>
        <v>110</v>
      </c>
      <c r="L828" s="47"/>
      <c r="M828" s="48">
        <f t="shared" si="60"/>
        <v>110</v>
      </c>
    </row>
    <row r="829" ht="12" customHeight="1" spans="1:13">
      <c r="A829" s="32" t="s">
        <v>18</v>
      </c>
      <c r="B829" s="32" t="s">
        <v>698</v>
      </c>
      <c r="C829" s="47">
        <v>3</v>
      </c>
      <c r="D829" s="65" t="s">
        <v>827</v>
      </c>
      <c r="E829" s="47"/>
      <c r="F829" s="47"/>
      <c r="G829" s="36">
        <v>24</v>
      </c>
      <c r="H829" s="37">
        <f t="shared" si="61"/>
        <v>24</v>
      </c>
      <c r="I829" s="35">
        <f t="shared" si="62"/>
        <v>24</v>
      </c>
      <c r="J829" s="47">
        <v>13.75</v>
      </c>
      <c r="K829" s="63">
        <f t="shared" si="63"/>
        <v>330</v>
      </c>
      <c r="L829" s="47"/>
      <c r="M829" s="48">
        <f t="shared" si="60"/>
        <v>330</v>
      </c>
    </row>
    <row r="830" ht="12" customHeight="1" spans="1:13">
      <c r="A830" s="32" t="s">
        <v>18</v>
      </c>
      <c r="B830" s="32" t="s">
        <v>698</v>
      </c>
      <c r="C830" s="47">
        <v>3</v>
      </c>
      <c r="D830" s="65" t="s">
        <v>772</v>
      </c>
      <c r="E830" s="47"/>
      <c r="F830" s="47"/>
      <c r="G830" s="36">
        <v>8</v>
      </c>
      <c r="H830" s="37">
        <f t="shared" si="61"/>
        <v>8</v>
      </c>
      <c r="I830" s="35">
        <f t="shared" si="62"/>
        <v>8</v>
      </c>
      <c r="J830" s="47">
        <v>13.75</v>
      </c>
      <c r="K830" s="63">
        <f t="shared" si="63"/>
        <v>110</v>
      </c>
      <c r="L830" s="47"/>
      <c r="M830" s="48">
        <f t="shared" si="60"/>
        <v>110</v>
      </c>
    </row>
    <row r="831" ht="12" customHeight="1" spans="1:13">
      <c r="A831" s="32" t="s">
        <v>18</v>
      </c>
      <c r="B831" s="32" t="s">
        <v>698</v>
      </c>
      <c r="C831" s="47">
        <v>3</v>
      </c>
      <c r="D831" s="65" t="s">
        <v>828</v>
      </c>
      <c r="E831" s="47"/>
      <c r="F831" s="47"/>
      <c r="G831" s="36">
        <v>8</v>
      </c>
      <c r="H831" s="37">
        <f t="shared" si="61"/>
        <v>8</v>
      </c>
      <c r="I831" s="35">
        <f t="shared" si="62"/>
        <v>8</v>
      </c>
      <c r="J831" s="47">
        <v>13.75</v>
      </c>
      <c r="K831" s="63">
        <f t="shared" si="63"/>
        <v>110</v>
      </c>
      <c r="L831" s="47"/>
      <c r="M831" s="48">
        <f t="shared" si="60"/>
        <v>110</v>
      </c>
    </row>
    <row r="832" ht="12" customHeight="1" spans="1:13">
      <c r="A832" s="32" t="s">
        <v>18</v>
      </c>
      <c r="B832" s="32" t="s">
        <v>698</v>
      </c>
      <c r="C832" s="47">
        <v>3</v>
      </c>
      <c r="D832" s="65" t="s">
        <v>580</v>
      </c>
      <c r="E832" s="47"/>
      <c r="F832" s="47"/>
      <c r="G832" s="36">
        <v>4</v>
      </c>
      <c r="H832" s="37">
        <f t="shared" si="61"/>
        <v>4</v>
      </c>
      <c r="I832" s="35">
        <f t="shared" si="62"/>
        <v>4</v>
      </c>
      <c r="J832" s="47">
        <v>13.75</v>
      </c>
      <c r="K832" s="63">
        <f t="shared" si="63"/>
        <v>55</v>
      </c>
      <c r="L832" s="47"/>
      <c r="M832" s="48">
        <f t="shared" si="60"/>
        <v>55</v>
      </c>
    </row>
    <row r="833" ht="12" customHeight="1" spans="1:13">
      <c r="A833" s="32" t="s">
        <v>18</v>
      </c>
      <c r="B833" s="32" t="s">
        <v>698</v>
      </c>
      <c r="C833" s="47">
        <v>3</v>
      </c>
      <c r="D833" s="38" t="s">
        <v>829</v>
      </c>
      <c r="E833" s="47"/>
      <c r="F833" s="47"/>
      <c r="G833" s="36">
        <v>12</v>
      </c>
      <c r="H833" s="37">
        <f t="shared" si="61"/>
        <v>12</v>
      </c>
      <c r="I833" s="35">
        <f t="shared" si="62"/>
        <v>12</v>
      </c>
      <c r="J833" s="47">
        <v>13.75</v>
      </c>
      <c r="K833" s="63">
        <f t="shared" si="63"/>
        <v>165</v>
      </c>
      <c r="L833" s="47"/>
      <c r="M833" s="48">
        <f t="shared" si="60"/>
        <v>165</v>
      </c>
    </row>
    <row r="834" ht="12" customHeight="1" spans="1:13">
      <c r="A834" s="32" t="s">
        <v>18</v>
      </c>
      <c r="B834" s="32" t="s">
        <v>698</v>
      </c>
      <c r="C834" s="47">
        <v>3</v>
      </c>
      <c r="D834" s="65" t="s">
        <v>830</v>
      </c>
      <c r="E834" s="47"/>
      <c r="F834" s="47"/>
      <c r="G834" s="36">
        <v>4</v>
      </c>
      <c r="H834" s="37">
        <f t="shared" si="61"/>
        <v>4</v>
      </c>
      <c r="I834" s="35">
        <f t="shared" si="62"/>
        <v>4</v>
      </c>
      <c r="J834" s="47">
        <v>13.75</v>
      </c>
      <c r="K834" s="63">
        <f t="shared" si="63"/>
        <v>55</v>
      </c>
      <c r="L834" s="47"/>
      <c r="M834" s="48">
        <f t="shared" si="60"/>
        <v>55</v>
      </c>
    </row>
    <row r="835" ht="12" customHeight="1" spans="1:13">
      <c r="A835" s="32" t="s">
        <v>18</v>
      </c>
      <c r="B835" s="32" t="s">
        <v>698</v>
      </c>
      <c r="C835" s="47">
        <v>3</v>
      </c>
      <c r="D835" s="65" t="s">
        <v>831</v>
      </c>
      <c r="E835" s="47"/>
      <c r="F835" s="47"/>
      <c r="G835" s="36">
        <v>28</v>
      </c>
      <c r="H835" s="37">
        <f t="shared" si="61"/>
        <v>28</v>
      </c>
      <c r="I835" s="35">
        <f t="shared" si="62"/>
        <v>28</v>
      </c>
      <c r="J835" s="47">
        <v>13.75</v>
      </c>
      <c r="K835" s="63">
        <f t="shared" si="63"/>
        <v>385</v>
      </c>
      <c r="L835" s="47"/>
      <c r="M835" s="48">
        <f t="shared" si="60"/>
        <v>385</v>
      </c>
    </row>
    <row r="836" ht="12" customHeight="1" spans="1:13">
      <c r="A836" s="32" t="s">
        <v>18</v>
      </c>
      <c r="B836" s="32" t="s">
        <v>698</v>
      </c>
      <c r="C836" s="47">
        <v>3</v>
      </c>
      <c r="D836" s="38" t="s">
        <v>832</v>
      </c>
      <c r="E836" s="47"/>
      <c r="F836" s="47"/>
      <c r="G836" s="36">
        <v>12</v>
      </c>
      <c r="H836" s="37">
        <f t="shared" si="61"/>
        <v>12</v>
      </c>
      <c r="I836" s="35">
        <f t="shared" si="62"/>
        <v>12</v>
      </c>
      <c r="J836" s="47">
        <v>13.75</v>
      </c>
      <c r="K836" s="63">
        <f t="shared" si="63"/>
        <v>165</v>
      </c>
      <c r="L836" s="47"/>
      <c r="M836" s="48">
        <f t="shared" si="60"/>
        <v>165</v>
      </c>
    </row>
    <row r="837" ht="12" customHeight="1" spans="1:13">
      <c r="A837" s="32" t="s">
        <v>18</v>
      </c>
      <c r="B837" s="32" t="s">
        <v>698</v>
      </c>
      <c r="C837" s="47">
        <v>3</v>
      </c>
      <c r="D837" s="65" t="s">
        <v>833</v>
      </c>
      <c r="E837" s="47"/>
      <c r="F837" s="47"/>
      <c r="G837" s="36">
        <v>8</v>
      </c>
      <c r="H837" s="37">
        <f t="shared" si="61"/>
        <v>8</v>
      </c>
      <c r="I837" s="35">
        <f t="shared" si="62"/>
        <v>8</v>
      </c>
      <c r="J837" s="47">
        <v>13.75</v>
      </c>
      <c r="K837" s="63">
        <f t="shared" si="63"/>
        <v>110</v>
      </c>
      <c r="L837" s="47"/>
      <c r="M837" s="48">
        <f t="shared" si="60"/>
        <v>110</v>
      </c>
    </row>
    <row r="838" ht="12" customHeight="1" spans="1:13">
      <c r="A838" s="32" t="s">
        <v>18</v>
      </c>
      <c r="B838" s="32" t="s">
        <v>698</v>
      </c>
      <c r="C838" s="47">
        <v>3</v>
      </c>
      <c r="D838" s="65" t="s">
        <v>834</v>
      </c>
      <c r="E838" s="47"/>
      <c r="F838" s="47"/>
      <c r="G838" s="36">
        <v>4</v>
      </c>
      <c r="H838" s="37">
        <f t="shared" si="61"/>
        <v>4</v>
      </c>
      <c r="I838" s="35">
        <f t="shared" si="62"/>
        <v>4</v>
      </c>
      <c r="J838" s="47">
        <v>13.75</v>
      </c>
      <c r="K838" s="63">
        <f t="shared" si="63"/>
        <v>55</v>
      </c>
      <c r="L838" s="47"/>
      <c r="M838" s="48">
        <f t="shared" si="60"/>
        <v>55</v>
      </c>
    </row>
    <row r="839" ht="12" customHeight="1" spans="1:13">
      <c r="A839" s="32" t="s">
        <v>18</v>
      </c>
      <c r="B839" s="32" t="s">
        <v>698</v>
      </c>
      <c r="C839" s="47">
        <v>3</v>
      </c>
      <c r="D839" s="65" t="s">
        <v>835</v>
      </c>
      <c r="E839" s="47"/>
      <c r="F839" s="47"/>
      <c r="G839" s="36">
        <v>4</v>
      </c>
      <c r="H839" s="37">
        <f t="shared" si="61"/>
        <v>4</v>
      </c>
      <c r="I839" s="35">
        <f t="shared" si="62"/>
        <v>4</v>
      </c>
      <c r="J839" s="47">
        <v>13.75</v>
      </c>
      <c r="K839" s="63">
        <f t="shared" si="63"/>
        <v>55</v>
      </c>
      <c r="L839" s="47"/>
      <c r="M839" s="48">
        <f t="shared" si="60"/>
        <v>55</v>
      </c>
    </row>
    <row r="840" ht="12" customHeight="1" spans="1:13">
      <c r="A840" s="32" t="s">
        <v>18</v>
      </c>
      <c r="B840" s="32" t="s">
        <v>698</v>
      </c>
      <c r="C840" s="47">
        <v>3</v>
      </c>
      <c r="D840" s="65" t="s">
        <v>836</v>
      </c>
      <c r="E840" s="47"/>
      <c r="F840" s="47"/>
      <c r="G840" s="36">
        <v>36</v>
      </c>
      <c r="H840" s="37">
        <f t="shared" si="61"/>
        <v>36</v>
      </c>
      <c r="I840" s="35">
        <f t="shared" si="62"/>
        <v>36</v>
      </c>
      <c r="J840" s="47">
        <v>13.75</v>
      </c>
      <c r="K840" s="63">
        <f t="shared" si="63"/>
        <v>495</v>
      </c>
      <c r="L840" s="47"/>
      <c r="M840" s="48">
        <f t="shared" ref="M840:M903" si="64">K840-L840</f>
        <v>495</v>
      </c>
    </row>
    <row r="841" ht="12" customHeight="1" spans="1:13">
      <c r="A841" s="32" t="s">
        <v>18</v>
      </c>
      <c r="B841" s="32" t="s">
        <v>698</v>
      </c>
      <c r="C841" s="47">
        <v>3</v>
      </c>
      <c r="D841" s="65" t="s">
        <v>837</v>
      </c>
      <c r="E841" s="47"/>
      <c r="F841" s="47"/>
      <c r="G841" s="36">
        <v>4</v>
      </c>
      <c r="H841" s="37">
        <f t="shared" si="61"/>
        <v>4</v>
      </c>
      <c r="I841" s="35">
        <f t="shared" si="62"/>
        <v>4</v>
      </c>
      <c r="J841" s="47">
        <v>13.75</v>
      </c>
      <c r="K841" s="63">
        <f t="shared" si="63"/>
        <v>55</v>
      </c>
      <c r="L841" s="47"/>
      <c r="M841" s="48">
        <f t="shared" si="64"/>
        <v>55</v>
      </c>
    </row>
    <row r="842" ht="12" customHeight="1" spans="1:13">
      <c r="A842" s="32" t="s">
        <v>18</v>
      </c>
      <c r="B842" s="32" t="s">
        <v>698</v>
      </c>
      <c r="C842" s="47">
        <v>3</v>
      </c>
      <c r="D842" s="65" t="s">
        <v>838</v>
      </c>
      <c r="E842" s="47"/>
      <c r="F842" s="47"/>
      <c r="G842" s="36">
        <v>4</v>
      </c>
      <c r="H842" s="37">
        <f t="shared" si="61"/>
        <v>4</v>
      </c>
      <c r="I842" s="35">
        <f t="shared" si="62"/>
        <v>4</v>
      </c>
      <c r="J842" s="47">
        <v>13.75</v>
      </c>
      <c r="K842" s="63">
        <f t="shared" si="63"/>
        <v>55</v>
      </c>
      <c r="L842" s="47"/>
      <c r="M842" s="48">
        <f t="shared" si="64"/>
        <v>55</v>
      </c>
    </row>
    <row r="843" ht="12" customHeight="1" spans="1:13">
      <c r="A843" s="32" t="s">
        <v>18</v>
      </c>
      <c r="B843" s="32" t="s">
        <v>698</v>
      </c>
      <c r="C843" s="47">
        <v>3</v>
      </c>
      <c r="D843" s="65" t="s">
        <v>839</v>
      </c>
      <c r="E843" s="47"/>
      <c r="F843" s="47"/>
      <c r="G843" s="36">
        <v>16</v>
      </c>
      <c r="H843" s="37">
        <f t="shared" si="61"/>
        <v>16</v>
      </c>
      <c r="I843" s="35">
        <f t="shared" si="62"/>
        <v>16</v>
      </c>
      <c r="J843" s="47">
        <v>13.75</v>
      </c>
      <c r="K843" s="63">
        <f t="shared" ref="K843:K885" si="65">I843*J843</f>
        <v>220</v>
      </c>
      <c r="L843" s="47"/>
      <c r="M843" s="48">
        <f t="shared" si="64"/>
        <v>220</v>
      </c>
    </row>
    <row r="844" ht="12" customHeight="1" spans="1:13">
      <c r="A844" s="32" t="s">
        <v>18</v>
      </c>
      <c r="B844" s="32" t="s">
        <v>698</v>
      </c>
      <c r="C844" s="47">
        <v>3</v>
      </c>
      <c r="D844" s="65" t="s">
        <v>840</v>
      </c>
      <c r="E844" s="47"/>
      <c r="F844" s="47"/>
      <c r="G844" s="36">
        <v>24</v>
      </c>
      <c r="H844" s="37">
        <f t="shared" si="61"/>
        <v>24</v>
      </c>
      <c r="I844" s="35">
        <f t="shared" si="62"/>
        <v>24</v>
      </c>
      <c r="J844" s="47">
        <v>13.75</v>
      </c>
      <c r="K844" s="63">
        <f t="shared" si="65"/>
        <v>330</v>
      </c>
      <c r="L844" s="47"/>
      <c r="M844" s="48">
        <f t="shared" si="64"/>
        <v>330</v>
      </c>
    </row>
    <row r="845" ht="12" customHeight="1" spans="1:13">
      <c r="A845" s="32" t="s">
        <v>18</v>
      </c>
      <c r="B845" s="32" t="s">
        <v>698</v>
      </c>
      <c r="C845" s="47">
        <v>3</v>
      </c>
      <c r="D845" s="65" t="s">
        <v>841</v>
      </c>
      <c r="E845" s="47"/>
      <c r="F845" s="47"/>
      <c r="G845" s="36">
        <v>12</v>
      </c>
      <c r="H845" s="37">
        <f t="shared" si="61"/>
        <v>12</v>
      </c>
      <c r="I845" s="35">
        <f t="shared" si="62"/>
        <v>12</v>
      </c>
      <c r="J845" s="47">
        <v>13.75</v>
      </c>
      <c r="K845" s="63">
        <f t="shared" si="65"/>
        <v>165</v>
      </c>
      <c r="L845" s="47"/>
      <c r="M845" s="48">
        <f t="shared" si="64"/>
        <v>165</v>
      </c>
    </row>
    <row r="846" ht="12" customHeight="1" spans="1:13">
      <c r="A846" s="32" t="s">
        <v>18</v>
      </c>
      <c r="B846" s="32" t="s">
        <v>698</v>
      </c>
      <c r="C846" s="47">
        <v>3</v>
      </c>
      <c r="D846" s="34" t="s">
        <v>842</v>
      </c>
      <c r="E846" s="47"/>
      <c r="F846" s="47"/>
      <c r="G846" s="36">
        <v>12</v>
      </c>
      <c r="H846" s="37">
        <f t="shared" si="61"/>
        <v>12</v>
      </c>
      <c r="I846" s="35">
        <f t="shared" si="62"/>
        <v>12</v>
      </c>
      <c r="J846" s="47">
        <v>13.75</v>
      </c>
      <c r="K846" s="63">
        <f t="shared" si="65"/>
        <v>165</v>
      </c>
      <c r="L846" s="47"/>
      <c r="M846" s="48">
        <f t="shared" si="64"/>
        <v>165</v>
      </c>
    </row>
    <row r="847" ht="12" customHeight="1" spans="1:13">
      <c r="A847" s="32" t="s">
        <v>18</v>
      </c>
      <c r="B847" s="32" t="s">
        <v>698</v>
      </c>
      <c r="C847" s="47">
        <v>3</v>
      </c>
      <c r="D847" s="65" t="s">
        <v>843</v>
      </c>
      <c r="E847" s="47"/>
      <c r="F847" s="47"/>
      <c r="G847" s="36">
        <v>20</v>
      </c>
      <c r="H847" s="37">
        <f t="shared" si="61"/>
        <v>20</v>
      </c>
      <c r="I847" s="35">
        <f t="shared" si="62"/>
        <v>20</v>
      </c>
      <c r="J847" s="47">
        <v>13.75</v>
      </c>
      <c r="K847" s="63">
        <f t="shared" si="65"/>
        <v>275</v>
      </c>
      <c r="L847" s="47"/>
      <c r="M847" s="48">
        <f t="shared" si="64"/>
        <v>275</v>
      </c>
    </row>
    <row r="848" ht="12" customHeight="1" spans="1:13">
      <c r="A848" s="32" t="s">
        <v>18</v>
      </c>
      <c r="B848" s="32" t="s">
        <v>698</v>
      </c>
      <c r="C848" s="47">
        <v>3</v>
      </c>
      <c r="D848" s="65" t="s">
        <v>844</v>
      </c>
      <c r="E848" s="47"/>
      <c r="F848" s="47"/>
      <c r="G848" s="36">
        <v>16</v>
      </c>
      <c r="H848" s="37">
        <f t="shared" ref="H848:H911" si="66">F848+G848</f>
        <v>16</v>
      </c>
      <c r="I848" s="35">
        <f t="shared" ref="I848:I911" si="67">H848</f>
        <v>16</v>
      </c>
      <c r="J848" s="47">
        <v>13.75</v>
      </c>
      <c r="K848" s="63">
        <f t="shared" si="65"/>
        <v>220</v>
      </c>
      <c r="L848" s="47"/>
      <c r="M848" s="48">
        <f t="shared" si="64"/>
        <v>220</v>
      </c>
    </row>
    <row r="849" ht="12" customHeight="1" spans="1:13">
      <c r="A849" s="32" t="s">
        <v>18</v>
      </c>
      <c r="B849" s="32" t="s">
        <v>698</v>
      </c>
      <c r="C849" s="47">
        <v>3</v>
      </c>
      <c r="D849" s="65" t="s">
        <v>845</v>
      </c>
      <c r="E849" s="47"/>
      <c r="F849" s="47"/>
      <c r="G849" s="36">
        <v>16</v>
      </c>
      <c r="H849" s="37">
        <f t="shared" si="66"/>
        <v>16</v>
      </c>
      <c r="I849" s="35">
        <f t="shared" si="67"/>
        <v>16</v>
      </c>
      <c r="J849" s="47">
        <v>13.75</v>
      </c>
      <c r="K849" s="63">
        <f t="shared" si="65"/>
        <v>220</v>
      </c>
      <c r="L849" s="47"/>
      <c r="M849" s="48">
        <f t="shared" si="64"/>
        <v>220</v>
      </c>
    </row>
    <row r="850" ht="12" customHeight="1" spans="1:13">
      <c r="A850" s="32" t="s">
        <v>18</v>
      </c>
      <c r="B850" s="32" t="s">
        <v>698</v>
      </c>
      <c r="C850" s="47">
        <v>3</v>
      </c>
      <c r="D850" s="38" t="s">
        <v>846</v>
      </c>
      <c r="E850" s="47"/>
      <c r="F850" s="47"/>
      <c r="G850" s="36">
        <v>32</v>
      </c>
      <c r="H850" s="37">
        <f t="shared" si="66"/>
        <v>32</v>
      </c>
      <c r="I850" s="35">
        <f t="shared" si="67"/>
        <v>32</v>
      </c>
      <c r="J850" s="47">
        <v>13.75</v>
      </c>
      <c r="K850" s="63">
        <f t="shared" si="65"/>
        <v>440</v>
      </c>
      <c r="L850" s="47"/>
      <c r="M850" s="48">
        <f t="shared" si="64"/>
        <v>440</v>
      </c>
    </row>
    <row r="851" ht="12" customHeight="1" spans="1:13">
      <c r="A851" s="32" t="s">
        <v>18</v>
      </c>
      <c r="B851" s="32" t="s">
        <v>698</v>
      </c>
      <c r="C851" s="47">
        <v>3</v>
      </c>
      <c r="D851" s="65" t="s">
        <v>793</v>
      </c>
      <c r="E851" s="47"/>
      <c r="F851" s="47"/>
      <c r="G851" s="36">
        <v>16</v>
      </c>
      <c r="H851" s="37">
        <f t="shared" si="66"/>
        <v>16</v>
      </c>
      <c r="I851" s="35">
        <f t="shared" si="67"/>
        <v>16</v>
      </c>
      <c r="J851" s="47">
        <v>13.75</v>
      </c>
      <c r="K851" s="63">
        <f t="shared" si="65"/>
        <v>220</v>
      </c>
      <c r="L851" s="47"/>
      <c r="M851" s="48">
        <f t="shared" si="64"/>
        <v>220</v>
      </c>
    </row>
    <row r="852" ht="12" customHeight="1" spans="1:13">
      <c r="A852" s="32" t="s">
        <v>18</v>
      </c>
      <c r="B852" s="32" t="s">
        <v>698</v>
      </c>
      <c r="C852" s="47">
        <v>3</v>
      </c>
      <c r="D852" s="65" t="s">
        <v>847</v>
      </c>
      <c r="E852" s="47"/>
      <c r="F852" s="47"/>
      <c r="G852" s="36">
        <v>12</v>
      </c>
      <c r="H852" s="37">
        <f t="shared" si="66"/>
        <v>12</v>
      </c>
      <c r="I852" s="35">
        <f t="shared" si="67"/>
        <v>12</v>
      </c>
      <c r="J852" s="47">
        <v>13.75</v>
      </c>
      <c r="K852" s="63">
        <f t="shared" si="65"/>
        <v>165</v>
      </c>
      <c r="L852" s="47"/>
      <c r="M852" s="48">
        <f t="shared" si="64"/>
        <v>165</v>
      </c>
    </row>
    <row r="853" ht="12" customHeight="1" spans="1:13">
      <c r="A853" s="32" t="s">
        <v>18</v>
      </c>
      <c r="B853" s="32" t="s">
        <v>698</v>
      </c>
      <c r="C853" s="47">
        <v>3</v>
      </c>
      <c r="D853" s="65" t="s">
        <v>848</v>
      </c>
      <c r="E853" s="47"/>
      <c r="F853" s="47"/>
      <c r="G853" s="36">
        <v>8</v>
      </c>
      <c r="H853" s="37">
        <f t="shared" si="66"/>
        <v>8</v>
      </c>
      <c r="I853" s="35">
        <f t="shared" si="67"/>
        <v>8</v>
      </c>
      <c r="J853" s="47">
        <v>13.75</v>
      </c>
      <c r="K853" s="63">
        <f t="shared" si="65"/>
        <v>110</v>
      </c>
      <c r="L853" s="47"/>
      <c r="M853" s="48">
        <f t="shared" si="64"/>
        <v>110</v>
      </c>
    </row>
    <row r="854" ht="12" customHeight="1" spans="1:13">
      <c r="A854" s="32" t="s">
        <v>18</v>
      </c>
      <c r="B854" s="32" t="s">
        <v>698</v>
      </c>
      <c r="C854" s="47">
        <v>3</v>
      </c>
      <c r="D854" s="38" t="s">
        <v>829</v>
      </c>
      <c r="E854" s="47"/>
      <c r="F854" s="47"/>
      <c r="G854" s="36">
        <v>12</v>
      </c>
      <c r="H854" s="37">
        <f t="shared" si="66"/>
        <v>12</v>
      </c>
      <c r="I854" s="35">
        <f t="shared" si="67"/>
        <v>12</v>
      </c>
      <c r="J854" s="47">
        <v>13.75</v>
      </c>
      <c r="K854" s="63">
        <f t="shared" si="65"/>
        <v>165</v>
      </c>
      <c r="L854" s="47"/>
      <c r="M854" s="48">
        <f t="shared" si="64"/>
        <v>165</v>
      </c>
    </row>
    <row r="855" ht="12" customHeight="1" spans="1:13">
      <c r="A855" s="32" t="s">
        <v>18</v>
      </c>
      <c r="B855" s="32" t="s">
        <v>698</v>
      </c>
      <c r="C855" s="47">
        <v>3</v>
      </c>
      <c r="D855" s="65" t="s">
        <v>838</v>
      </c>
      <c r="E855" s="47"/>
      <c r="F855" s="47"/>
      <c r="G855" s="36">
        <v>4</v>
      </c>
      <c r="H855" s="37">
        <f t="shared" si="66"/>
        <v>4</v>
      </c>
      <c r="I855" s="35">
        <f t="shared" si="67"/>
        <v>4</v>
      </c>
      <c r="J855" s="47">
        <v>13.75</v>
      </c>
      <c r="K855" s="63">
        <f t="shared" si="65"/>
        <v>55</v>
      </c>
      <c r="L855" s="47"/>
      <c r="M855" s="48">
        <f t="shared" si="64"/>
        <v>55</v>
      </c>
    </row>
    <row r="856" ht="12" customHeight="1" spans="1:13">
      <c r="A856" s="32" t="s">
        <v>18</v>
      </c>
      <c r="B856" s="32" t="s">
        <v>698</v>
      </c>
      <c r="C856" s="47">
        <v>3</v>
      </c>
      <c r="D856" s="65" t="s">
        <v>849</v>
      </c>
      <c r="E856" s="47"/>
      <c r="F856" s="47"/>
      <c r="G856" s="36">
        <v>4</v>
      </c>
      <c r="H856" s="37">
        <f t="shared" si="66"/>
        <v>4</v>
      </c>
      <c r="I856" s="35">
        <f t="shared" si="67"/>
        <v>4</v>
      </c>
      <c r="J856" s="47">
        <v>13.75</v>
      </c>
      <c r="K856" s="63">
        <f t="shared" si="65"/>
        <v>55</v>
      </c>
      <c r="L856" s="47"/>
      <c r="M856" s="48">
        <f t="shared" si="64"/>
        <v>55</v>
      </c>
    </row>
    <row r="857" ht="12" customHeight="1" spans="1:13">
      <c r="A857" s="32" t="s">
        <v>18</v>
      </c>
      <c r="B857" s="32" t="s">
        <v>698</v>
      </c>
      <c r="C857" s="47">
        <v>3</v>
      </c>
      <c r="D857" s="65" t="s">
        <v>850</v>
      </c>
      <c r="E857" s="47"/>
      <c r="F857" s="47"/>
      <c r="G857" s="36">
        <v>16</v>
      </c>
      <c r="H857" s="37">
        <f t="shared" si="66"/>
        <v>16</v>
      </c>
      <c r="I857" s="35">
        <f t="shared" si="67"/>
        <v>16</v>
      </c>
      <c r="J857" s="47">
        <v>13.75</v>
      </c>
      <c r="K857" s="63">
        <f t="shared" si="65"/>
        <v>220</v>
      </c>
      <c r="L857" s="47"/>
      <c r="M857" s="48">
        <f t="shared" si="64"/>
        <v>220</v>
      </c>
    </row>
    <row r="858" ht="12" customHeight="1" spans="1:13">
      <c r="A858" s="32" t="s">
        <v>18</v>
      </c>
      <c r="B858" s="32" t="s">
        <v>698</v>
      </c>
      <c r="C858" s="47">
        <v>3</v>
      </c>
      <c r="D858" s="65" t="s">
        <v>851</v>
      </c>
      <c r="E858" s="47"/>
      <c r="F858" s="47"/>
      <c r="G858" s="36">
        <v>8</v>
      </c>
      <c r="H858" s="37">
        <f t="shared" si="66"/>
        <v>8</v>
      </c>
      <c r="I858" s="35">
        <f t="shared" si="67"/>
        <v>8</v>
      </c>
      <c r="J858" s="47">
        <v>13.75</v>
      </c>
      <c r="K858" s="63">
        <f t="shared" si="65"/>
        <v>110</v>
      </c>
      <c r="L858" s="47"/>
      <c r="M858" s="48">
        <f t="shared" si="64"/>
        <v>110</v>
      </c>
    </row>
    <row r="859" ht="12" customHeight="1" spans="1:13">
      <c r="A859" s="32" t="s">
        <v>18</v>
      </c>
      <c r="B859" s="32" t="s">
        <v>698</v>
      </c>
      <c r="C859" s="47">
        <v>3</v>
      </c>
      <c r="D859" s="65" t="s">
        <v>852</v>
      </c>
      <c r="E859" s="47"/>
      <c r="F859" s="47"/>
      <c r="G859" s="36">
        <v>16</v>
      </c>
      <c r="H859" s="37">
        <f t="shared" si="66"/>
        <v>16</v>
      </c>
      <c r="I859" s="35">
        <f t="shared" si="67"/>
        <v>16</v>
      </c>
      <c r="J859" s="47">
        <v>13.75</v>
      </c>
      <c r="K859" s="63">
        <f t="shared" si="65"/>
        <v>220</v>
      </c>
      <c r="L859" s="47"/>
      <c r="M859" s="48">
        <f t="shared" si="64"/>
        <v>220</v>
      </c>
    </row>
    <row r="860" ht="12" customHeight="1" spans="1:13">
      <c r="A860" s="32" t="s">
        <v>18</v>
      </c>
      <c r="B860" s="32" t="s">
        <v>698</v>
      </c>
      <c r="C860" s="47">
        <v>3</v>
      </c>
      <c r="D860" s="65" t="s">
        <v>853</v>
      </c>
      <c r="E860" s="47"/>
      <c r="F860" s="47"/>
      <c r="G860" s="36">
        <v>16</v>
      </c>
      <c r="H860" s="37">
        <f t="shared" si="66"/>
        <v>16</v>
      </c>
      <c r="I860" s="35">
        <f t="shared" si="67"/>
        <v>16</v>
      </c>
      <c r="J860" s="47">
        <v>13.75</v>
      </c>
      <c r="K860" s="63">
        <f t="shared" si="65"/>
        <v>220</v>
      </c>
      <c r="L860" s="47"/>
      <c r="M860" s="48">
        <f t="shared" si="64"/>
        <v>220</v>
      </c>
    </row>
    <row r="861" ht="12" customHeight="1" spans="1:13">
      <c r="A861" s="32" t="s">
        <v>18</v>
      </c>
      <c r="B861" s="32" t="s">
        <v>698</v>
      </c>
      <c r="C861" s="47">
        <v>3</v>
      </c>
      <c r="D861" s="65" t="s">
        <v>854</v>
      </c>
      <c r="E861" s="47"/>
      <c r="F861" s="47"/>
      <c r="G861" s="36">
        <v>16</v>
      </c>
      <c r="H861" s="37">
        <f t="shared" si="66"/>
        <v>16</v>
      </c>
      <c r="I861" s="35">
        <f t="shared" si="67"/>
        <v>16</v>
      </c>
      <c r="J861" s="47">
        <v>13.75</v>
      </c>
      <c r="K861" s="63">
        <f t="shared" si="65"/>
        <v>220</v>
      </c>
      <c r="L861" s="47"/>
      <c r="M861" s="48">
        <f t="shared" si="64"/>
        <v>220</v>
      </c>
    </row>
    <row r="862" ht="12" customHeight="1" spans="1:13">
      <c r="A862" s="32" t="s">
        <v>18</v>
      </c>
      <c r="B862" s="32" t="s">
        <v>698</v>
      </c>
      <c r="C862" s="47">
        <v>3</v>
      </c>
      <c r="D862" s="65" t="s">
        <v>855</v>
      </c>
      <c r="E862" s="47"/>
      <c r="F862" s="47"/>
      <c r="G862" s="36">
        <v>28</v>
      </c>
      <c r="H862" s="37">
        <f t="shared" si="66"/>
        <v>28</v>
      </c>
      <c r="I862" s="35">
        <f t="shared" si="67"/>
        <v>28</v>
      </c>
      <c r="J862" s="47">
        <v>13.75</v>
      </c>
      <c r="K862" s="63">
        <f t="shared" si="65"/>
        <v>385</v>
      </c>
      <c r="L862" s="47"/>
      <c r="M862" s="48">
        <f t="shared" si="64"/>
        <v>385</v>
      </c>
    </row>
    <row r="863" ht="12" customHeight="1" spans="1:13">
      <c r="A863" s="32" t="s">
        <v>18</v>
      </c>
      <c r="B863" s="32" t="s">
        <v>698</v>
      </c>
      <c r="C863" s="47">
        <v>3</v>
      </c>
      <c r="D863" s="38" t="s">
        <v>813</v>
      </c>
      <c r="E863" s="47"/>
      <c r="F863" s="47"/>
      <c r="G863" s="36">
        <v>8</v>
      </c>
      <c r="H863" s="37">
        <f t="shared" si="66"/>
        <v>8</v>
      </c>
      <c r="I863" s="35">
        <f t="shared" si="67"/>
        <v>8</v>
      </c>
      <c r="J863" s="47">
        <v>13.75</v>
      </c>
      <c r="K863" s="63">
        <f t="shared" si="65"/>
        <v>110</v>
      </c>
      <c r="L863" s="47"/>
      <c r="M863" s="48">
        <f t="shared" si="64"/>
        <v>110</v>
      </c>
    </row>
    <row r="864" ht="12" customHeight="1" spans="1:13">
      <c r="A864" s="32" t="s">
        <v>18</v>
      </c>
      <c r="B864" s="32" t="s">
        <v>698</v>
      </c>
      <c r="C864" s="47">
        <v>3</v>
      </c>
      <c r="D864" s="65" t="s">
        <v>856</v>
      </c>
      <c r="E864" s="47"/>
      <c r="F864" s="47"/>
      <c r="G864" s="36">
        <v>28</v>
      </c>
      <c r="H864" s="37">
        <f t="shared" si="66"/>
        <v>28</v>
      </c>
      <c r="I864" s="35">
        <f t="shared" si="67"/>
        <v>28</v>
      </c>
      <c r="J864" s="47">
        <v>13.75</v>
      </c>
      <c r="K864" s="63">
        <f t="shared" si="65"/>
        <v>385</v>
      </c>
      <c r="L864" s="47"/>
      <c r="M864" s="48">
        <f t="shared" si="64"/>
        <v>385</v>
      </c>
    </row>
    <row r="865" ht="12" customHeight="1" spans="1:13">
      <c r="A865" s="32" t="s">
        <v>18</v>
      </c>
      <c r="B865" s="32" t="s">
        <v>698</v>
      </c>
      <c r="C865" s="47">
        <v>3</v>
      </c>
      <c r="D865" s="65" t="s">
        <v>857</v>
      </c>
      <c r="E865" s="47"/>
      <c r="F865" s="47"/>
      <c r="G865" s="36">
        <v>16</v>
      </c>
      <c r="H865" s="37">
        <f t="shared" si="66"/>
        <v>16</v>
      </c>
      <c r="I865" s="35">
        <f t="shared" si="67"/>
        <v>16</v>
      </c>
      <c r="J865" s="47">
        <v>13.75</v>
      </c>
      <c r="K865" s="63">
        <f t="shared" si="65"/>
        <v>220</v>
      </c>
      <c r="L865" s="47"/>
      <c r="M865" s="48">
        <f t="shared" si="64"/>
        <v>220</v>
      </c>
    </row>
    <row r="866" ht="12" customHeight="1" spans="1:13">
      <c r="A866" s="32" t="s">
        <v>18</v>
      </c>
      <c r="B866" s="32" t="s">
        <v>698</v>
      </c>
      <c r="C866" s="47">
        <v>3</v>
      </c>
      <c r="D866" s="65" t="s">
        <v>858</v>
      </c>
      <c r="E866" s="47"/>
      <c r="F866" s="47"/>
      <c r="G866" s="36">
        <v>20</v>
      </c>
      <c r="H866" s="37">
        <f t="shared" si="66"/>
        <v>20</v>
      </c>
      <c r="I866" s="35">
        <f t="shared" si="67"/>
        <v>20</v>
      </c>
      <c r="J866" s="47">
        <v>13.75</v>
      </c>
      <c r="K866" s="63">
        <f t="shared" si="65"/>
        <v>275</v>
      </c>
      <c r="L866" s="47"/>
      <c r="M866" s="48">
        <f t="shared" si="64"/>
        <v>275</v>
      </c>
    </row>
    <row r="867" ht="12" customHeight="1" spans="1:13">
      <c r="A867" s="32" t="s">
        <v>18</v>
      </c>
      <c r="B867" s="32" t="s">
        <v>698</v>
      </c>
      <c r="C867" s="47">
        <v>3</v>
      </c>
      <c r="D867" s="38" t="s">
        <v>858</v>
      </c>
      <c r="E867" s="47"/>
      <c r="F867" s="47"/>
      <c r="G867" s="36">
        <v>12</v>
      </c>
      <c r="H867" s="37">
        <f t="shared" si="66"/>
        <v>12</v>
      </c>
      <c r="I867" s="35">
        <f t="shared" si="67"/>
        <v>12</v>
      </c>
      <c r="J867" s="47">
        <v>13.75</v>
      </c>
      <c r="K867" s="63">
        <f t="shared" si="65"/>
        <v>165</v>
      </c>
      <c r="L867" s="47"/>
      <c r="M867" s="48">
        <f t="shared" si="64"/>
        <v>165</v>
      </c>
    </row>
    <row r="868" ht="12" customHeight="1" spans="1:13">
      <c r="A868" s="32" t="s">
        <v>18</v>
      </c>
      <c r="B868" s="32" t="s">
        <v>698</v>
      </c>
      <c r="C868" s="47">
        <v>3</v>
      </c>
      <c r="D868" s="65" t="s">
        <v>859</v>
      </c>
      <c r="E868" s="47"/>
      <c r="F868" s="47"/>
      <c r="G868" s="36">
        <v>32</v>
      </c>
      <c r="H868" s="37">
        <f t="shared" si="66"/>
        <v>32</v>
      </c>
      <c r="I868" s="35">
        <f t="shared" si="67"/>
        <v>32</v>
      </c>
      <c r="J868" s="47">
        <v>13.75</v>
      </c>
      <c r="K868" s="63">
        <f t="shared" si="65"/>
        <v>440</v>
      </c>
      <c r="L868" s="47"/>
      <c r="M868" s="48">
        <f t="shared" si="64"/>
        <v>440</v>
      </c>
    </row>
    <row r="869" ht="12" customHeight="1" spans="1:13">
      <c r="A869" s="32" t="s">
        <v>18</v>
      </c>
      <c r="B869" s="32" t="s">
        <v>698</v>
      </c>
      <c r="C869" s="47">
        <v>3</v>
      </c>
      <c r="D869" s="65" t="s">
        <v>860</v>
      </c>
      <c r="E869" s="47"/>
      <c r="F869" s="47"/>
      <c r="G869" s="36">
        <v>24</v>
      </c>
      <c r="H869" s="37">
        <f t="shared" si="66"/>
        <v>24</v>
      </c>
      <c r="I869" s="35">
        <f t="shared" si="67"/>
        <v>24</v>
      </c>
      <c r="J869" s="47">
        <v>13.75</v>
      </c>
      <c r="K869" s="63">
        <f t="shared" si="65"/>
        <v>330</v>
      </c>
      <c r="L869" s="47"/>
      <c r="M869" s="48">
        <f t="shared" si="64"/>
        <v>330</v>
      </c>
    </row>
    <row r="870" ht="12" customHeight="1" spans="1:13">
      <c r="A870" s="32" t="s">
        <v>18</v>
      </c>
      <c r="B870" s="32" t="s">
        <v>698</v>
      </c>
      <c r="C870" s="47">
        <v>3</v>
      </c>
      <c r="D870" s="65" t="s">
        <v>861</v>
      </c>
      <c r="E870" s="47"/>
      <c r="F870" s="47"/>
      <c r="G870" s="36">
        <v>12</v>
      </c>
      <c r="H870" s="37">
        <f t="shared" si="66"/>
        <v>12</v>
      </c>
      <c r="I870" s="35">
        <f t="shared" si="67"/>
        <v>12</v>
      </c>
      <c r="J870" s="47">
        <v>13.75</v>
      </c>
      <c r="K870" s="63">
        <f t="shared" si="65"/>
        <v>165</v>
      </c>
      <c r="L870" s="47"/>
      <c r="M870" s="48">
        <f t="shared" si="64"/>
        <v>165</v>
      </c>
    </row>
    <row r="871" ht="12" customHeight="1" spans="1:13">
      <c r="A871" s="32" t="s">
        <v>18</v>
      </c>
      <c r="B871" s="32" t="s">
        <v>698</v>
      </c>
      <c r="C871" s="47">
        <v>3</v>
      </c>
      <c r="D871" s="65" t="s">
        <v>740</v>
      </c>
      <c r="E871" s="47"/>
      <c r="F871" s="47"/>
      <c r="G871" s="36">
        <v>20</v>
      </c>
      <c r="H871" s="37">
        <f t="shared" si="66"/>
        <v>20</v>
      </c>
      <c r="I871" s="35">
        <f t="shared" si="67"/>
        <v>20</v>
      </c>
      <c r="J871" s="47">
        <v>13.75</v>
      </c>
      <c r="K871" s="63">
        <f t="shared" si="65"/>
        <v>275</v>
      </c>
      <c r="L871" s="47"/>
      <c r="M871" s="48">
        <f t="shared" si="64"/>
        <v>275</v>
      </c>
    </row>
    <row r="872" ht="12" customHeight="1" spans="1:13">
      <c r="A872" s="32" t="s">
        <v>18</v>
      </c>
      <c r="B872" s="32" t="s">
        <v>698</v>
      </c>
      <c r="C872" s="47">
        <v>3</v>
      </c>
      <c r="D872" s="65" t="s">
        <v>862</v>
      </c>
      <c r="E872" s="47"/>
      <c r="F872" s="47"/>
      <c r="G872" s="36">
        <v>8</v>
      </c>
      <c r="H872" s="37">
        <f t="shared" si="66"/>
        <v>8</v>
      </c>
      <c r="I872" s="35">
        <f t="shared" si="67"/>
        <v>8</v>
      </c>
      <c r="J872" s="47">
        <v>13.75</v>
      </c>
      <c r="K872" s="63">
        <f t="shared" si="65"/>
        <v>110</v>
      </c>
      <c r="L872" s="47"/>
      <c r="M872" s="48">
        <f t="shared" si="64"/>
        <v>110</v>
      </c>
    </row>
    <row r="873" ht="12" customHeight="1" spans="1:13">
      <c r="A873" s="32" t="s">
        <v>18</v>
      </c>
      <c r="B873" s="32" t="s">
        <v>698</v>
      </c>
      <c r="C873" s="47">
        <v>3</v>
      </c>
      <c r="D873" s="34" t="s">
        <v>863</v>
      </c>
      <c r="E873" s="47"/>
      <c r="F873" s="47"/>
      <c r="G873" s="36">
        <v>16</v>
      </c>
      <c r="H873" s="37">
        <f t="shared" si="66"/>
        <v>16</v>
      </c>
      <c r="I873" s="35">
        <f t="shared" si="67"/>
        <v>16</v>
      </c>
      <c r="J873" s="47">
        <v>13.75</v>
      </c>
      <c r="K873" s="63">
        <f t="shared" si="65"/>
        <v>220</v>
      </c>
      <c r="L873" s="47"/>
      <c r="M873" s="48">
        <f t="shared" si="64"/>
        <v>220</v>
      </c>
    </row>
    <row r="874" ht="12" customHeight="1" spans="1:13">
      <c r="A874" s="32" t="s">
        <v>18</v>
      </c>
      <c r="B874" s="32" t="s">
        <v>698</v>
      </c>
      <c r="C874" s="47">
        <v>3</v>
      </c>
      <c r="D874" s="65" t="s">
        <v>864</v>
      </c>
      <c r="E874" s="47"/>
      <c r="F874" s="47"/>
      <c r="G874" s="36">
        <v>16</v>
      </c>
      <c r="H874" s="37">
        <f t="shared" si="66"/>
        <v>16</v>
      </c>
      <c r="I874" s="35">
        <f t="shared" si="67"/>
        <v>16</v>
      </c>
      <c r="J874" s="47">
        <v>13.75</v>
      </c>
      <c r="K874" s="63">
        <f t="shared" si="65"/>
        <v>220</v>
      </c>
      <c r="L874" s="47"/>
      <c r="M874" s="48">
        <f t="shared" si="64"/>
        <v>220</v>
      </c>
    </row>
    <row r="875" ht="12" customHeight="1" spans="1:13">
      <c r="A875" s="32" t="s">
        <v>18</v>
      </c>
      <c r="B875" s="32" t="s">
        <v>698</v>
      </c>
      <c r="C875" s="47">
        <v>3</v>
      </c>
      <c r="D875" s="65" t="s">
        <v>560</v>
      </c>
      <c r="E875" s="47"/>
      <c r="F875" s="47"/>
      <c r="G875" s="36">
        <v>24</v>
      </c>
      <c r="H875" s="37">
        <f t="shared" si="66"/>
        <v>24</v>
      </c>
      <c r="I875" s="35">
        <f t="shared" si="67"/>
        <v>24</v>
      </c>
      <c r="J875" s="47">
        <v>13.75</v>
      </c>
      <c r="K875" s="63">
        <f t="shared" si="65"/>
        <v>330</v>
      </c>
      <c r="L875" s="47"/>
      <c r="M875" s="48">
        <f t="shared" si="64"/>
        <v>330</v>
      </c>
    </row>
    <row r="876" ht="12" customHeight="1" spans="1:13">
      <c r="A876" s="32" t="s">
        <v>18</v>
      </c>
      <c r="B876" s="32" t="s">
        <v>698</v>
      </c>
      <c r="C876" s="47">
        <v>3</v>
      </c>
      <c r="D876" s="38" t="s">
        <v>865</v>
      </c>
      <c r="E876" s="47"/>
      <c r="F876" s="47"/>
      <c r="G876" s="36">
        <v>16</v>
      </c>
      <c r="H876" s="37">
        <f t="shared" si="66"/>
        <v>16</v>
      </c>
      <c r="I876" s="35">
        <f t="shared" si="67"/>
        <v>16</v>
      </c>
      <c r="J876" s="47">
        <v>13.75</v>
      </c>
      <c r="K876" s="63">
        <f t="shared" si="65"/>
        <v>220</v>
      </c>
      <c r="L876" s="47"/>
      <c r="M876" s="48">
        <f t="shared" si="64"/>
        <v>220</v>
      </c>
    </row>
    <row r="877" ht="12" customHeight="1" spans="1:13">
      <c r="A877" s="32" t="s">
        <v>18</v>
      </c>
      <c r="B877" s="32" t="s">
        <v>698</v>
      </c>
      <c r="C877" s="47">
        <v>3</v>
      </c>
      <c r="D877" s="65" t="s">
        <v>866</v>
      </c>
      <c r="E877" s="47"/>
      <c r="F877" s="47"/>
      <c r="G877" s="36">
        <v>12</v>
      </c>
      <c r="H877" s="37">
        <f t="shared" si="66"/>
        <v>12</v>
      </c>
      <c r="I877" s="35">
        <f t="shared" si="67"/>
        <v>12</v>
      </c>
      <c r="J877" s="47">
        <v>13.75</v>
      </c>
      <c r="K877" s="63">
        <f t="shared" si="65"/>
        <v>165</v>
      </c>
      <c r="L877" s="47"/>
      <c r="M877" s="48">
        <f t="shared" si="64"/>
        <v>165</v>
      </c>
    </row>
    <row r="878" ht="12" customHeight="1" spans="1:13">
      <c r="A878" s="32" t="s">
        <v>18</v>
      </c>
      <c r="B878" s="32" t="s">
        <v>698</v>
      </c>
      <c r="C878" s="47">
        <v>3</v>
      </c>
      <c r="D878" s="34" t="s">
        <v>867</v>
      </c>
      <c r="E878" s="47"/>
      <c r="F878" s="47"/>
      <c r="G878" s="36">
        <v>20</v>
      </c>
      <c r="H878" s="37">
        <f t="shared" si="66"/>
        <v>20</v>
      </c>
      <c r="I878" s="35">
        <f t="shared" si="67"/>
        <v>20</v>
      </c>
      <c r="J878" s="47">
        <v>13.75</v>
      </c>
      <c r="K878" s="63">
        <f t="shared" si="65"/>
        <v>275</v>
      </c>
      <c r="L878" s="47"/>
      <c r="M878" s="48">
        <f t="shared" si="64"/>
        <v>275</v>
      </c>
    </row>
    <row r="879" ht="12" customHeight="1" spans="1:13">
      <c r="A879" s="32" t="s">
        <v>18</v>
      </c>
      <c r="B879" s="32" t="s">
        <v>698</v>
      </c>
      <c r="C879" s="47">
        <v>3</v>
      </c>
      <c r="D879" s="65" t="s">
        <v>868</v>
      </c>
      <c r="E879" s="47"/>
      <c r="F879" s="47"/>
      <c r="G879" s="36">
        <v>24</v>
      </c>
      <c r="H879" s="37">
        <f t="shared" si="66"/>
        <v>24</v>
      </c>
      <c r="I879" s="35">
        <f t="shared" si="67"/>
        <v>24</v>
      </c>
      <c r="J879" s="47">
        <v>13.75</v>
      </c>
      <c r="K879" s="63">
        <f t="shared" si="65"/>
        <v>330</v>
      </c>
      <c r="L879" s="47"/>
      <c r="M879" s="48">
        <f t="shared" si="64"/>
        <v>330</v>
      </c>
    </row>
    <row r="880" ht="12" customHeight="1" spans="1:13">
      <c r="A880" s="32" t="s">
        <v>18</v>
      </c>
      <c r="B880" s="32" t="s">
        <v>698</v>
      </c>
      <c r="C880" s="47">
        <v>3</v>
      </c>
      <c r="D880" s="65" t="s">
        <v>569</v>
      </c>
      <c r="E880" s="47"/>
      <c r="F880" s="47"/>
      <c r="G880" s="36">
        <v>12</v>
      </c>
      <c r="H880" s="37">
        <f t="shared" si="66"/>
        <v>12</v>
      </c>
      <c r="I880" s="35">
        <f t="shared" si="67"/>
        <v>12</v>
      </c>
      <c r="J880" s="47">
        <v>13.75</v>
      </c>
      <c r="K880" s="63">
        <f t="shared" si="65"/>
        <v>165</v>
      </c>
      <c r="L880" s="47"/>
      <c r="M880" s="48">
        <f t="shared" si="64"/>
        <v>165</v>
      </c>
    </row>
    <row r="881" ht="12" customHeight="1" spans="1:13">
      <c r="A881" s="32" t="s">
        <v>18</v>
      </c>
      <c r="B881" s="32" t="s">
        <v>698</v>
      </c>
      <c r="C881" s="47">
        <v>3</v>
      </c>
      <c r="D881" s="65" t="s">
        <v>869</v>
      </c>
      <c r="E881" s="47"/>
      <c r="F881" s="47"/>
      <c r="G881" s="36">
        <v>40</v>
      </c>
      <c r="H881" s="37">
        <f t="shared" si="66"/>
        <v>40</v>
      </c>
      <c r="I881" s="35">
        <f t="shared" si="67"/>
        <v>40</v>
      </c>
      <c r="J881" s="47">
        <v>13.75</v>
      </c>
      <c r="K881" s="63">
        <f t="shared" si="65"/>
        <v>550</v>
      </c>
      <c r="L881" s="47"/>
      <c r="M881" s="48">
        <f t="shared" si="64"/>
        <v>550</v>
      </c>
    </row>
    <row r="882" ht="12" customHeight="1" spans="1:13">
      <c r="A882" s="32" t="s">
        <v>18</v>
      </c>
      <c r="B882" s="32" t="s">
        <v>698</v>
      </c>
      <c r="C882" s="47">
        <v>3</v>
      </c>
      <c r="D882" s="65" t="s">
        <v>870</v>
      </c>
      <c r="E882" s="47"/>
      <c r="F882" s="47"/>
      <c r="G882" s="36">
        <v>16</v>
      </c>
      <c r="H882" s="37">
        <f t="shared" si="66"/>
        <v>16</v>
      </c>
      <c r="I882" s="35">
        <f t="shared" si="67"/>
        <v>16</v>
      </c>
      <c r="J882" s="47">
        <v>13.75</v>
      </c>
      <c r="K882" s="63">
        <f t="shared" si="65"/>
        <v>220</v>
      </c>
      <c r="L882" s="47"/>
      <c r="M882" s="48">
        <f t="shared" si="64"/>
        <v>220</v>
      </c>
    </row>
    <row r="883" ht="12" customHeight="1" spans="1:13">
      <c r="A883" s="32" t="s">
        <v>18</v>
      </c>
      <c r="B883" s="32" t="s">
        <v>698</v>
      </c>
      <c r="C883" s="47">
        <v>3</v>
      </c>
      <c r="D883" s="34" t="s">
        <v>871</v>
      </c>
      <c r="E883" s="47"/>
      <c r="F883" s="47"/>
      <c r="G883" s="36">
        <v>28</v>
      </c>
      <c r="H883" s="37">
        <f t="shared" si="66"/>
        <v>28</v>
      </c>
      <c r="I883" s="35">
        <f t="shared" si="67"/>
        <v>28</v>
      </c>
      <c r="J883" s="47">
        <v>13.75</v>
      </c>
      <c r="K883" s="63">
        <f t="shared" si="65"/>
        <v>385</v>
      </c>
      <c r="L883" s="47"/>
      <c r="M883" s="48">
        <f t="shared" si="64"/>
        <v>385</v>
      </c>
    </row>
    <row r="884" ht="12" customHeight="1" spans="1:13">
      <c r="A884" s="32" t="s">
        <v>18</v>
      </c>
      <c r="B884" s="32" t="s">
        <v>698</v>
      </c>
      <c r="C884" s="47">
        <v>3</v>
      </c>
      <c r="D884" s="65" t="s">
        <v>872</v>
      </c>
      <c r="E884" s="47"/>
      <c r="F884" s="47"/>
      <c r="G884" s="36">
        <v>32</v>
      </c>
      <c r="H884" s="37">
        <f t="shared" si="66"/>
        <v>32</v>
      </c>
      <c r="I884" s="35">
        <f t="shared" si="67"/>
        <v>32</v>
      </c>
      <c r="J884" s="47">
        <v>13.75</v>
      </c>
      <c r="K884" s="63">
        <f t="shared" si="65"/>
        <v>440</v>
      </c>
      <c r="L884" s="47"/>
      <c r="M884" s="48">
        <f t="shared" si="64"/>
        <v>440</v>
      </c>
    </row>
    <row r="885" ht="12" customHeight="1" spans="1:13">
      <c r="A885" s="32" t="s">
        <v>18</v>
      </c>
      <c r="B885" s="32" t="s">
        <v>698</v>
      </c>
      <c r="C885" s="47">
        <v>3</v>
      </c>
      <c r="D885" s="66" t="s">
        <v>873</v>
      </c>
      <c r="E885" s="47"/>
      <c r="F885" s="47"/>
      <c r="G885" s="36">
        <v>28</v>
      </c>
      <c r="H885" s="37">
        <f t="shared" si="66"/>
        <v>28</v>
      </c>
      <c r="I885" s="35">
        <f t="shared" si="67"/>
        <v>28</v>
      </c>
      <c r="J885" s="47">
        <v>13.75</v>
      </c>
      <c r="K885" s="63">
        <f t="shared" si="65"/>
        <v>385</v>
      </c>
      <c r="L885" s="47"/>
      <c r="M885" s="48">
        <f t="shared" si="64"/>
        <v>385</v>
      </c>
    </row>
    <row r="886" ht="12" customHeight="1" spans="1:13">
      <c r="A886" s="32" t="s">
        <v>18</v>
      </c>
      <c r="B886" s="32" t="s">
        <v>698</v>
      </c>
      <c r="C886" s="47">
        <v>3</v>
      </c>
      <c r="D886" s="65" t="s">
        <v>874</v>
      </c>
      <c r="E886" s="47"/>
      <c r="F886" s="47"/>
      <c r="G886" s="36">
        <v>16</v>
      </c>
      <c r="H886" s="37">
        <f t="shared" si="66"/>
        <v>16</v>
      </c>
      <c r="I886" s="35">
        <f t="shared" si="67"/>
        <v>16</v>
      </c>
      <c r="J886" s="47">
        <v>13.75</v>
      </c>
      <c r="K886" s="63">
        <f t="shared" ref="K886:K949" si="68">I886*J886</f>
        <v>220</v>
      </c>
      <c r="L886" s="47"/>
      <c r="M886" s="48">
        <f t="shared" si="64"/>
        <v>220</v>
      </c>
    </row>
    <row r="887" ht="12" customHeight="1" spans="1:13">
      <c r="A887" s="32" t="s">
        <v>18</v>
      </c>
      <c r="B887" s="32" t="s">
        <v>698</v>
      </c>
      <c r="C887" s="47">
        <v>3</v>
      </c>
      <c r="D887" s="38" t="s">
        <v>799</v>
      </c>
      <c r="E887" s="47"/>
      <c r="F887" s="47"/>
      <c r="G887" s="36">
        <v>4</v>
      </c>
      <c r="H887" s="37">
        <f t="shared" si="66"/>
        <v>4</v>
      </c>
      <c r="I887" s="35">
        <f t="shared" si="67"/>
        <v>4</v>
      </c>
      <c r="J887" s="47">
        <v>13.75</v>
      </c>
      <c r="K887" s="63">
        <f t="shared" si="68"/>
        <v>55</v>
      </c>
      <c r="L887" s="47"/>
      <c r="M887" s="48">
        <f t="shared" si="64"/>
        <v>55</v>
      </c>
    </row>
    <row r="888" ht="12" customHeight="1" spans="1:13">
      <c r="A888" s="32" t="s">
        <v>18</v>
      </c>
      <c r="B888" s="32" t="s">
        <v>698</v>
      </c>
      <c r="C888" s="47">
        <v>3</v>
      </c>
      <c r="D888" s="65" t="s">
        <v>875</v>
      </c>
      <c r="E888" s="47"/>
      <c r="F888" s="47"/>
      <c r="G888" s="36">
        <v>16</v>
      </c>
      <c r="H888" s="37">
        <f t="shared" si="66"/>
        <v>16</v>
      </c>
      <c r="I888" s="35">
        <f t="shared" si="67"/>
        <v>16</v>
      </c>
      <c r="J888" s="47">
        <v>13.75</v>
      </c>
      <c r="K888" s="63">
        <f t="shared" si="68"/>
        <v>220</v>
      </c>
      <c r="L888" s="47"/>
      <c r="M888" s="48">
        <f t="shared" si="64"/>
        <v>220</v>
      </c>
    </row>
    <row r="889" ht="12" customHeight="1" spans="1:13">
      <c r="A889" s="32" t="s">
        <v>18</v>
      </c>
      <c r="B889" s="32" t="s">
        <v>698</v>
      </c>
      <c r="C889" s="47">
        <v>3</v>
      </c>
      <c r="D889" s="38" t="s">
        <v>876</v>
      </c>
      <c r="E889" s="47"/>
      <c r="F889" s="47"/>
      <c r="G889" s="36">
        <v>16</v>
      </c>
      <c r="H889" s="37">
        <f t="shared" si="66"/>
        <v>16</v>
      </c>
      <c r="I889" s="35">
        <f t="shared" si="67"/>
        <v>16</v>
      </c>
      <c r="J889" s="47">
        <v>13.75</v>
      </c>
      <c r="K889" s="63">
        <f t="shared" si="68"/>
        <v>220</v>
      </c>
      <c r="L889" s="47"/>
      <c r="M889" s="48">
        <f t="shared" si="64"/>
        <v>220</v>
      </c>
    </row>
    <row r="890" ht="12" customHeight="1" spans="1:13">
      <c r="A890" s="32" t="s">
        <v>18</v>
      </c>
      <c r="B890" s="32" t="s">
        <v>698</v>
      </c>
      <c r="C890" s="47">
        <v>3</v>
      </c>
      <c r="D890" s="34" t="s">
        <v>877</v>
      </c>
      <c r="E890" s="47"/>
      <c r="F890" s="47"/>
      <c r="G890" s="36">
        <v>8</v>
      </c>
      <c r="H890" s="37">
        <f t="shared" si="66"/>
        <v>8</v>
      </c>
      <c r="I890" s="35">
        <f t="shared" si="67"/>
        <v>8</v>
      </c>
      <c r="J890" s="47">
        <v>13.75</v>
      </c>
      <c r="K890" s="63">
        <f t="shared" si="68"/>
        <v>110</v>
      </c>
      <c r="L890" s="47"/>
      <c r="M890" s="48">
        <f t="shared" si="64"/>
        <v>110</v>
      </c>
    </row>
    <row r="891" ht="12" customHeight="1" spans="1:13">
      <c r="A891" s="32" t="s">
        <v>18</v>
      </c>
      <c r="B891" s="32" t="s">
        <v>698</v>
      </c>
      <c r="C891" s="47">
        <v>3</v>
      </c>
      <c r="D891" s="65" t="s">
        <v>878</v>
      </c>
      <c r="E891" s="47"/>
      <c r="F891" s="47"/>
      <c r="G891" s="36">
        <v>12</v>
      </c>
      <c r="H891" s="37">
        <f t="shared" si="66"/>
        <v>12</v>
      </c>
      <c r="I891" s="35">
        <f t="shared" si="67"/>
        <v>12</v>
      </c>
      <c r="J891" s="47">
        <v>13.75</v>
      </c>
      <c r="K891" s="63">
        <f t="shared" si="68"/>
        <v>165</v>
      </c>
      <c r="L891" s="47"/>
      <c r="M891" s="48">
        <f t="shared" si="64"/>
        <v>165</v>
      </c>
    </row>
    <row r="892" ht="12" customHeight="1" spans="1:13">
      <c r="A892" s="32" t="s">
        <v>18</v>
      </c>
      <c r="B892" s="32" t="s">
        <v>698</v>
      </c>
      <c r="C892" s="47">
        <v>3</v>
      </c>
      <c r="D892" s="65" t="s">
        <v>777</v>
      </c>
      <c r="E892" s="47"/>
      <c r="F892" s="47"/>
      <c r="G892" s="36">
        <v>16</v>
      </c>
      <c r="H892" s="37">
        <f t="shared" si="66"/>
        <v>16</v>
      </c>
      <c r="I892" s="35">
        <f t="shared" si="67"/>
        <v>16</v>
      </c>
      <c r="J892" s="47">
        <v>13.75</v>
      </c>
      <c r="K892" s="63">
        <f t="shared" si="68"/>
        <v>220</v>
      </c>
      <c r="L892" s="47"/>
      <c r="M892" s="48">
        <f t="shared" si="64"/>
        <v>220</v>
      </c>
    </row>
    <row r="893" ht="12" customHeight="1" spans="1:13">
      <c r="A893" s="32" t="s">
        <v>18</v>
      </c>
      <c r="B893" s="32" t="s">
        <v>698</v>
      </c>
      <c r="C893" s="47">
        <v>3</v>
      </c>
      <c r="D893" s="32" t="s">
        <v>879</v>
      </c>
      <c r="E893" s="47"/>
      <c r="F893" s="47"/>
      <c r="G893" s="36">
        <v>8</v>
      </c>
      <c r="H893" s="37">
        <f t="shared" si="66"/>
        <v>8</v>
      </c>
      <c r="I893" s="35">
        <f t="shared" si="67"/>
        <v>8</v>
      </c>
      <c r="J893" s="47">
        <v>13.75</v>
      </c>
      <c r="K893" s="63">
        <f t="shared" si="68"/>
        <v>110</v>
      </c>
      <c r="L893" s="47"/>
      <c r="M893" s="48">
        <f t="shared" si="64"/>
        <v>110</v>
      </c>
    </row>
    <row r="894" ht="12" customHeight="1" spans="1:13">
      <c r="A894" s="32" t="s">
        <v>18</v>
      </c>
      <c r="B894" s="32" t="s">
        <v>698</v>
      </c>
      <c r="C894" s="47">
        <v>3</v>
      </c>
      <c r="D894" s="32" t="s">
        <v>880</v>
      </c>
      <c r="E894" s="47"/>
      <c r="F894" s="47"/>
      <c r="G894" s="36">
        <v>12</v>
      </c>
      <c r="H894" s="37">
        <f t="shared" si="66"/>
        <v>12</v>
      </c>
      <c r="I894" s="35">
        <f t="shared" si="67"/>
        <v>12</v>
      </c>
      <c r="J894" s="47">
        <v>13.75</v>
      </c>
      <c r="K894" s="63">
        <f t="shared" si="68"/>
        <v>165</v>
      </c>
      <c r="L894" s="47"/>
      <c r="M894" s="48">
        <f t="shared" si="64"/>
        <v>165</v>
      </c>
    </row>
    <row r="895" ht="12" customHeight="1" spans="1:13">
      <c r="A895" s="32" t="s">
        <v>18</v>
      </c>
      <c r="B895" s="32" t="s">
        <v>698</v>
      </c>
      <c r="C895" s="47">
        <v>3</v>
      </c>
      <c r="D895" s="32" t="s">
        <v>881</v>
      </c>
      <c r="E895" s="47"/>
      <c r="F895" s="47"/>
      <c r="G895" s="36">
        <v>16</v>
      </c>
      <c r="H895" s="37">
        <f t="shared" si="66"/>
        <v>16</v>
      </c>
      <c r="I895" s="35">
        <f t="shared" si="67"/>
        <v>16</v>
      </c>
      <c r="J895" s="47">
        <v>13.75</v>
      </c>
      <c r="K895" s="63">
        <f t="shared" si="68"/>
        <v>220</v>
      </c>
      <c r="L895" s="47"/>
      <c r="M895" s="48">
        <f t="shared" si="64"/>
        <v>220</v>
      </c>
    </row>
    <row r="896" ht="12" customHeight="1" spans="1:13">
      <c r="A896" s="32" t="s">
        <v>18</v>
      </c>
      <c r="B896" s="32" t="s">
        <v>698</v>
      </c>
      <c r="C896" s="47">
        <v>3</v>
      </c>
      <c r="D896" s="32" t="s">
        <v>882</v>
      </c>
      <c r="E896" s="47"/>
      <c r="F896" s="47"/>
      <c r="G896" s="36">
        <v>20</v>
      </c>
      <c r="H896" s="37">
        <f t="shared" si="66"/>
        <v>20</v>
      </c>
      <c r="I896" s="35">
        <f t="shared" si="67"/>
        <v>20</v>
      </c>
      <c r="J896" s="47">
        <v>13.75</v>
      </c>
      <c r="K896" s="63">
        <f t="shared" si="68"/>
        <v>275</v>
      </c>
      <c r="L896" s="47"/>
      <c r="M896" s="48">
        <f t="shared" si="64"/>
        <v>275</v>
      </c>
    </row>
    <row r="897" ht="12" customHeight="1" spans="1:13">
      <c r="A897" s="32" t="s">
        <v>18</v>
      </c>
      <c r="B897" s="32" t="s">
        <v>698</v>
      </c>
      <c r="C897" s="47">
        <v>3</v>
      </c>
      <c r="D897" s="32" t="s">
        <v>883</v>
      </c>
      <c r="E897" s="47"/>
      <c r="F897" s="47"/>
      <c r="G897" s="36">
        <v>16</v>
      </c>
      <c r="H897" s="37">
        <f t="shared" si="66"/>
        <v>16</v>
      </c>
      <c r="I897" s="35">
        <f t="shared" si="67"/>
        <v>16</v>
      </c>
      <c r="J897" s="47">
        <v>13.75</v>
      </c>
      <c r="K897" s="63">
        <f t="shared" si="68"/>
        <v>220</v>
      </c>
      <c r="L897" s="47"/>
      <c r="M897" s="48">
        <f t="shared" si="64"/>
        <v>220</v>
      </c>
    </row>
    <row r="898" ht="12" customHeight="1" spans="1:13">
      <c r="A898" s="32" t="s">
        <v>18</v>
      </c>
      <c r="B898" s="32" t="s">
        <v>698</v>
      </c>
      <c r="C898" s="47">
        <v>3</v>
      </c>
      <c r="D898" s="32" t="s">
        <v>884</v>
      </c>
      <c r="E898" s="47"/>
      <c r="F898" s="47"/>
      <c r="G898" s="36">
        <v>16</v>
      </c>
      <c r="H898" s="37">
        <f t="shared" si="66"/>
        <v>16</v>
      </c>
      <c r="I898" s="35">
        <f t="shared" si="67"/>
        <v>16</v>
      </c>
      <c r="J898" s="47">
        <v>13.75</v>
      </c>
      <c r="K898" s="63">
        <f t="shared" si="68"/>
        <v>220</v>
      </c>
      <c r="L898" s="47"/>
      <c r="M898" s="48">
        <f t="shared" si="64"/>
        <v>220</v>
      </c>
    </row>
    <row r="899" ht="12" customHeight="1" spans="1:13">
      <c r="A899" s="32" t="s">
        <v>18</v>
      </c>
      <c r="B899" s="32" t="s">
        <v>698</v>
      </c>
      <c r="C899" s="47">
        <v>3</v>
      </c>
      <c r="D899" s="32" t="s">
        <v>885</v>
      </c>
      <c r="E899" s="47"/>
      <c r="F899" s="47"/>
      <c r="G899" s="36">
        <v>12</v>
      </c>
      <c r="H899" s="37">
        <f t="shared" si="66"/>
        <v>12</v>
      </c>
      <c r="I899" s="35">
        <f t="shared" si="67"/>
        <v>12</v>
      </c>
      <c r="J899" s="47">
        <v>13.75</v>
      </c>
      <c r="K899" s="63">
        <f t="shared" si="68"/>
        <v>165</v>
      </c>
      <c r="L899" s="47"/>
      <c r="M899" s="48">
        <f t="shared" si="64"/>
        <v>165</v>
      </c>
    </row>
    <row r="900" ht="12" customHeight="1" spans="1:13">
      <c r="A900" s="32" t="s">
        <v>18</v>
      </c>
      <c r="B900" s="32" t="s">
        <v>698</v>
      </c>
      <c r="C900" s="47">
        <v>3</v>
      </c>
      <c r="D900" s="32" t="s">
        <v>561</v>
      </c>
      <c r="E900" s="47"/>
      <c r="F900" s="47"/>
      <c r="G900" s="36">
        <v>28</v>
      </c>
      <c r="H900" s="37">
        <f t="shared" si="66"/>
        <v>28</v>
      </c>
      <c r="I900" s="35">
        <f t="shared" si="67"/>
        <v>28</v>
      </c>
      <c r="J900" s="47">
        <v>13.75</v>
      </c>
      <c r="K900" s="63">
        <f t="shared" si="68"/>
        <v>385</v>
      </c>
      <c r="L900" s="47"/>
      <c r="M900" s="48">
        <f t="shared" si="64"/>
        <v>385</v>
      </c>
    </row>
    <row r="901" ht="12" customHeight="1" spans="1:13">
      <c r="A901" s="32" t="s">
        <v>18</v>
      </c>
      <c r="B901" s="32" t="s">
        <v>698</v>
      </c>
      <c r="C901" s="47">
        <v>3</v>
      </c>
      <c r="D901" s="32" t="s">
        <v>886</v>
      </c>
      <c r="E901" s="47"/>
      <c r="F901" s="47"/>
      <c r="G901" s="36">
        <v>12</v>
      </c>
      <c r="H901" s="37">
        <f t="shared" si="66"/>
        <v>12</v>
      </c>
      <c r="I901" s="35">
        <f t="shared" si="67"/>
        <v>12</v>
      </c>
      <c r="J901" s="47">
        <v>13.75</v>
      </c>
      <c r="K901" s="63">
        <f t="shared" si="68"/>
        <v>165</v>
      </c>
      <c r="L901" s="47"/>
      <c r="M901" s="48">
        <f t="shared" si="64"/>
        <v>165</v>
      </c>
    </row>
    <row r="902" ht="12" customHeight="1" spans="1:13">
      <c r="A902" s="32" t="s">
        <v>18</v>
      </c>
      <c r="B902" s="32" t="s">
        <v>698</v>
      </c>
      <c r="C902" s="47">
        <v>3</v>
      </c>
      <c r="D902" s="32" t="s">
        <v>887</v>
      </c>
      <c r="E902" s="47"/>
      <c r="F902" s="47"/>
      <c r="G902" s="36">
        <v>12</v>
      </c>
      <c r="H902" s="37">
        <f t="shared" si="66"/>
        <v>12</v>
      </c>
      <c r="I902" s="35">
        <f t="shared" si="67"/>
        <v>12</v>
      </c>
      <c r="J902" s="47">
        <v>13.75</v>
      </c>
      <c r="K902" s="63">
        <f t="shared" si="68"/>
        <v>165</v>
      </c>
      <c r="L902" s="47"/>
      <c r="M902" s="48">
        <f t="shared" si="64"/>
        <v>165</v>
      </c>
    </row>
    <row r="903" ht="12" customHeight="1" spans="1:13">
      <c r="A903" s="32" t="s">
        <v>18</v>
      </c>
      <c r="B903" s="32" t="s">
        <v>698</v>
      </c>
      <c r="C903" s="47">
        <v>3</v>
      </c>
      <c r="D903" s="34" t="s">
        <v>875</v>
      </c>
      <c r="E903" s="47"/>
      <c r="F903" s="47"/>
      <c r="G903" s="36">
        <v>8</v>
      </c>
      <c r="H903" s="37">
        <f t="shared" si="66"/>
        <v>8</v>
      </c>
      <c r="I903" s="35">
        <f t="shared" si="67"/>
        <v>8</v>
      </c>
      <c r="J903" s="47">
        <v>13.75</v>
      </c>
      <c r="K903" s="63">
        <f t="shared" si="68"/>
        <v>110</v>
      </c>
      <c r="L903" s="47"/>
      <c r="M903" s="48">
        <f t="shared" si="64"/>
        <v>110</v>
      </c>
    </row>
    <row r="904" ht="12" customHeight="1" spans="1:13">
      <c r="A904" s="32" t="s">
        <v>18</v>
      </c>
      <c r="B904" s="32" t="s">
        <v>698</v>
      </c>
      <c r="C904" s="47">
        <v>4</v>
      </c>
      <c r="D904" s="65" t="s">
        <v>888</v>
      </c>
      <c r="E904" s="47"/>
      <c r="F904" s="47"/>
      <c r="G904" s="36">
        <v>36</v>
      </c>
      <c r="H904" s="37">
        <f t="shared" si="66"/>
        <v>36</v>
      </c>
      <c r="I904" s="35">
        <f t="shared" si="67"/>
        <v>36</v>
      </c>
      <c r="J904" s="47">
        <v>13.75</v>
      </c>
      <c r="K904" s="63">
        <f t="shared" si="68"/>
        <v>495</v>
      </c>
      <c r="L904" s="47"/>
      <c r="M904" s="48">
        <f t="shared" ref="M904:M967" si="69">K904-L904</f>
        <v>495</v>
      </c>
    </row>
    <row r="905" ht="12" customHeight="1" spans="1:13">
      <c r="A905" s="32" t="s">
        <v>18</v>
      </c>
      <c r="B905" s="32" t="s">
        <v>698</v>
      </c>
      <c r="C905" s="47">
        <v>4</v>
      </c>
      <c r="D905" s="65" t="s">
        <v>889</v>
      </c>
      <c r="E905" s="47"/>
      <c r="F905" s="47"/>
      <c r="G905" s="36">
        <v>16</v>
      </c>
      <c r="H905" s="37">
        <f t="shared" si="66"/>
        <v>16</v>
      </c>
      <c r="I905" s="35">
        <f t="shared" si="67"/>
        <v>16</v>
      </c>
      <c r="J905" s="47">
        <v>13.75</v>
      </c>
      <c r="K905" s="63">
        <f t="shared" si="68"/>
        <v>220</v>
      </c>
      <c r="L905" s="47"/>
      <c r="M905" s="48">
        <f t="shared" si="69"/>
        <v>220</v>
      </c>
    </row>
    <row r="906" ht="12" customHeight="1" spans="1:13">
      <c r="A906" s="32" t="s">
        <v>18</v>
      </c>
      <c r="B906" s="32" t="s">
        <v>698</v>
      </c>
      <c r="C906" s="47">
        <v>4</v>
      </c>
      <c r="D906" s="65" t="s">
        <v>890</v>
      </c>
      <c r="E906" s="47"/>
      <c r="F906" s="47"/>
      <c r="G906" s="36">
        <v>12</v>
      </c>
      <c r="H906" s="37">
        <f t="shared" si="66"/>
        <v>12</v>
      </c>
      <c r="I906" s="35">
        <f t="shared" si="67"/>
        <v>12</v>
      </c>
      <c r="J906" s="47">
        <v>13.75</v>
      </c>
      <c r="K906" s="63">
        <f t="shared" si="68"/>
        <v>165</v>
      </c>
      <c r="L906" s="47"/>
      <c r="M906" s="48">
        <f t="shared" si="69"/>
        <v>165</v>
      </c>
    </row>
    <row r="907" ht="12" customHeight="1" spans="1:13">
      <c r="A907" s="32" t="s">
        <v>18</v>
      </c>
      <c r="B907" s="32" t="s">
        <v>698</v>
      </c>
      <c r="C907" s="47">
        <v>4</v>
      </c>
      <c r="D907" s="65" t="s">
        <v>891</v>
      </c>
      <c r="E907" s="47"/>
      <c r="F907" s="47"/>
      <c r="G907" s="36">
        <v>12</v>
      </c>
      <c r="H907" s="37">
        <f t="shared" si="66"/>
        <v>12</v>
      </c>
      <c r="I907" s="35">
        <f t="shared" si="67"/>
        <v>12</v>
      </c>
      <c r="J907" s="47">
        <v>13.75</v>
      </c>
      <c r="K907" s="63">
        <f t="shared" si="68"/>
        <v>165</v>
      </c>
      <c r="L907" s="47"/>
      <c r="M907" s="48">
        <f t="shared" si="69"/>
        <v>165</v>
      </c>
    </row>
    <row r="908" ht="12" customHeight="1" spans="1:13">
      <c r="A908" s="32" t="s">
        <v>18</v>
      </c>
      <c r="B908" s="32" t="s">
        <v>698</v>
      </c>
      <c r="C908" s="47">
        <v>4</v>
      </c>
      <c r="D908" s="65" t="s">
        <v>799</v>
      </c>
      <c r="E908" s="47"/>
      <c r="F908" s="47"/>
      <c r="G908" s="36">
        <v>4</v>
      </c>
      <c r="H908" s="37">
        <f t="shared" si="66"/>
        <v>4</v>
      </c>
      <c r="I908" s="35">
        <f t="shared" si="67"/>
        <v>4</v>
      </c>
      <c r="J908" s="47">
        <v>13.75</v>
      </c>
      <c r="K908" s="63">
        <f t="shared" si="68"/>
        <v>55</v>
      </c>
      <c r="L908" s="47"/>
      <c r="M908" s="48">
        <f t="shared" si="69"/>
        <v>55</v>
      </c>
    </row>
    <row r="909" ht="12" customHeight="1" spans="1:13">
      <c r="A909" s="32" t="s">
        <v>18</v>
      </c>
      <c r="B909" s="32" t="s">
        <v>698</v>
      </c>
      <c r="C909" s="47">
        <v>4</v>
      </c>
      <c r="D909" s="65" t="s">
        <v>892</v>
      </c>
      <c r="E909" s="47"/>
      <c r="F909" s="47"/>
      <c r="G909" s="36">
        <v>12</v>
      </c>
      <c r="H909" s="37">
        <f t="shared" si="66"/>
        <v>12</v>
      </c>
      <c r="I909" s="35">
        <f t="shared" si="67"/>
        <v>12</v>
      </c>
      <c r="J909" s="47">
        <v>13.75</v>
      </c>
      <c r="K909" s="63">
        <f t="shared" si="68"/>
        <v>165</v>
      </c>
      <c r="L909" s="47"/>
      <c r="M909" s="48">
        <f t="shared" si="69"/>
        <v>165</v>
      </c>
    </row>
    <row r="910" ht="12" customHeight="1" spans="1:13">
      <c r="A910" s="32" t="s">
        <v>18</v>
      </c>
      <c r="B910" s="32" t="s">
        <v>698</v>
      </c>
      <c r="C910" s="47">
        <v>4</v>
      </c>
      <c r="D910" s="65" t="s">
        <v>893</v>
      </c>
      <c r="E910" s="47"/>
      <c r="F910" s="47"/>
      <c r="G910" s="36">
        <v>4</v>
      </c>
      <c r="H910" s="37">
        <f t="shared" si="66"/>
        <v>4</v>
      </c>
      <c r="I910" s="35">
        <f t="shared" si="67"/>
        <v>4</v>
      </c>
      <c r="J910" s="47">
        <v>13.75</v>
      </c>
      <c r="K910" s="63">
        <f t="shared" si="68"/>
        <v>55</v>
      </c>
      <c r="L910" s="47"/>
      <c r="M910" s="48">
        <f t="shared" si="69"/>
        <v>55</v>
      </c>
    </row>
    <row r="911" ht="12" customHeight="1" spans="1:13">
      <c r="A911" s="32" t="s">
        <v>18</v>
      </c>
      <c r="B911" s="32" t="s">
        <v>698</v>
      </c>
      <c r="C911" s="47">
        <v>4</v>
      </c>
      <c r="D911" s="65" t="s">
        <v>894</v>
      </c>
      <c r="E911" s="47"/>
      <c r="F911" s="47"/>
      <c r="G911" s="36">
        <v>12</v>
      </c>
      <c r="H911" s="37">
        <f t="shared" si="66"/>
        <v>12</v>
      </c>
      <c r="I911" s="35">
        <f t="shared" si="67"/>
        <v>12</v>
      </c>
      <c r="J911" s="47">
        <v>13.75</v>
      </c>
      <c r="K911" s="63">
        <f t="shared" si="68"/>
        <v>165</v>
      </c>
      <c r="L911" s="47"/>
      <c r="M911" s="48">
        <f t="shared" si="69"/>
        <v>165</v>
      </c>
    </row>
    <row r="912" ht="12" customHeight="1" spans="1:13">
      <c r="A912" s="32" t="s">
        <v>18</v>
      </c>
      <c r="B912" s="32" t="s">
        <v>698</v>
      </c>
      <c r="C912" s="47">
        <v>4</v>
      </c>
      <c r="D912" s="65" t="s">
        <v>895</v>
      </c>
      <c r="E912" s="47"/>
      <c r="F912" s="47"/>
      <c r="G912" s="36">
        <v>12</v>
      </c>
      <c r="H912" s="37">
        <f t="shared" ref="H912:H975" si="70">F912+G912</f>
        <v>12</v>
      </c>
      <c r="I912" s="35">
        <f t="shared" ref="I912:I975" si="71">H912</f>
        <v>12</v>
      </c>
      <c r="J912" s="47">
        <v>13.75</v>
      </c>
      <c r="K912" s="63">
        <f t="shared" si="68"/>
        <v>165</v>
      </c>
      <c r="L912" s="47"/>
      <c r="M912" s="48">
        <f t="shared" si="69"/>
        <v>165</v>
      </c>
    </row>
    <row r="913" ht="12" customHeight="1" spans="1:13">
      <c r="A913" s="32" t="s">
        <v>18</v>
      </c>
      <c r="B913" s="32" t="s">
        <v>698</v>
      </c>
      <c r="C913" s="47">
        <v>4</v>
      </c>
      <c r="D913" s="65" t="s">
        <v>896</v>
      </c>
      <c r="E913" s="47"/>
      <c r="F913" s="47"/>
      <c r="G913" s="36">
        <v>24</v>
      </c>
      <c r="H913" s="37">
        <f t="shared" si="70"/>
        <v>24</v>
      </c>
      <c r="I913" s="35">
        <f t="shared" si="71"/>
        <v>24</v>
      </c>
      <c r="J913" s="47">
        <v>13.75</v>
      </c>
      <c r="K913" s="63">
        <f t="shared" si="68"/>
        <v>330</v>
      </c>
      <c r="L913" s="47"/>
      <c r="M913" s="48">
        <f t="shared" si="69"/>
        <v>330</v>
      </c>
    </row>
    <row r="914" ht="12" customHeight="1" spans="1:13">
      <c r="A914" s="32" t="s">
        <v>18</v>
      </c>
      <c r="B914" s="32" t="s">
        <v>698</v>
      </c>
      <c r="C914" s="47">
        <v>4</v>
      </c>
      <c r="D914" s="38" t="s">
        <v>897</v>
      </c>
      <c r="E914" s="47"/>
      <c r="F914" s="47"/>
      <c r="G914" s="36">
        <v>24</v>
      </c>
      <c r="H914" s="37">
        <f t="shared" si="70"/>
        <v>24</v>
      </c>
      <c r="I914" s="35">
        <f t="shared" si="71"/>
        <v>24</v>
      </c>
      <c r="J914" s="47">
        <v>13.75</v>
      </c>
      <c r="K914" s="63">
        <f t="shared" si="68"/>
        <v>330</v>
      </c>
      <c r="L914" s="47"/>
      <c r="M914" s="48">
        <f t="shared" si="69"/>
        <v>330</v>
      </c>
    </row>
    <row r="915" ht="12" customHeight="1" spans="1:13">
      <c r="A915" s="32" t="s">
        <v>18</v>
      </c>
      <c r="B915" s="32" t="s">
        <v>698</v>
      </c>
      <c r="C915" s="47">
        <v>4</v>
      </c>
      <c r="D915" s="34" t="s">
        <v>898</v>
      </c>
      <c r="E915" s="47"/>
      <c r="F915" s="47"/>
      <c r="G915" s="36">
        <v>28</v>
      </c>
      <c r="H915" s="37">
        <f t="shared" si="70"/>
        <v>28</v>
      </c>
      <c r="I915" s="35">
        <f t="shared" si="71"/>
        <v>28</v>
      </c>
      <c r="J915" s="47">
        <v>13.75</v>
      </c>
      <c r="K915" s="63">
        <f t="shared" si="68"/>
        <v>385</v>
      </c>
      <c r="L915" s="47"/>
      <c r="M915" s="48">
        <f t="shared" si="69"/>
        <v>385</v>
      </c>
    </row>
    <row r="916" ht="12" customHeight="1" spans="1:13">
      <c r="A916" s="32" t="s">
        <v>18</v>
      </c>
      <c r="B916" s="32" t="s">
        <v>698</v>
      </c>
      <c r="C916" s="47">
        <v>4</v>
      </c>
      <c r="D916" s="38" t="s">
        <v>899</v>
      </c>
      <c r="E916" s="47"/>
      <c r="F916" s="47"/>
      <c r="G916" s="36">
        <v>20</v>
      </c>
      <c r="H916" s="37">
        <f t="shared" si="70"/>
        <v>20</v>
      </c>
      <c r="I916" s="35">
        <f t="shared" si="71"/>
        <v>20</v>
      </c>
      <c r="J916" s="47">
        <v>13.75</v>
      </c>
      <c r="K916" s="63">
        <f t="shared" si="68"/>
        <v>275</v>
      </c>
      <c r="L916" s="47"/>
      <c r="M916" s="48">
        <f t="shared" si="69"/>
        <v>275</v>
      </c>
    </row>
    <row r="917" ht="12" customHeight="1" spans="1:13">
      <c r="A917" s="32" t="s">
        <v>18</v>
      </c>
      <c r="B917" s="32" t="s">
        <v>698</v>
      </c>
      <c r="C917" s="47">
        <v>4</v>
      </c>
      <c r="D917" s="65" t="s">
        <v>900</v>
      </c>
      <c r="E917" s="47"/>
      <c r="F917" s="47"/>
      <c r="G917" s="36">
        <v>16</v>
      </c>
      <c r="H917" s="37">
        <f t="shared" si="70"/>
        <v>16</v>
      </c>
      <c r="I917" s="35">
        <f t="shared" si="71"/>
        <v>16</v>
      </c>
      <c r="J917" s="47">
        <v>13.75</v>
      </c>
      <c r="K917" s="63">
        <f t="shared" si="68"/>
        <v>220</v>
      </c>
      <c r="L917" s="47"/>
      <c r="M917" s="48">
        <f t="shared" si="69"/>
        <v>220</v>
      </c>
    </row>
    <row r="918" ht="12" customHeight="1" spans="1:13">
      <c r="A918" s="32" t="s">
        <v>18</v>
      </c>
      <c r="B918" s="32" t="s">
        <v>698</v>
      </c>
      <c r="C918" s="47">
        <v>4</v>
      </c>
      <c r="D918" s="65" t="s">
        <v>827</v>
      </c>
      <c r="E918" s="47"/>
      <c r="F918" s="47"/>
      <c r="G918" s="36">
        <v>24</v>
      </c>
      <c r="H918" s="37">
        <f t="shared" si="70"/>
        <v>24</v>
      </c>
      <c r="I918" s="35">
        <f t="shared" si="71"/>
        <v>24</v>
      </c>
      <c r="J918" s="47">
        <v>13.75</v>
      </c>
      <c r="K918" s="63">
        <f t="shared" si="68"/>
        <v>330</v>
      </c>
      <c r="L918" s="47"/>
      <c r="M918" s="48">
        <f t="shared" si="69"/>
        <v>330</v>
      </c>
    </row>
    <row r="919" ht="12" customHeight="1" spans="1:13">
      <c r="A919" s="32" t="s">
        <v>18</v>
      </c>
      <c r="B919" s="32" t="s">
        <v>698</v>
      </c>
      <c r="C919" s="47">
        <v>4</v>
      </c>
      <c r="D919" s="65" t="s">
        <v>901</v>
      </c>
      <c r="E919" s="47"/>
      <c r="F919" s="47"/>
      <c r="G919" s="36">
        <v>20</v>
      </c>
      <c r="H919" s="37">
        <f t="shared" si="70"/>
        <v>20</v>
      </c>
      <c r="I919" s="35">
        <f t="shared" si="71"/>
        <v>20</v>
      </c>
      <c r="J919" s="47">
        <v>13.75</v>
      </c>
      <c r="K919" s="63">
        <f t="shared" si="68"/>
        <v>275</v>
      </c>
      <c r="L919" s="47"/>
      <c r="M919" s="48">
        <f t="shared" si="69"/>
        <v>275</v>
      </c>
    </row>
    <row r="920" ht="12" customHeight="1" spans="1:13">
      <c r="A920" s="32" t="s">
        <v>18</v>
      </c>
      <c r="B920" s="32" t="s">
        <v>698</v>
      </c>
      <c r="C920" s="47">
        <v>4</v>
      </c>
      <c r="D920" s="38" t="s">
        <v>884</v>
      </c>
      <c r="E920" s="47"/>
      <c r="F920" s="47"/>
      <c r="G920" s="36">
        <v>32</v>
      </c>
      <c r="H920" s="37">
        <f t="shared" si="70"/>
        <v>32</v>
      </c>
      <c r="I920" s="35">
        <f t="shared" si="71"/>
        <v>32</v>
      </c>
      <c r="J920" s="47">
        <v>13.75</v>
      </c>
      <c r="K920" s="63">
        <f t="shared" si="68"/>
        <v>440</v>
      </c>
      <c r="L920" s="47"/>
      <c r="M920" s="48">
        <f t="shared" si="69"/>
        <v>440</v>
      </c>
    </row>
    <row r="921" ht="12" customHeight="1" spans="1:13">
      <c r="A921" s="32" t="s">
        <v>18</v>
      </c>
      <c r="B921" s="32" t="s">
        <v>698</v>
      </c>
      <c r="C921" s="47">
        <v>4</v>
      </c>
      <c r="D921" s="65" t="s">
        <v>902</v>
      </c>
      <c r="E921" s="47"/>
      <c r="F921" s="47"/>
      <c r="G921" s="36">
        <v>16</v>
      </c>
      <c r="H921" s="37">
        <f t="shared" si="70"/>
        <v>16</v>
      </c>
      <c r="I921" s="35">
        <f t="shared" si="71"/>
        <v>16</v>
      </c>
      <c r="J921" s="47">
        <v>13.75</v>
      </c>
      <c r="K921" s="63">
        <f t="shared" si="68"/>
        <v>220</v>
      </c>
      <c r="L921" s="47"/>
      <c r="M921" s="48">
        <f t="shared" si="69"/>
        <v>220</v>
      </c>
    </row>
    <row r="922" ht="12" customHeight="1" spans="1:13">
      <c r="A922" s="32" t="s">
        <v>18</v>
      </c>
      <c r="B922" s="32" t="s">
        <v>698</v>
      </c>
      <c r="C922" s="47">
        <v>4</v>
      </c>
      <c r="D922" s="65" t="s">
        <v>903</v>
      </c>
      <c r="E922" s="47"/>
      <c r="F922" s="47"/>
      <c r="G922" s="36">
        <v>12</v>
      </c>
      <c r="H922" s="37">
        <f t="shared" si="70"/>
        <v>12</v>
      </c>
      <c r="I922" s="35">
        <f t="shared" si="71"/>
        <v>12</v>
      </c>
      <c r="J922" s="47">
        <v>13.75</v>
      </c>
      <c r="K922" s="63">
        <f t="shared" si="68"/>
        <v>165</v>
      </c>
      <c r="L922" s="47"/>
      <c r="M922" s="48">
        <f t="shared" si="69"/>
        <v>165</v>
      </c>
    </row>
    <row r="923" ht="12" customHeight="1" spans="1:13">
      <c r="A923" s="32" t="s">
        <v>18</v>
      </c>
      <c r="B923" s="32" t="s">
        <v>698</v>
      </c>
      <c r="C923" s="47">
        <v>4</v>
      </c>
      <c r="D923" s="65" t="s">
        <v>904</v>
      </c>
      <c r="E923" s="47"/>
      <c r="F923" s="47"/>
      <c r="G923" s="36">
        <v>12</v>
      </c>
      <c r="H923" s="37">
        <f t="shared" si="70"/>
        <v>12</v>
      </c>
      <c r="I923" s="35">
        <f t="shared" si="71"/>
        <v>12</v>
      </c>
      <c r="J923" s="47">
        <v>13.75</v>
      </c>
      <c r="K923" s="63">
        <f t="shared" si="68"/>
        <v>165</v>
      </c>
      <c r="L923" s="47"/>
      <c r="M923" s="48">
        <f t="shared" si="69"/>
        <v>165</v>
      </c>
    </row>
    <row r="924" ht="12" customHeight="1" spans="1:13">
      <c r="A924" s="32" t="s">
        <v>18</v>
      </c>
      <c r="B924" s="32" t="s">
        <v>698</v>
      </c>
      <c r="C924" s="47">
        <v>4</v>
      </c>
      <c r="D924" s="65" t="s">
        <v>905</v>
      </c>
      <c r="E924" s="47"/>
      <c r="F924" s="47"/>
      <c r="G924" s="36">
        <v>24</v>
      </c>
      <c r="H924" s="37">
        <f t="shared" si="70"/>
        <v>24</v>
      </c>
      <c r="I924" s="35">
        <f t="shared" si="71"/>
        <v>24</v>
      </c>
      <c r="J924" s="47">
        <v>13.75</v>
      </c>
      <c r="K924" s="63">
        <f t="shared" si="68"/>
        <v>330</v>
      </c>
      <c r="L924" s="47"/>
      <c r="M924" s="48">
        <f t="shared" si="69"/>
        <v>330</v>
      </c>
    </row>
    <row r="925" ht="12" customHeight="1" spans="1:13">
      <c r="A925" s="32" t="s">
        <v>18</v>
      </c>
      <c r="B925" s="32" t="s">
        <v>698</v>
      </c>
      <c r="C925" s="47">
        <v>4</v>
      </c>
      <c r="D925" s="34" t="s">
        <v>906</v>
      </c>
      <c r="E925" s="47"/>
      <c r="F925" s="47"/>
      <c r="G925" s="36">
        <v>24</v>
      </c>
      <c r="H925" s="37">
        <f t="shared" si="70"/>
        <v>24</v>
      </c>
      <c r="I925" s="35">
        <f t="shared" si="71"/>
        <v>24</v>
      </c>
      <c r="J925" s="47">
        <v>13.75</v>
      </c>
      <c r="K925" s="63">
        <f t="shared" si="68"/>
        <v>330</v>
      </c>
      <c r="L925" s="47"/>
      <c r="M925" s="48">
        <f t="shared" si="69"/>
        <v>330</v>
      </c>
    </row>
    <row r="926" ht="12" customHeight="1" spans="1:13">
      <c r="A926" s="32" t="s">
        <v>18</v>
      </c>
      <c r="B926" s="32" t="s">
        <v>698</v>
      </c>
      <c r="C926" s="47">
        <v>4</v>
      </c>
      <c r="D926" s="65" t="s">
        <v>907</v>
      </c>
      <c r="E926" s="47"/>
      <c r="F926" s="47"/>
      <c r="G926" s="36">
        <v>28</v>
      </c>
      <c r="H926" s="37">
        <f t="shared" si="70"/>
        <v>28</v>
      </c>
      <c r="I926" s="35">
        <f t="shared" si="71"/>
        <v>28</v>
      </c>
      <c r="J926" s="47">
        <v>13.75</v>
      </c>
      <c r="K926" s="63">
        <f t="shared" si="68"/>
        <v>385</v>
      </c>
      <c r="L926" s="47"/>
      <c r="M926" s="48">
        <f t="shared" si="69"/>
        <v>385</v>
      </c>
    </row>
    <row r="927" ht="12" customHeight="1" spans="1:13">
      <c r="A927" s="32" t="s">
        <v>18</v>
      </c>
      <c r="B927" s="32" t="s">
        <v>698</v>
      </c>
      <c r="C927" s="47">
        <v>4</v>
      </c>
      <c r="D927" s="38" t="s">
        <v>908</v>
      </c>
      <c r="E927" s="47"/>
      <c r="F927" s="47"/>
      <c r="G927" s="36">
        <v>32</v>
      </c>
      <c r="H927" s="37">
        <f t="shared" si="70"/>
        <v>32</v>
      </c>
      <c r="I927" s="35">
        <f t="shared" si="71"/>
        <v>32</v>
      </c>
      <c r="J927" s="47">
        <v>13.75</v>
      </c>
      <c r="K927" s="63">
        <f t="shared" si="68"/>
        <v>440</v>
      </c>
      <c r="L927" s="47"/>
      <c r="M927" s="48">
        <f t="shared" si="69"/>
        <v>440</v>
      </c>
    </row>
    <row r="928" ht="12" customHeight="1" spans="1:13">
      <c r="A928" s="32" t="s">
        <v>18</v>
      </c>
      <c r="B928" s="32" t="s">
        <v>698</v>
      </c>
      <c r="C928" s="47">
        <v>4</v>
      </c>
      <c r="D928" s="65" t="s">
        <v>909</v>
      </c>
      <c r="E928" s="47"/>
      <c r="F928" s="47"/>
      <c r="G928" s="36">
        <v>20</v>
      </c>
      <c r="H928" s="37">
        <f t="shared" si="70"/>
        <v>20</v>
      </c>
      <c r="I928" s="35">
        <f t="shared" si="71"/>
        <v>20</v>
      </c>
      <c r="J928" s="47">
        <v>13.75</v>
      </c>
      <c r="K928" s="63">
        <f t="shared" si="68"/>
        <v>275</v>
      </c>
      <c r="L928" s="47"/>
      <c r="M928" s="48">
        <f t="shared" si="69"/>
        <v>275</v>
      </c>
    </row>
    <row r="929" ht="12" customHeight="1" spans="1:13">
      <c r="A929" s="32" t="s">
        <v>18</v>
      </c>
      <c r="B929" s="32" t="s">
        <v>698</v>
      </c>
      <c r="C929" s="47">
        <v>4</v>
      </c>
      <c r="D929" s="65" t="s">
        <v>910</v>
      </c>
      <c r="E929" s="47"/>
      <c r="F929" s="47"/>
      <c r="G929" s="36">
        <v>16</v>
      </c>
      <c r="H929" s="37">
        <f t="shared" si="70"/>
        <v>16</v>
      </c>
      <c r="I929" s="35">
        <f t="shared" si="71"/>
        <v>16</v>
      </c>
      <c r="J929" s="47">
        <v>13.75</v>
      </c>
      <c r="K929" s="63">
        <f t="shared" si="68"/>
        <v>220</v>
      </c>
      <c r="L929" s="47"/>
      <c r="M929" s="48">
        <f t="shared" si="69"/>
        <v>220</v>
      </c>
    </row>
    <row r="930" ht="12" customHeight="1" spans="1:13">
      <c r="A930" s="32" t="s">
        <v>18</v>
      </c>
      <c r="B930" s="32" t="s">
        <v>698</v>
      </c>
      <c r="C930" s="47">
        <v>4</v>
      </c>
      <c r="D930" s="65" t="s">
        <v>911</v>
      </c>
      <c r="E930" s="47"/>
      <c r="F930" s="47"/>
      <c r="G930" s="36">
        <v>20</v>
      </c>
      <c r="H930" s="37">
        <f t="shared" si="70"/>
        <v>20</v>
      </c>
      <c r="I930" s="35">
        <f t="shared" si="71"/>
        <v>20</v>
      </c>
      <c r="J930" s="47">
        <v>13.75</v>
      </c>
      <c r="K930" s="63">
        <f t="shared" si="68"/>
        <v>275</v>
      </c>
      <c r="L930" s="47"/>
      <c r="M930" s="48">
        <f t="shared" si="69"/>
        <v>275</v>
      </c>
    </row>
    <row r="931" ht="12" customHeight="1" spans="1:13">
      <c r="A931" s="32" t="s">
        <v>18</v>
      </c>
      <c r="B931" s="32" t="s">
        <v>698</v>
      </c>
      <c r="C931" s="47">
        <v>4</v>
      </c>
      <c r="D931" s="65" t="s">
        <v>912</v>
      </c>
      <c r="E931" s="47"/>
      <c r="F931" s="47"/>
      <c r="G931" s="36">
        <v>16</v>
      </c>
      <c r="H931" s="37">
        <f t="shared" si="70"/>
        <v>16</v>
      </c>
      <c r="I931" s="35">
        <f t="shared" si="71"/>
        <v>16</v>
      </c>
      <c r="J931" s="47">
        <v>13.75</v>
      </c>
      <c r="K931" s="63">
        <f t="shared" si="68"/>
        <v>220</v>
      </c>
      <c r="L931" s="47"/>
      <c r="M931" s="48">
        <f t="shared" si="69"/>
        <v>220</v>
      </c>
    </row>
    <row r="932" ht="12" customHeight="1" spans="1:13">
      <c r="A932" s="32" t="s">
        <v>18</v>
      </c>
      <c r="B932" s="32" t="s">
        <v>698</v>
      </c>
      <c r="C932" s="47">
        <v>4</v>
      </c>
      <c r="D932" s="67" t="s">
        <v>913</v>
      </c>
      <c r="E932" s="47"/>
      <c r="F932" s="47"/>
      <c r="G932" s="36">
        <v>20</v>
      </c>
      <c r="H932" s="37">
        <f t="shared" si="70"/>
        <v>20</v>
      </c>
      <c r="I932" s="35">
        <f t="shared" si="71"/>
        <v>20</v>
      </c>
      <c r="J932" s="47">
        <v>13.75</v>
      </c>
      <c r="K932" s="63">
        <f t="shared" si="68"/>
        <v>275</v>
      </c>
      <c r="L932" s="47"/>
      <c r="M932" s="48">
        <f t="shared" si="69"/>
        <v>275</v>
      </c>
    </row>
    <row r="933" ht="12" customHeight="1" spans="1:13">
      <c r="A933" s="32" t="s">
        <v>18</v>
      </c>
      <c r="B933" s="32" t="s">
        <v>698</v>
      </c>
      <c r="C933" s="47">
        <v>4</v>
      </c>
      <c r="D933" s="65" t="s">
        <v>914</v>
      </c>
      <c r="E933" s="47"/>
      <c r="F933" s="47"/>
      <c r="G933" s="36">
        <v>28</v>
      </c>
      <c r="H933" s="37">
        <f t="shared" si="70"/>
        <v>28</v>
      </c>
      <c r="I933" s="35">
        <f t="shared" si="71"/>
        <v>28</v>
      </c>
      <c r="J933" s="47">
        <v>13.75</v>
      </c>
      <c r="K933" s="63">
        <f t="shared" si="68"/>
        <v>385</v>
      </c>
      <c r="L933" s="47"/>
      <c r="M933" s="48">
        <f t="shared" si="69"/>
        <v>385</v>
      </c>
    </row>
    <row r="934" ht="12" customHeight="1" spans="1:13">
      <c r="A934" s="32" t="s">
        <v>18</v>
      </c>
      <c r="B934" s="32" t="s">
        <v>698</v>
      </c>
      <c r="C934" s="47">
        <v>4</v>
      </c>
      <c r="D934" s="65" t="s">
        <v>915</v>
      </c>
      <c r="E934" s="47"/>
      <c r="F934" s="47"/>
      <c r="G934" s="36">
        <v>16</v>
      </c>
      <c r="H934" s="37">
        <f t="shared" si="70"/>
        <v>16</v>
      </c>
      <c r="I934" s="35">
        <f t="shared" si="71"/>
        <v>16</v>
      </c>
      <c r="J934" s="47">
        <v>13.75</v>
      </c>
      <c r="K934" s="63">
        <f t="shared" si="68"/>
        <v>220</v>
      </c>
      <c r="L934" s="47"/>
      <c r="M934" s="48">
        <f t="shared" si="69"/>
        <v>220</v>
      </c>
    </row>
    <row r="935" ht="12" customHeight="1" spans="1:13">
      <c r="A935" s="32" t="s">
        <v>18</v>
      </c>
      <c r="B935" s="32" t="s">
        <v>698</v>
      </c>
      <c r="C935" s="47">
        <v>4</v>
      </c>
      <c r="D935" s="65" t="s">
        <v>916</v>
      </c>
      <c r="E935" s="47"/>
      <c r="F935" s="47"/>
      <c r="G935" s="36">
        <v>24</v>
      </c>
      <c r="H935" s="37">
        <f t="shared" si="70"/>
        <v>24</v>
      </c>
      <c r="I935" s="35">
        <f t="shared" si="71"/>
        <v>24</v>
      </c>
      <c r="J935" s="47">
        <v>13.75</v>
      </c>
      <c r="K935" s="63">
        <f t="shared" si="68"/>
        <v>330</v>
      </c>
      <c r="L935" s="47"/>
      <c r="M935" s="48">
        <f t="shared" si="69"/>
        <v>330</v>
      </c>
    </row>
    <row r="936" ht="12" customHeight="1" spans="1:13">
      <c r="A936" s="32" t="s">
        <v>18</v>
      </c>
      <c r="B936" s="32" t="s">
        <v>698</v>
      </c>
      <c r="C936" s="47">
        <v>4</v>
      </c>
      <c r="D936" s="38" t="s">
        <v>895</v>
      </c>
      <c r="E936" s="47"/>
      <c r="F936" s="47"/>
      <c r="G936" s="36">
        <v>20</v>
      </c>
      <c r="H936" s="37">
        <f t="shared" si="70"/>
        <v>20</v>
      </c>
      <c r="I936" s="35">
        <f t="shared" si="71"/>
        <v>20</v>
      </c>
      <c r="J936" s="47">
        <v>13.75</v>
      </c>
      <c r="K936" s="63">
        <f t="shared" si="68"/>
        <v>275</v>
      </c>
      <c r="L936" s="47"/>
      <c r="M936" s="48">
        <f t="shared" si="69"/>
        <v>275</v>
      </c>
    </row>
    <row r="937" ht="12" customHeight="1" spans="1:13">
      <c r="A937" s="32" t="s">
        <v>18</v>
      </c>
      <c r="B937" s="32" t="s">
        <v>698</v>
      </c>
      <c r="C937" s="47">
        <v>4</v>
      </c>
      <c r="D937" s="65" t="s">
        <v>917</v>
      </c>
      <c r="E937" s="47"/>
      <c r="F937" s="47"/>
      <c r="G937" s="36">
        <v>8</v>
      </c>
      <c r="H937" s="37">
        <f t="shared" si="70"/>
        <v>8</v>
      </c>
      <c r="I937" s="35">
        <f t="shared" si="71"/>
        <v>8</v>
      </c>
      <c r="J937" s="47">
        <v>13.75</v>
      </c>
      <c r="K937" s="63">
        <f t="shared" si="68"/>
        <v>110</v>
      </c>
      <c r="L937" s="47"/>
      <c r="M937" s="48">
        <f t="shared" si="69"/>
        <v>110</v>
      </c>
    </row>
    <row r="938" ht="12" customHeight="1" spans="1:13">
      <c r="A938" s="32" t="s">
        <v>18</v>
      </c>
      <c r="B938" s="32" t="s">
        <v>698</v>
      </c>
      <c r="C938" s="47">
        <v>4</v>
      </c>
      <c r="D938" s="65" t="s">
        <v>918</v>
      </c>
      <c r="E938" s="47"/>
      <c r="F938" s="47"/>
      <c r="G938" s="36">
        <v>10</v>
      </c>
      <c r="H938" s="37">
        <f t="shared" si="70"/>
        <v>10</v>
      </c>
      <c r="I938" s="35">
        <f t="shared" si="71"/>
        <v>10</v>
      </c>
      <c r="J938" s="47">
        <v>13.75</v>
      </c>
      <c r="K938" s="63">
        <f t="shared" si="68"/>
        <v>137.5</v>
      </c>
      <c r="L938" s="47"/>
      <c r="M938" s="48">
        <f t="shared" si="69"/>
        <v>137.5</v>
      </c>
    </row>
    <row r="939" ht="12" customHeight="1" spans="1:13">
      <c r="A939" s="32" t="s">
        <v>18</v>
      </c>
      <c r="B939" s="32" t="s">
        <v>698</v>
      </c>
      <c r="C939" s="47">
        <v>4</v>
      </c>
      <c r="D939" s="34" t="s">
        <v>919</v>
      </c>
      <c r="E939" s="47"/>
      <c r="F939" s="47"/>
      <c r="G939" s="36">
        <v>28</v>
      </c>
      <c r="H939" s="37">
        <f t="shared" si="70"/>
        <v>28</v>
      </c>
      <c r="I939" s="35">
        <f t="shared" si="71"/>
        <v>28</v>
      </c>
      <c r="J939" s="47">
        <v>13.75</v>
      </c>
      <c r="K939" s="63">
        <f t="shared" si="68"/>
        <v>385</v>
      </c>
      <c r="L939" s="47"/>
      <c r="M939" s="48">
        <f t="shared" si="69"/>
        <v>385</v>
      </c>
    </row>
    <row r="940" ht="12" customHeight="1" spans="1:13">
      <c r="A940" s="32" t="s">
        <v>18</v>
      </c>
      <c r="B940" s="32" t="s">
        <v>698</v>
      </c>
      <c r="C940" s="47">
        <v>4</v>
      </c>
      <c r="D940" s="65" t="s">
        <v>920</v>
      </c>
      <c r="E940" s="47"/>
      <c r="F940" s="47"/>
      <c r="G940" s="36">
        <v>16</v>
      </c>
      <c r="H940" s="37">
        <f t="shared" si="70"/>
        <v>16</v>
      </c>
      <c r="I940" s="35">
        <f t="shared" si="71"/>
        <v>16</v>
      </c>
      <c r="J940" s="47">
        <v>13.75</v>
      </c>
      <c r="K940" s="63">
        <f t="shared" si="68"/>
        <v>220</v>
      </c>
      <c r="L940" s="47"/>
      <c r="M940" s="48">
        <f t="shared" si="69"/>
        <v>220</v>
      </c>
    </row>
    <row r="941" ht="12" customHeight="1" spans="1:13">
      <c r="A941" s="32" t="s">
        <v>18</v>
      </c>
      <c r="B941" s="32" t="s">
        <v>698</v>
      </c>
      <c r="C941" s="47">
        <v>5</v>
      </c>
      <c r="D941" s="65" t="s">
        <v>921</v>
      </c>
      <c r="E941" s="47"/>
      <c r="F941" s="47"/>
      <c r="G941" s="36">
        <v>24</v>
      </c>
      <c r="H941" s="37">
        <f t="shared" si="70"/>
        <v>24</v>
      </c>
      <c r="I941" s="35">
        <f t="shared" si="71"/>
        <v>24</v>
      </c>
      <c r="J941" s="47">
        <v>13.75</v>
      </c>
      <c r="K941" s="63">
        <f t="shared" si="68"/>
        <v>330</v>
      </c>
      <c r="L941" s="47"/>
      <c r="M941" s="48">
        <f t="shared" si="69"/>
        <v>330</v>
      </c>
    </row>
    <row r="942" ht="12" customHeight="1" spans="1:13">
      <c r="A942" s="32" t="s">
        <v>18</v>
      </c>
      <c r="B942" s="32" t="s">
        <v>698</v>
      </c>
      <c r="C942" s="47">
        <v>5</v>
      </c>
      <c r="D942" s="65" t="s">
        <v>321</v>
      </c>
      <c r="E942" s="47"/>
      <c r="F942" s="47"/>
      <c r="G942" s="36">
        <v>12</v>
      </c>
      <c r="H942" s="37">
        <f t="shared" si="70"/>
        <v>12</v>
      </c>
      <c r="I942" s="35">
        <f t="shared" si="71"/>
        <v>12</v>
      </c>
      <c r="J942" s="47">
        <v>13.75</v>
      </c>
      <c r="K942" s="63">
        <f t="shared" si="68"/>
        <v>165</v>
      </c>
      <c r="L942" s="47"/>
      <c r="M942" s="48">
        <f t="shared" si="69"/>
        <v>165</v>
      </c>
    </row>
    <row r="943" ht="12" customHeight="1" spans="1:13">
      <c r="A943" s="32" t="s">
        <v>18</v>
      </c>
      <c r="B943" s="32" t="s">
        <v>698</v>
      </c>
      <c r="C943" s="47">
        <v>5</v>
      </c>
      <c r="D943" s="65" t="s">
        <v>922</v>
      </c>
      <c r="E943" s="47"/>
      <c r="F943" s="47"/>
      <c r="G943" s="36">
        <v>12</v>
      </c>
      <c r="H943" s="37">
        <f t="shared" si="70"/>
        <v>12</v>
      </c>
      <c r="I943" s="35">
        <f t="shared" si="71"/>
        <v>12</v>
      </c>
      <c r="J943" s="47">
        <v>13.75</v>
      </c>
      <c r="K943" s="63">
        <f t="shared" si="68"/>
        <v>165</v>
      </c>
      <c r="L943" s="47"/>
      <c r="M943" s="48">
        <f t="shared" si="69"/>
        <v>165</v>
      </c>
    </row>
    <row r="944" ht="12" customHeight="1" spans="1:13">
      <c r="A944" s="32" t="s">
        <v>18</v>
      </c>
      <c r="B944" s="32" t="s">
        <v>698</v>
      </c>
      <c r="C944" s="47">
        <v>5</v>
      </c>
      <c r="D944" s="65" t="s">
        <v>923</v>
      </c>
      <c r="E944" s="47"/>
      <c r="F944" s="47"/>
      <c r="G944" s="36">
        <v>28</v>
      </c>
      <c r="H944" s="37">
        <f t="shared" si="70"/>
        <v>28</v>
      </c>
      <c r="I944" s="35">
        <f t="shared" si="71"/>
        <v>28</v>
      </c>
      <c r="J944" s="47">
        <v>13.75</v>
      </c>
      <c r="K944" s="63">
        <f t="shared" si="68"/>
        <v>385</v>
      </c>
      <c r="L944" s="47"/>
      <c r="M944" s="48">
        <f t="shared" si="69"/>
        <v>385</v>
      </c>
    </row>
    <row r="945" ht="12" customHeight="1" spans="1:13">
      <c r="A945" s="32" t="s">
        <v>18</v>
      </c>
      <c r="B945" s="32" t="s">
        <v>698</v>
      </c>
      <c r="C945" s="47">
        <v>5</v>
      </c>
      <c r="D945" s="38" t="s">
        <v>924</v>
      </c>
      <c r="E945" s="47"/>
      <c r="F945" s="47"/>
      <c r="G945" s="36">
        <v>40</v>
      </c>
      <c r="H945" s="37">
        <f t="shared" si="70"/>
        <v>40</v>
      </c>
      <c r="I945" s="35">
        <f t="shared" si="71"/>
        <v>40</v>
      </c>
      <c r="J945" s="47">
        <v>13.75</v>
      </c>
      <c r="K945" s="63">
        <f t="shared" si="68"/>
        <v>550</v>
      </c>
      <c r="L945" s="47"/>
      <c r="M945" s="48">
        <f t="shared" si="69"/>
        <v>550</v>
      </c>
    </row>
    <row r="946" ht="12" customHeight="1" spans="1:13">
      <c r="A946" s="32" t="s">
        <v>18</v>
      </c>
      <c r="B946" s="32" t="s">
        <v>698</v>
      </c>
      <c r="C946" s="47">
        <v>5</v>
      </c>
      <c r="D946" s="65" t="s">
        <v>925</v>
      </c>
      <c r="E946" s="47"/>
      <c r="F946" s="47"/>
      <c r="G946" s="36">
        <v>36</v>
      </c>
      <c r="H946" s="37">
        <f t="shared" si="70"/>
        <v>36</v>
      </c>
      <c r="I946" s="35">
        <f t="shared" si="71"/>
        <v>36</v>
      </c>
      <c r="J946" s="47">
        <v>13.75</v>
      </c>
      <c r="K946" s="63">
        <f t="shared" si="68"/>
        <v>495</v>
      </c>
      <c r="L946" s="47"/>
      <c r="M946" s="48">
        <f t="shared" si="69"/>
        <v>495</v>
      </c>
    </row>
    <row r="947" ht="12" customHeight="1" spans="1:13">
      <c r="A947" s="32" t="s">
        <v>18</v>
      </c>
      <c r="B947" s="32" t="s">
        <v>698</v>
      </c>
      <c r="C947" s="47">
        <v>5</v>
      </c>
      <c r="D947" s="65" t="s">
        <v>926</v>
      </c>
      <c r="E947" s="47"/>
      <c r="F947" s="47"/>
      <c r="G947" s="36">
        <v>16</v>
      </c>
      <c r="H947" s="37">
        <f t="shared" si="70"/>
        <v>16</v>
      </c>
      <c r="I947" s="35">
        <f t="shared" si="71"/>
        <v>16</v>
      </c>
      <c r="J947" s="47">
        <v>13.75</v>
      </c>
      <c r="K947" s="63">
        <f t="shared" si="68"/>
        <v>220</v>
      </c>
      <c r="L947" s="47"/>
      <c r="M947" s="48">
        <f t="shared" si="69"/>
        <v>220</v>
      </c>
    </row>
    <row r="948" ht="12" customHeight="1" spans="1:13">
      <c r="A948" s="32" t="s">
        <v>18</v>
      </c>
      <c r="B948" s="32" t="s">
        <v>698</v>
      </c>
      <c r="C948" s="47">
        <v>5</v>
      </c>
      <c r="D948" s="65" t="s">
        <v>927</v>
      </c>
      <c r="E948" s="47"/>
      <c r="F948" s="47"/>
      <c r="G948" s="36">
        <v>16</v>
      </c>
      <c r="H948" s="37">
        <f t="shared" si="70"/>
        <v>16</v>
      </c>
      <c r="I948" s="35">
        <f t="shared" si="71"/>
        <v>16</v>
      </c>
      <c r="J948" s="47">
        <v>13.75</v>
      </c>
      <c r="K948" s="63">
        <f t="shared" si="68"/>
        <v>220</v>
      </c>
      <c r="L948" s="47"/>
      <c r="M948" s="48">
        <f t="shared" si="69"/>
        <v>220</v>
      </c>
    </row>
    <row r="949" ht="12" customHeight="1" spans="1:13">
      <c r="A949" s="32" t="s">
        <v>18</v>
      </c>
      <c r="B949" s="32" t="s">
        <v>698</v>
      </c>
      <c r="C949" s="47">
        <v>5</v>
      </c>
      <c r="D949" s="65" t="s">
        <v>928</v>
      </c>
      <c r="E949" s="47"/>
      <c r="F949" s="47"/>
      <c r="G949" s="36">
        <v>24</v>
      </c>
      <c r="H949" s="37">
        <f t="shared" si="70"/>
        <v>24</v>
      </c>
      <c r="I949" s="35">
        <f t="shared" si="71"/>
        <v>24</v>
      </c>
      <c r="J949" s="47">
        <v>13.75</v>
      </c>
      <c r="K949" s="63">
        <f t="shared" si="68"/>
        <v>330</v>
      </c>
      <c r="L949" s="47"/>
      <c r="M949" s="48">
        <f t="shared" si="69"/>
        <v>330</v>
      </c>
    </row>
    <row r="950" ht="12" customHeight="1" spans="1:13">
      <c r="A950" s="32" t="s">
        <v>18</v>
      </c>
      <c r="B950" s="32" t="s">
        <v>698</v>
      </c>
      <c r="C950" s="47">
        <v>5</v>
      </c>
      <c r="D950" s="65" t="s">
        <v>929</v>
      </c>
      <c r="E950" s="47"/>
      <c r="F950" s="47"/>
      <c r="G950" s="36">
        <v>20</v>
      </c>
      <c r="H950" s="37">
        <f t="shared" si="70"/>
        <v>20</v>
      </c>
      <c r="I950" s="35">
        <f t="shared" si="71"/>
        <v>20</v>
      </c>
      <c r="J950" s="47">
        <v>13.75</v>
      </c>
      <c r="K950" s="63">
        <f t="shared" ref="K950:K1013" si="72">I950*J950</f>
        <v>275</v>
      </c>
      <c r="L950" s="47"/>
      <c r="M950" s="48">
        <f t="shared" si="69"/>
        <v>275</v>
      </c>
    </row>
    <row r="951" ht="12" customHeight="1" spans="1:13">
      <c r="A951" s="32" t="s">
        <v>18</v>
      </c>
      <c r="B951" s="32" t="s">
        <v>698</v>
      </c>
      <c r="C951" s="47">
        <v>5</v>
      </c>
      <c r="D951" s="65" t="s">
        <v>930</v>
      </c>
      <c r="E951" s="47"/>
      <c r="F951" s="47"/>
      <c r="G951" s="36">
        <v>24</v>
      </c>
      <c r="H951" s="37">
        <f t="shared" si="70"/>
        <v>24</v>
      </c>
      <c r="I951" s="35">
        <f t="shared" si="71"/>
        <v>24</v>
      </c>
      <c r="J951" s="47">
        <v>13.75</v>
      </c>
      <c r="K951" s="63">
        <f t="shared" si="72"/>
        <v>330</v>
      </c>
      <c r="L951" s="47"/>
      <c r="M951" s="48">
        <f t="shared" si="69"/>
        <v>330</v>
      </c>
    </row>
    <row r="952" ht="12" customHeight="1" spans="1:13">
      <c r="A952" s="32" t="s">
        <v>18</v>
      </c>
      <c r="B952" s="32" t="s">
        <v>698</v>
      </c>
      <c r="C952" s="47">
        <v>5</v>
      </c>
      <c r="D952" s="65" t="s">
        <v>931</v>
      </c>
      <c r="E952" s="47"/>
      <c r="F952" s="47"/>
      <c r="G952" s="36">
        <v>8</v>
      </c>
      <c r="H952" s="37">
        <f t="shared" si="70"/>
        <v>8</v>
      </c>
      <c r="I952" s="35">
        <f t="shared" si="71"/>
        <v>8</v>
      </c>
      <c r="J952" s="47">
        <v>13.75</v>
      </c>
      <c r="K952" s="63">
        <f t="shared" si="72"/>
        <v>110</v>
      </c>
      <c r="L952" s="47"/>
      <c r="M952" s="48">
        <f t="shared" si="69"/>
        <v>110</v>
      </c>
    </row>
    <row r="953" ht="12" customHeight="1" spans="1:13">
      <c r="A953" s="32" t="s">
        <v>18</v>
      </c>
      <c r="B953" s="32" t="s">
        <v>698</v>
      </c>
      <c r="C953" s="47">
        <v>5</v>
      </c>
      <c r="D953" s="65" t="s">
        <v>932</v>
      </c>
      <c r="E953" s="47"/>
      <c r="F953" s="47"/>
      <c r="G953" s="36">
        <v>16</v>
      </c>
      <c r="H953" s="37">
        <f t="shared" si="70"/>
        <v>16</v>
      </c>
      <c r="I953" s="35">
        <f t="shared" si="71"/>
        <v>16</v>
      </c>
      <c r="J953" s="47">
        <v>13.75</v>
      </c>
      <c r="K953" s="63">
        <f t="shared" si="72"/>
        <v>220</v>
      </c>
      <c r="L953" s="47"/>
      <c r="M953" s="48">
        <f t="shared" si="69"/>
        <v>220</v>
      </c>
    </row>
    <row r="954" ht="12" customHeight="1" spans="1:13">
      <c r="A954" s="32" t="s">
        <v>18</v>
      </c>
      <c r="B954" s="32" t="s">
        <v>698</v>
      </c>
      <c r="C954" s="47">
        <v>5</v>
      </c>
      <c r="D954" s="65" t="s">
        <v>933</v>
      </c>
      <c r="E954" s="47"/>
      <c r="F954" s="47"/>
      <c r="G954" s="36">
        <v>20</v>
      </c>
      <c r="H954" s="37">
        <f t="shared" si="70"/>
        <v>20</v>
      </c>
      <c r="I954" s="35">
        <f t="shared" si="71"/>
        <v>20</v>
      </c>
      <c r="J954" s="47">
        <v>13.75</v>
      </c>
      <c r="K954" s="63">
        <f t="shared" si="72"/>
        <v>275</v>
      </c>
      <c r="L954" s="47"/>
      <c r="M954" s="48">
        <f t="shared" si="69"/>
        <v>275</v>
      </c>
    </row>
    <row r="955" ht="12" customHeight="1" spans="1:13">
      <c r="A955" s="32" t="s">
        <v>18</v>
      </c>
      <c r="B955" s="32" t="s">
        <v>698</v>
      </c>
      <c r="C955" s="47">
        <v>5</v>
      </c>
      <c r="D955" s="38" t="s">
        <v>934</v>
      </c>
      <c r="E955" s="47"/>
      <c r="F955" s="47"/>
      <c r="G955" s="36">
        <v>20</v>
      </c>
      <c r="H955" s="37">
        <f t="shared" si="70"/>
        <v>20</v>
      </c>
      <c r="I955" s="35">
        <f t="shared" si="71"/>
        <v>20</v>
      </c>
      <c r="J955" s="47">
        <v>13.75</v>
      </c>
      <c r="K955" s="63">
        <f t="shared" si="72"/>
        <v>275</v>
      </c>
      <c r="L955" s="47"/>
      <c r="M955" s="48">
        <f t="shared" si="69"/>
        <v>275</v>
      </c>
    </row>
    <row r="956" ht="12" customHeight="1" spans="1:13">
      <c r="A956" s="32" t="s">
        <v>18</v>
      </c>
      <c r="B956" s="32" t="s">
        <v>698</v>
      </c>
      <c r="C956" s="47">
        <v>5</v>
      </c>
      <c r="D956" s="65" t="s">
        <v>935</v>
      </c>
      <c r="E956" s="47"/>
      <c r="F956" s="47"/>
      <c r="G956" s="36">
        <v>16</v>
      </c>
      <c r="H956" s="37">
        <f t="shared" si="70"/>
        <v>16</v>
      </c>
      <c r="I956" s="35">
        <f t="shared" si="71"/>
        <v>16</v>
      </c>
      <c r="J956" s="47">
        <v>13.75</v>
      </c>
      <c r="K956" s="63">
        <f t="shared" si="72"/>
        <v>220</v>
      </c>
      <c r="L956" s="47"/>
      <c r="M956" s="48">
        <f t="shared" si="69"/>
        <v>220</v>
      </c>
    </row>
    <row r="957" ht="12" customHeight="1" spans="1:13">
      <c r="A957" s="32" t="s">
        <v>18</v>
      </c>
      <c r="B957" s="32" t="s">
        <v>698</v>
      </c>
      <c r="C957" s="47">
        <v>5</v>
      </c>
      <c r="D957" s="65" t="s">
        <v>936</v>
      </c>
      <c r="E957" s="47"/>
      <c r="F957" s="47"/>
      <c r="G957" s="36">
        <v>28</v>
      </c>
      <c r="H957" s="37">
        <f t="shared" si="70"/>
        <v>28</v>
      </c>
      <c r="I957" s="35">
        <f t="shared" si="71"/>
        <v>28</v>
      </c>
      <c r="J957" s="47">
        <v>13.75</v>
      </c>
      <c r="K957" s="63">
        <f t="shared" si="72"/>
        <v>385</v>
      </c>
      <c r="L957" s="47"/>
      <c r="M957" s="48">
        <f t="shared" si="69"/>
        <v>385</v>
      </c>
    </row>
    <row r="958" ht="12" customHeight="1" spans="1:13">
      <c r="A958" s="32" t="s">
        <v>18</v>
      </c>
      <c r="B958" s="32" t="s">
        <v>698</v>
      </c>
      <c r="C958" s="47">
        <v>5</v>
      </c>
      <c r="D958" s="65" t="s">
        <v>937</v>
      </c>
      <c r="E958" s="47"/>
      <c r="F958" s="47"/>
      <c r="G958" s="36">
        <v>20</v>
      </c>
      <c r="H958" s="37">
        <f t="shared" si="70"/>
        <v>20</v>
      </c>
      <c r="I958" s="35">
        <f t="shared" si="71"/>
        <v>20</v>
      </c>
      <c r="J958" s="47">
        <v>13.75</v>
      </c>
      <c r="K958" s="63">
        <f t="shared" si="72"/>
        <v>275</v>
      </c>
      <c r="L958" s="47"/>
      <c r="M958" s="48">
        <f t="shared" si="69"/>
        <v>275</v>
      </c>
    </row>
    <row r="959" ht="12" customHeight="1" spans="1:13">
      <c r="A959" s="32" t="s">
        <v>18</v>
      </c>
      <c r="B959" s="32" t="s">
        <v>698</v>
      </c>
      <c r="C959" s="47">
        <v>5</v>
      </c>
      <c r="D959" s="38" t="s">
        <v>938</v>
      </c>
      <c r="E959" s="47"/>
      <c r="F959" s="47"/>
      <c r="G959" s="36">
        <v>16</v>
      </c>
      <c r="H959" s="37">
        <f t="shared" si="70"/>
        <v>16</v>
      </c>
      <c r="I959" s="35">
        <f t="shared" si="71"/>
        <v>16</v>
      </c>
      <c r="J959" s="47">
        <v>13.75</v>
      </c>
      <c r="K959" s="63">
        <f t="shared" si="72"/>
        <v>220</v>
      </c>
      <c r="L959" s="47"/>
      <c r="M959" s="48">
        <f t="shared" si="69"/>
        <v>220</v>
      </c>
    </row>
    <row r="960" ht="12" customHeight="1" spans="1:13">
      <c r="A960" s="32" t="s">
        <v>18</v>
      </c>
      <c r="B960" s="32" t="s">
        <v>698</v>
      </c>
      <c r="C960" s="47">
        <v>5</v>
      </c>
      <c r="D960" s="65" t="s">
        <v>939</v>
      </c>
      <c r="E960" s="47"/>
      <c r="F960" s="47"/>
      <c r="G960" s="36">
        <v>20</v>
      </c>
      <c r="H960" s="37">
        <f t="shared" si="70"/>
        <v>20</v>
      </c>
      <c r="I960" s="35">
        <f t="shared" si="71"/>
        <v>20</v>
      </c>
      <c r="J960" s="47">
        <v>13.75</v>
      </c>
      <c r="K960" s="63">
        <f t="shared" si="72"/>
        <v>275</v>
      </c>
      <c r="L960" s="47"/>
      <c r="M960" s="48">
        <f t="shared" si="69"/>
        <v>275</v>
      </c>
    </row>
    <row r="961" ht="12" customHeight="1" spans="1:13">
      <c r="A961" s="32" t="s">
        <v>18</v>
      </c>
      <c r="B961" s="32" t="s">
        <v>698</v>
      </c>
      <c r="C961" s="47">
        <v>5</v>
      </c>
      <c r="D961" s="65" t="s">
        <v>940</v>
      </c>
      <c r="E961" s="47"/>
      <c r="F961" s="47"/>
      <c r="G961" s="36">
        <v>12</v>
      </c>
      <c r="H961" s="37">
        <f t="shared" si="70"/>
        <v>12</v>
      </c>
      <c r="I961" s="35">
        <f t="shared" si="71"/>
        <v>12</v>
      </c>
      <c r="J961" s="47">
        <v>13.75</v>
      </c>
      <c r="K961" s="63">
        <f t="shared" si="72"/>
        <v>165</v>
      </c>
      <c r="L961" s="47"/>
      <c r="M961" s="48">
        <f t="shared" si="69"/>
        <v>165</v>
      </c>
    </row>
    <row r="962" ht="12" customHeight="1" spans="1:13">
      <c r="A962" s="32" t="s">
        <v>18</v>
      </c>
      <c r="B962" s="32" t="s">
        <v>698</v>
      </c>
      <c r="C962" s="47">
        <v>5</v>
      </c>
      <c r="D962" s="65" t="s">
        <v>941</v>
      </c>
      <c r="E962" s="47"/>
      <c r="F962" s="47"/>
      <c r="G962" s="36">
        <v>20</v>
      </c>
      <c r="H962" s="37">
        <f t="shared" si="70"/>
        <v>20</v>
      </c>
      <c r="I962" s="35">
        <f t="shared" si="71"/>
        <v>20</v>
      </c>
      <c r="J962" s="47">
        <v>13.75</v>
      </c>
      <c r="K962" s="63">
        <f t="shared" si="72"/>
        <v>275</v>
      </c>
      <c r="L962" s="47"/>
      <c r="M962" s="48">
        <f t="shared" si="69"/>
        <v>275</v>
      </c>
    </row>
    <row r="963" ht="12" customHeight="1" spans="1:13">
      <c r="A963" s="32" t="s">
        <v>18</v>
      </c>
      <c r="B963" s="32" t="s">
        <v>698</v>
      </c>
      <c r="C963" s="47">
        <v>5</v>
      </c>
      <c r="D963" s="65" t="s">
        <v>942</v>
      </c>
      <c r="E963" s="47"/>
      <c r="F963" s="47"/>
      <c r="G963" s="36">
        <v>24</v>
      </c>
      <c r="H963" s="37">
        <f t="shared" si="70"/>
        <v>24</v>
      </c>
      <c r="I963" s="35">
        <f t="shared" si="71"/>
        <v>24</v>
      </c>
      <c r="J963" s="47">
        <v>13.75</v>
      </c>
      <c r="K963" s="63">
        <f t="shared" si="72"/>
        <v>330</v>
      </c>
      <c r="L963" s="47"/>
      <c r="M963" s="48">
        <f t="shared" si="69"/>
        <v>330</v>
      </c>
    </row>
    <row r="964" ht="12" customHeight="1" spans="1:13">
      <c r="A964" s="32" t="s">
        <v>18</v>
      </c>
      <c r="B964" s="32" t="s">
        <v>698</v>
      </c>
      <c r="C964" s="47">
        <v>5</v>
      </c>
      <c r="D964" s="65" t="s">
        <v>943</v>
      </c>
      <c r="E964" s="47"/>
      <c r="F964" s="47"/>
      <c r="G964" s="36">
        <v>20</v>
      </c>
      <c r="H964" s="37">
        <f t="shared" si="70"/>
        <v>20</v>
      </c>
      <c r="I964" s="35">
        <f t="shared" si="71"/>
        <v>20</v>
      </c>
      <c r="J964" s="47">
        <v>13.75</v>
      </c>
      <c r="K964" s="63">
        <f t="shared" si="72"/>
        <v>275</v>
      </c>
      <c r="L964" s="47"/>
      <c r="M964" s="48">
        <f t="shared" si="69"/>
        <v>275</v>
      </c>
    </row>
    <row r="965" ht="12" customHeight="1" spans="1:13">
      <c r="A965" s="32" t="s">
        <v>18</v>
      </c>
      <c r="B965" s="32" t="s">
        <v>698</v>
      </c>
      <c r="C965" s="47">
        <v>5</v>
      </c>
      <c r="D965" s="65" t="s">
        <v>944</v>
      </c>
      <c r="E965" s="47"/>
      <c r="F965" s="47"/>
      <c r="G965" s="36">
        <v>28</v>
      </c>
      <c r="H965" s="37">
        <f t="shared" si="70"/>
        <v>28</v>
      </c>
      <c r="I965" s="35">
        <f t="shared" si="71"/>
        <v>28</v>
      </c>
      <c r="J965" s="47">
        <v>13.75</v>
      </c>
      <c r="K965" s="63">
        <f t="shared" si="72"/>
        <v>385</v>
      </c>
      <c r="L965" s="47"/>
      <c r="M965" s="48">
        <f t="shared" si="69"/>
        <v>385</v>
      </c>
    </row>
    <row r="966" ht="12" customHeight="1" spans="1:13">
      <c r="A966" s="32" t="s">
        <v>18</v>
      </c>
      <c r="B966" s="32" t="s">
        <v>698</v>
      </c>
      <c r="C966" s="47">
        <v>5</v>
      </c>
      <c r="D966" s="65" t="s">
        <v>945</v>
      </c>
      <c r="E966" s="47"/>
      <c r="F966" s="47"/>
      <c r="G966" s="36">
        <v>24</v>
      </c>
      <c r="H966" s="37">
        <f t="shared" si="70"/>
        <v>24</v>
      </c>
      <c r="I966" s="35">
        <f t="shared" si="71"/>
        <v>24</v>
      </c>
      <c r="J966" s="47">
        <v>13.75</v>
      </c>
      <c r="K966" s="63">
        <f t="shared" si="72"/>
        <v>330</v>
      </c>
      <c r="L966" s="47"/>
      <c r="M966" s="48">
        <f t="shared" si="69"/>
        <v>330</v>
      </c>
    </row>
    <row r="967" ht="12" customHeight="1" spans="1:13">
      <c r="A967" s="32" t="s">
        <v>18</v>
      </c>
      <c r="B967" s="32" t="s">
        <v>698</v>
      </c>
      <c r="C967" s="47">
        <v>5</v>
      </c>
      <c r="D967" s="65" t="s">
        <v>946</v>
      </c>
      <c r="E967" s="47"/>
      <c r="F967" s="47"/>
      <c r="G967" s="36">
        <v>12</v>
      </c>
      <c r="H967" s="37">
        <f t="shared" si="70"/>
        <v>12</v>
      </c>
      <c r="I967" s="35">
        <f t="shared" si="71"/>
        <v>12</v>
      </c>
      <c r="J967" s="47">
        <v>13.75</v>
      </c>
      <c r="K967" s="63">
        <f t="shared" si="72"/>
        <v>165</v>
      </c>
      <c r="L967" s="47"/>
      <c r="M967" s="48">
        <f t="shared" si="69"/>
        <v>165</v>
      </c>
    </row>
    <row r="968" ht="12" customHeight="1" spans="1:13">
      <c r="A968" s="32" t="s">
        <v>18</v>
      </c>
      <c r="B968" s="32" t="s">
        <v>698</v>
      </c>
      <c r="C968" s="47">
        <v>5</v>
      </c>
      <c r="D968" s="65" t="s">
        <v>938</v>
      </c>
      <c r="E968" s="47"/>
      <c r="F968" s="47"/>
      <c r="G968" s="36">
        <v>12</v>
      </c>
      <c r="H968" s="37">
        <f t="shared" si="70"/>
        <v>12</v>
      </c>
      <c r="I968" s="35">
        <f t="shared" si="71"/>
        <v>12</v>
      </c>
      <c r="J968" s="47">
        <v>13.75</v>
      </c>
      <c r="K968" s="63">
        <f t="shared" si="72"/>
        <v>165</v>
      </c>
      <c r="L968" s="47"/>
      <c r="M968" s="48">
        <f t="shared" ref="M968:M1031" si="73">K968-L968</f>
        <v>165</v>
      </c>
    </row>
    <row r="969" ht="12" customHeight="1" spans="1:13">
      <c r="A969" s="32" t="s">
        <v>18</v>
      </c>
      <c r="B969" s="32" t="s">
        <v>698</v>
      </c>
      <c r="C969" s="47">
        <v>5</v>
      </c>
      <c r="D969" s="34" t="s">
        <v>947</v>
      </c>
      <c r="E969" s="47"/>
      <c r="F969" s="47"/>
      <c r="G969" s="36">
        <v>12</v>
      </c>
      <c r="H969" s="37">
        <f t="shared" si="70"/>
        <v>12</v>
      </c>
      <c r="I969" s="35">
        <f t="shared" si="71"/>
        <v>12</v>
      </c>
      <c r="J969" s="47">
        <v>13.75</v>
      </c>
      <c r="K969" s="63">
        <f t="shared" si="72"/>
        <v>165</v>
      </c>
      <c r="L969" s="47"/>
      <c r="M969" s="48">
        <f t="shared" si="73"/>
        <v>165</v>
      </c>
    </row>
    <row r="970" ht="12" customHeight="1" spans="1:13">
      <c r="A970" s="32" t="s">
        <v>18</v>
      </c>
      <c r="B970" s="32" t="s">
        <v>698</v>
      </c>
      <c r="C970" s="47">
        <v>5</v>
      </c>
      <c r="D970" s="65" t="s">
        <v>948</v>
      </c>
      <c r="E970" s="47"/>
      <c r="F970" s="47"/>
      <c r="G970" s="36">
        <v>20</v>
      </c>
      <c r="H970" s="37">
        <f t="shared" si="70"/>
        <v>20</v>
      </c>
      <c r="I970" s="35">
        <f t="shared" si="71"/>
        <v>20</v>
      </c>
      <c r="J970" s="47">
        <v>13.75</v>
      </c>
      <c r="K970" s="63">
        <f t="shared" si="72"/>
        <v>275</v>
      </c>
      <c r="L970" s="47"/>
      <c r="M970" s="48">
        <f t="shared" si="73"/>
        <v>275</v>
      </c>
    </row>
    <row r="971" ht="12" customHeight="1" spans="1:13">
      <c r="A971" s="32" t="s">
        <v>18</v>
      </c>
      <c r="B971" s="32" t="s">
        <v>698</v>
      </c>
      <c r="C971" s="47">
        <v>5</v>
      </c>
      <c r="D971" s="65" t="s">
        <v>949</v>
      </c>
      <c r="E971" s="47"/>
      <c r="F971" s="47"/>
      <c r="G971" s="36">
        <v>32</v>
      </c>
      <c r="H971" s="37">
        <f t="shared" si="70"/>
        <v>32</v>
      </c>
      <c r="I971" s="35">
        <f t="shared" si="71"/>
        <v>32</v>
      </c>
      <c r="J971" s="47">
        <v>13.75</v>
      </c>
      <c r="K971" s="63">
        <f t="shared" si="72"/>
        <v>440</v>
      </c>
      <c r="L971" s="47"/>
      <c r="M971" s="48">
        <f t="shared" si="73"/>
        <v>440</v>
      </c>
    </row>
    <row r="972" ht="12" customHeight="1" spans="1:13">
      <c r="A972" s="32" t="s">
        <v>18</v>
      </c>
      <c r="B972" s="32" t="s">
        <v>698</v>
      </c>
      <c r="C972" s="47">
        <v>5</v>
      </c>
      <c r="D972" s="65" t="s">
        <v>950</v>
      </c>
      <c r="E972" s="47"/>
      <c r="F972" s="47"/>
      <c r="G972" s="36">
        <v>28</v>
      </c>
      <c r="H972" s="37">
        <f t="shared" si="70"/>
        <v>28</v>
      </c>
      <c r="I972" s="35">
        <f t="shared" si="71"/>
        <v>28</v>
      </c>
      <c r="J972" s="47">
        <v>13.75</v>
      </c>
      <c r="K972" s="63">
        <f t="shared" si="72"/>
        <v>385</v>
      </c>
      <c r="L972" s="47"/>
      <c r="M972" s="48">
        <f t="shared" si="73"/>
        <v>385</v>
      </c>
    </row>
    <row r="973" ht="12" customHeight="1" spans="1:13">
      <c r="A973" s="32" t="s">
        <v>18</v>
      </c>
      <c r="B973" s="32" t="s">
        <v>698</v>
      </c>
      <c r="C973" s="47">
        <v>6</v>
      </c>
      <c r="D973" s="65" t="s">
        <v>951</v>
      </c>
      <c r="E973" s="47"/>
      <c r="F973" s="47"/>
      <c r="G973" s="36">
        <v>8</v>
      </c>
      <c r="H973" s="37">
        <f t="shared" si="70"/>
        <v>8</v>
      </c>
      <c r="I973" s="35">
        <f t="shared" si="71"/>
        <v>8</v>
      </c>
      <c r="J973" s="47">
        <v>13.75</v>
      </c>
      <c r="K973" s="63">
        <f t="shared" si="72"/>
        <v>110</v>
      </c>
      <c r="L973" s="47"/>
      <c r="M973" s="48">
        <f t="shared" si="73"/>
        <v>110</v>
      </c>
    </row>
    <row r="974" ht="12" customHeight="1" spans="1:13">
      <c r="A974" s="32" t="s">
        <v>18</v>
      </c>
      <c r="B974" s="32" t="s">
        <v>698</v>
      </c>
      <c r="C974" s="47">
        <v>6</v>
      </c>
      <c r="D974" s="65" t="s">
        <v>952</v>
      </c>
      <c r="E974" s="47"/>
      <c r="F974" s="47"/>
      <c r="G974" s="36">
        <v>36</v>
      </c>
      <c r="H974" s="37">
        <f t="shared" si="70"/>
        <v>36</v>
      </c>
      <c r="I974" s="35">
        <f t="shared" si="71"/>
        <v>36</v>
      </c>
      <c r="J974" s="47">
        <v>13.75</v>
      </c>
      <c r="K974" s="63">
        <f t="shared" si="72"/>
        <v>495</v>
      </c>
      <c r="L974" s="47"/>
      <c r="M974" s="48">
        <f t="shared" si="73"/>
        <v>495</v>
      </c>
    </row>
    <row r="975" ht="12" customHeight="1" spans="1:13">
      <c r="A975" s="32" t="s">
        <v>18</v>
      </c>
      <c r="B975" s="32" t="s">
        <v>698</v>
      </c>
      <c r="C975" s="47">
        <v>6</v>
      </c>
      <c r="D975" s="65" t="s">
        <v>953</v>
      </c>
      <c r="E975" s="47"/>
      <c r="F975" s="47"/>
      <c r="G975" s="36">
        <v>36</v>
      </c>
      <c r="H975" s="37">
        <f t="shared" si="70"/>
        <v>36</v>
      </c>
      <c r="I975" s="35">
        <f t="shared" si="71"/>
        <v>36</v>
      </c>
      <c r="J975" s="47">
        <v>13.75</v>
      </c>
      <c r="K975" s="63">
        <f t="shared" si="72"/>
        <v>495</v>
      </c>
      <c r="L975" s="47"/>
      <c r="M975" s="48">
        <f t="shared" si="73"/>
        <v>495</v>
      </c>
    </row>
    <row r="976" ht="12" customHeight="1" spans="1:13">
      <c r="A976" s="32" t="s">
        <v>18</v>
      </c>
      <c r="B976" s="32" t="s">
        <v>698</v>
      </c>
      <c r="C976" s="47">
        <v>6</v>
      </c>
      <c r="D976" s="65" t="s">
        <v>954</v>
      </c>
      <c r="E976" s="47"/>
      <c r="F976" s="47"/>
      <c r="G976" s="36">
        <v>20</v>
      </c>
      <c r="H976" s="37">
        <f t="shared" ref="H976:H1039" si="74">F976+G976</f>
        <v>20</v>
      </c>
      <c r="I976" s="35">
        <f t="shared" ref="I976:I1039" si="75">H976</f>
        <v>20</v>
      </c>
      <c r="J976" s="47">
        <v>13.75</v>
      </c>
      <c r="K976" s="63">
        <f t="shared" si="72"/>
        <v>275</v>
      </c>
      <c r="L976" s="47"/>
      <c r="M976" s="48">
        <f t="shared" si="73"/>
        <v>275</v>
      </c>
    </row>
    <row r="977" ht="12" customHeight="1" spans="1:13">
      <c r="A977" s="32" t="s">
        <v>18</v>
      </c>
      <c r="B977" s="32" t="s">
        <v>698</v>
      </c>
      <c r="C977" s="47">
        <v>6</v>
      </c>
      <c r="D977" s="65" t="s">
        <v>955</v>
      </c>
      <c r="E977" s="47"/>
      <c r="F977" s="47"/>
      <c r="G977" s="36">
        <v>8</v>
      </c>
      <c r="H977" s="37">
        <f t="shared" si="74"/>
        <v>8</v>
      </c>
      <c r="I977" s="35">
        <f t="shared" si="75"/>
        <v>8</v>
      </c>
      <c r="J977" s="47">
        <v>13.75</v>
      </c>
      <c r="K977" s="63">
        <f t="shared" si="72"/>
        <v>110</v>
      </c>
      <c r="L977" s="47"/>
      <c r="M977" s="48">
        <f t="shared" si="73"/>
        <v>110</v>
      </c>
    </row>
    <row r="978" ht="12" customHeight="1" spans="1:13">
      <c r="A978" s="32" t="s">
        <v>18</v>
      </c>
      <c r="B978" s="32" t="s">
        <v>698</v>
      </c>
      <c r="C978" s="47">
        <v>6</v>
      </c>
      <c r="D978" s="65" t="s">
        <v>956</v>
      </c>
      <c r="E978" s="47"/>
      <c r="F978" s="47"/>
      <c r="G978" s="36">
        <v>16</v>
      </c>
      <c r="H978" s="37">
        <f t="shared" si="74"/>
        <v>16</v>
      </c>
      <c r="I978" s="35">
        <f t="shared" si="75"/>
        <v>16</v>
      </c>
      <c r="J978" s="47">
        <v>13.75</v>
      </c>
      <c r="K978" s="63">
        <f t="shared" si="72"/>
        <v>220</v>
      </c>
      <c r="L978" s="47"/>
      <c r="M978" s="48">
        <f t="shared" si="73"/>
        <v>220</v>
      </c>
    </row>
    <row r="979" ht="12" customHeight="1" spans="1:13">
      <c r="A979" s="32" t="s">
        <v>18</v>
      </c>
      <c r="B979" s="32" t="s">
        <v>698</v>
      </c>
      <c r="C979" s="47">
        <v>6</v>
      </c>
      <c r="D979" s="65" t="s">
        <v>580</v>
      </c>
      <c r="E979" s="47"/>
      <c r="F979" s="47"/>
      <c r="G979" s="36">
        <v>8</v>
      </c>
      <c r="H979" s="37">
        <f t="shared" si="74"/>
        <v>8</v>
      </c>
      <c r="I979" s="35">
        <f t="shared" si="75"/>
        <v>8</v>
      </c>
      <c r="J979" s="47">
        <v>13.75</v>
      </c>
      <c r="K979" s="63">
        <f t="shared" si="72"/>
        <v>110</v>
      </c>
      <c r="L979" s="47"/>
      <c r="M979" s="48">
        <f t="shared" si="73"/>
        <v>110</v>
      </c>
    </row>
    <row r="980" ht="12" customHeight="1" spans="1:13">
      <c r="A980" s="32" t="s">
        <v>18</v>
      </c>
      <c r="B980" s="32" t="s">
        <v>698</v>
      </c>
      <c r="C980" s="47">
        <v>6</v>
      </c>
      <c r="D980" s="34" t="s">
        <v>957</v>
      </c>
      <c r="E980" s="47"/>
      <c r="F980" s="47"/>
      <c r="G980" s="36">
        <v>36</v>
      </c>
      <c r="H980" s="37">
        <f t="shared" si="74"/>
        <v>36</v>
      </c>
      <c r="I980" s="35">
        <f t="shared" si="75"/>
        <v>36</v>
      </c>
      <c r="J980" s="47">
        <v>13.75</v>
      </c>
      <c r="K980" s="63">
        <f t="shared" si="72"/>
        <v>495</v>
      </c>
      <c r="L980" s="47"/>
      <c r="M980" s="48">
        <f t="shared" si="73"/>
        <v>495</v>
      </c>
    </row>
    <row r="981" ht="12" customHeight="1" spans="1:13">
      <c r="A981" s="32" t="s">
        <v>18</v>
      </c>
      <c r="B981" s="32" t="s">
        <v>698</v>
      </c>
      <c r="C981" s="47">
        <v>6</v>
      </c>
      <c r="D981" s="65" t="s">
        <v>958</v>
      </c>
      <c r="E981" s="47"/>
      <c r="F981" s="47"/>
      <c r="G981" s="36">
        <v>24</v>
      </c>
      <c r="H981" s="37">
        <f t="shared" si="74"/>
        <v>24</v>
      </c>
      <c r="I981" s="35">
        <f t="shared" si="75"/>
        <v>24</v>
      </c>
      <c r="J981" s="47">
        <v>13.75</v>
      </c>
      <c r="K981" s="63">
        <f t="shared" si="72"/>
        <v>330</v>
      </c>
      <c r="L981" s="47"/>
      <c r="M981" s="48">
        <f t="shared" si="73"/>
        <v>330</v>
      </c>
    </row>
    <row r="982" ht="12" customHeight="1" spans="1:13">
      <c r="A982" s="32" t="s">
        <v>18</v>
      </c>
      <c r="B982" s="32" t="s">
        <v>698</v>
      </c>
      <c r="C982" s="47">
        <v>6</v>
      </c>
      <c r="D982" s="65" t="s">
        <v>959</v>
      </c>
      <c r="E982" s="47"/>
      <c r="F982" s="47"/>
      <c r="G982" s="36">
        <v>20</v>
      </c>
      <c r="H982" s="37">
        <f t="shared" si="74"/>
        <v>20</v>
      </c>
      <c r="I982" s="35">
        <f t="shared" si="75"/>
        <v>20</v>
      </c>
      <c r="J982" s="47">
        <v>13.75</v>
      </c>
      <c r="K982" s="63">
        <f t="shared" si="72"/>
        <v>275</v>
      </c>
      <c r="L982" s="47"/>
      <c r="M982" s="48">
        <f t="shared" si="73"/>
        <v>275</v>
      </c>
    </row>
    <row r="983" ht="12" customHeight="1" spans="1:13">
      <c r="A983" s="32" t="s">
        <v>18</v>
      </c>
      <c r="B983" s="32" t="s">
        <v>698</v>
      </c>
      <c r="C983" s="47">
        <v>6</v>
      </c>
      <c r="D983" s="65" t="s">
        <v>960</v>
      </c>
      <c r="E983" s="47"/>
      <c r="F983" s="47"/>
      <c r="G983" s="36">
        <v>24</v>
      </c>
      <c r="H983" s="37">
        <f t="shared" si="74"/>
        <v>24</v>
      </c>
      <c r="I983" s="35">
        <f t="shared" si="75"/>
        <v>24</v>
      </c>
      <c r="J983" s="47">
        <v>13.75</v>
      </c>
      <c r="K983" s="63">
        <f t="shared" si="72"/>
        <v>330</v>
      </c>
      <c r="L983" s="47"/>
      <c r="M983" s="48">
        <f t="shared" si="73"/>
        <v>330</v>
      </c>
    </row>
    <row r="984" ht="12" customHeight="1" spans="1:13">
      <c r="A984" s="32" t="s">
        <v>18</v>
      </c>
      <c r="B984" s="32" t="s">
        <v>698</v>
      </c>
      <c r="C984" s="47">
        <v>6</v>
      </c>
      <c r="D984" s="65" t="s">
        <v>961</v>
      </c>
      <c r="E984" s="47"/>
      <c r="F984" s="47"/>
      <c r="G984" s="36">
        <v>16</v>
      </c>
      <c r="H984" s="37">
        <f t="shared" si="74"/>
        <v>16</v>
      </c>
      <c r="I984" s="35">
        <f t="shared" si="75"/>
        <v>16</v>
      </c>
      <c r="J984" s="47">
        <v>13.75</v>
      </c>
      <c r="K984" s="63">
        <f t="shared" si="72"/>
        <v>220</v>
      </c>
      <c r="L984" s="47"/>
      <c r="M984" s="48">
        <f t="shared" si="73"/>
        <v>220</v>
      </c>
    </row>
    <row r="985" ht="12" customHeight="1" spans="1:13">
      <c r="A985" s="32" t="s">
        <v>18</v>
      </c>
      <c r="B985" s="32" t="s">
        <v>698</v>
      </c>
      <c r="C985" s="47">
        <v>6</v>
      </c>
      <c r="D985" s="65" t="s">
        <v>962</v>
      </c>
      <c r="E985" s="47"/>
      <c r="F985" s="47"/>
      <c r="G985" s="36">
        <v>16</v>
      </c>
      <c r="H985" s="37">
        <f t="shared" si="74"/>
        <v>16</v>
      </c>
      <c r="I985" s="35">
        <f t="shared" si="75"/>
        <v>16</v>
      </c>
      <c r="J985" s="47">
        <v>13.75</v>
      </c>
      <c r="K985" s="63">
        <f t="shared" si="72"/>
        <v>220</v>
      </c>
      <c r="L985" s="47"/>
      <c r="M985" s="48">
        <f t="shared" si="73"/>
        <v>220</v>
      </c>
    </row>
    <row r="986" ht="12" customHeight="1" spans="1:13">
      <c r="A986" s="32" t="s">
        <v>18</v>
      </c>
      <c r="B986" s="32" t="s">
        <v>698</v>
      </c>
      <c r="C986" s="47">
        <v>6</v>
      </c>
      <c r="D986" s="65" t="s">
        <v>963</v>
      </c>
      <c r="E986" s="47"/>
      <c r="F986" s="47"/>
      <c r="G986" s="36">
        <v>20</v>
      </c>
      <c r="H986" s="37">
        <f t="shared" si="74"/>
        <v>20</v>
      </c>
      <c r="I986" s="35">
        <f t="shared" si="75"/>
        <v>20</v>
      </c>
      <c r="J986" s="47">
        <v>13.75</v>
      </c>
      <c r="K986" s="63">
        <f t="shared" si="72"/>
        <v>275</v>
      </c>
      <c r="L986" s="47"/>
      <c r="M986" s="48">
        <f t="shared" si="73"/>
        <v>275</v>
      </c>
    </row>
    <row r="987" ht="12" customHeight="1" spans="1:13">
      <c r="A987" s="32" t="s">
        <v>18</v>
      </c>
      <c r="B987" s="32" t="s">
        <v>698</v>
      </c>
      <c r="C987" s="47">
        <v>6</v>
      </c>
      <c r="D987" s="65" t="s">
        <v>880</v>
      </c>
      <c r="E987" s="47"/>
      <c r="F987" s="47"/>
      <c r="G987" s="36">
        <v>16</v>
      </c>
      <c r="H987" s="37">
        <f t="shared" si="74"/>
        <v>16</v>
      </c>
      <c r="I987" s="35">
        <f t="shared" si="75"/>
        <v>16</v>
      </c>
      <c r="J987" s="47">
        <v>13.75</v>
      </c>
      <c r="K987" s="63">
        <f t="shared" si="72"/>
        <v>220</v>
      </c>
      <c r="L987" s="47"/>
      <c r="M987" s="48">
        <f t="shared" si="73"/>
        <v>220</v>
      </c>
    </row>
    <row r="988" ht="12" customHeight="1" spans="1:13">
      <c r="A988" s="32" t="s">
        <v>18</v>
      </c>
      <c r="B988" s="32" t="s">
        <v>698</v>
      </c>
      <c r="C988" s="47">
        <v>6</v>
      </c>
      <c r="D988" s="65" t="s">
        <v>561</v>
      </c>
      <c r="E988" s="47"/>
      <c r="F988" s="47"/>
      <c r="G988" s="36">
        <v>12</v>
      </c>
      <c r="H988" s="37">
        <f t="shared" si="74"/>
        <v>12</v>
      </c>
      <c r="I988" s="35">
        <f t="shared" si="75"/>
        <v>12</v>
      </c>
      <c r="J988" s="47">
        <v>13.75</v>
      </c>
      <c r="K988" s="63">
        <f t="shared" si="72"/>
        <v>165</v>
      </c>
      <c r="L988" s="47"/>
      <c r="M988" s="48">
        <f t="shared" si="73"/>
        <v>165</v>
      </c>
    </row>
    <row r="989" ht="12" customHeight="1" spans="1:13">
      <c r="A989" s="32" t="s">
        <v>18</v>
      </c>
      <c r="B989" s="32" t="s">
        <v>698</v>
      </c>
      <c r="C989" s="47">
        <v>6</v>
      </c>
      <c r="D989" s="32" t="s">
        <v>964</v>
      </c>
      <c r="E989" s="47"/>
      <c r="F989" s="47"/>
      <c r="G989" s="36">
        <v>32</v>
      </c>
      <c r="H989" s="37">
        <f t="shared" si="74"/>
        <v>32</v>
      </c>
      <c r="I989" s="35">
        <f t="shared" si="75"/>
        <v>32</v>
      </c>
      <c r="J989" s="47">
        <v>13.75</v>
      </c>
      <c r="K989" s="63">
        <f t="shared" si="72"/>
        <v>440</v>
      </c>
      <c r="L989" s="47"/>
      <c r="M989" s="48">
        <f t="shared" si="73"/>
        <v>440</v>
      </c>
    </row>
    <row r="990" ht="12" customHeight="1" spans="1:13">
      <c r="A990" s="32" t="s">
        <v>18</v>
      </c>
      <c r="B990" s="32" t="s">
        <v>698</v>
      </c>
      <c r="C990" s="47">
        <v>6</v>
      </c>
      <c r="D990" s="65" t="s">
        <v>965</v>
      </c>
      <c r="E990" s="47"/>
      <c r="F990" s="47"/>
      <c r="G990" s="36">
        <v>32</v>
      </c>
      <c r="H990" s="37">
        <f t="shared" si="74"/>
        <v>32</v>
      </c>
      <c r="I990" s="35">
        <f t="shared" si="75"/>
        <v>32</v>
      </c>
      <c r="J990" s="47">
        <v>13.75</v>
      </c>
      <c r="K990" s="63">
        <f t="shared" si="72"/>
        <v>440</v>
      </c>
      <c r="L990" s="47"/>
      <c r="M990" s="48">
        <f t="shared" si="73"/>
        <v>440</v>
      </c>
    </row>
    <row r="991" ht="12" customHeight="1" spans="1:13">
      <c r="A991" s="32" t="s">
        <v>18</v>
      </c>
      <c r="B991" s="32" t="s">
        <v>698</v>
      </c>
      <c r="C991" s="47">
        <v>6</v>
      </c>
      <c r="D991" s="65" t="s">
        <v>966</v>
      </c>
      <c r="E991" s="47"/>
      <c r="F991" s="47"/>
      <c r="G991" s="36">
        <v>32</v>
      </c>
      <c r="H991" s="37">
        <f t="shared" si="74"/>
        <v>32</v>
      </c>
      <c r="I991" s="35">
        <f t="shared" si="75"/>
        <v>32</v>
      </c>
      <c r="J991" s="47">
        <v>13.75</v>
      </c>
      <c r="K991" s="63">
        <f t="shared" si="72"/>
        <v>440</v>
      </c>
      <c r="L991" s="47"/>
      <c r="M991" s="48">
        <f t="shared" si="73"/>
        <v>440</v>
      </c>
    </row>
    <row r="992" ht="12" customHeight="1" spans="1:13">
      <c r="A992" s="32" t="s">
        <v>18</v>
      </c>
      <c r="B992" s="32" t="s">
        <v>698</v>
      </c>
      <c r="C992" s="47">
        <v>6</v>
      </c>
      <c r="D992" s="38" t="s">
        <v>890</v>
      </c>
      <c r="E992" s="47"/>
      <c r="F992" s="47"/>
      <c r="G992" s="36">
        <v>20</v>
      </c>
      <c r="H992" s="37">
        <f t="shared" si="74"/>
        <v>20</v>
      </c>
      <c r="I992" s="35">
        <f t="shared" si="75"/>
        <v>20</v>
      </c>
      <c r="J992" s="47">
        <v>13.75</v>
      </c>
      <c r="K992" s="63">
        <f t="shared" si="72"/>
        <v>275</v>
      </c>
      <c r="L992" s="47"/>
      <c r="M992" s="48">
        <f t="shared" si="73"/>
        <v>275</v>
      </c>
    </row>
    <row r="993" ht="12" customHeight="1" spans="1:13">
      <c r="A993" s="32" t="s">
        <v>18</v>
      </c>
      <c r="B993" s="32" t="s">
        <v>698</v>
      </c>
      <c r="C993" s="47">
        <v>6</v>
      </c>
      <c r="D993" s="65" t="s">
        <v>967</v>
      </c>
      <c r="E993" s="47"/>
      <c r="F993" s="47"/>
      <c r="G993" s="36">
        <v>20</v>
      </c>
      <c r="H993" s="37">
        <f t="shared" si="74"/>
        <v>20</v>
      </c>
      <c r="I993" s="35">
        <f t="shared" si="75"/>
        <v>20</v>
      </c>
      <c r="J993" s="47">
        <v>13.75</v>
      </c>
      <c r="K993" s="63">
        <f t="shared" si="72"/>
        <v>275</v>
      </c>
      <c r="L993" s="47"/>
      <c r="M993" s="48">
        <f t="shared" si="73"/>
        <v>275</v>
      </c>
    </row>
    <row r="994" ht="12" customHeight="1" spans="1:13">
      <c r="A994" s="32" t="s">
        <v>18</v>
      </c>
      <c r="B994" s="32" t="s">
        <v>698</v>
      </c>
      <c r="C994" s="47">
        <v>6</v>
      </c>
      <c r="D994" s="65" t="s">
        <v>968</v>
      </c>
      <c r="E994" s="47"/>
      <c r="F994" s="47"/>
      <c r="G994" s="36">
        <v>36</v>
      </c>
      <c r="H994" s="37">
        <f t="shared" si="74"/>
        <v>36</v>
      </c>
      <c r="I994" s="35">
        <f t="shared" si="75"/>
        <v>36</v>
      </c>
      <c r="J994" s="47">
        <v>13.75</v>
      </c>
      <c r="K994" s="63">
        <f t="shared" si="72"/>
        <v>495</v>
      </c>
      <c r="L994" s="47"/>
      <c r="M994" s="48">
        <f t="shared" si="73"/>
        <v>495</v>
      </c>
    </row>
    <row r="995" ht="12" customHeight="1" spans="1:13">
      <c r="A995" s="32" t="s">
        <v>18</v>
      </c>
      <c r="B995" s="32" t="s">
        <v>698</v>
      </c>
      <c r="C995" s="47">
        <v>6</v>
      </c>
      <c r="D995" s="65" t="s">
        <v>969</v>
      </c>
      <c r="E995" s="47"/>
      <c r="F995" s="47"/>
      <c r="G995" s="36">
        <v>20</v>
      </c>
      <c r="H995" s="37">
        <f t="shared" si="74"/>
        <v>20</v>
      </c>
      <c r="I995" s="35">
        <f t="shared" si="75"/>
        <v>20</v>
      </c>
      <c r="J995" s="47">
        <v>13.75</v>
      </c>
      <c r="K995" s="63">
        <f t="shared" si="72"/>
        <v>275</v>
      </c>
      <c r="L995" s="47"/>
      <c r="M995" s="48">
        <f t="shared" si="73"/>
        <v>275</v>
      </c>
    </row>
    <row r="996" ht="12" customHeight="1" spans="1:13">
      <c r="A996" s="32" t="s">
        <v>18</v>
      </c>
      <c r="B996" s="32" t="s">
        <v>698</v>
      </c>
      <c r="C996" s="47">
        <v>6</v>
      </c>
      <c r="D996" s="65" t="s">
        <v>970</v>
      </c>
      <c r="E996" s="47"/>
      <c r="F996" s="47"/>
      <c r="G996" s="36">
        <v>16</v>
      </c>
      <c r="H996" s="37">
        <f t="shared" si="74"/>
        <v>16</v>
      </c>
      <c r="I996" s="35">
        <f t="shared" si="75"/>
        <v>16</v>
      </c>
      <c r="J996" s="47">
        <v>13.75</v>
      </c>
      <c r="K996" s="63">
        <f t="shared" si="72"/>
        <v>220</v>
      </c>
      <c r="L996" s="47"/>
      <c r="M996" s="48">
        <f t="shared" si="73"/>
        <v>220</v>
      </c>
    </row>
    <row r="997" ht="12" customHeight="1" spans="1:13">
      <c r="A997" s="32" t="s">
        <v>18</v>
      </c>
      <c r="B997" s="32" t="s">
        <v>698</v>
      </c>
      <c r="C997" s="47">
        <v>6</v>
      </c>
      <c r="D997" s="65" t="s">
        <v>971</v>
      </c>
      <c r="E997" s="47"/>
      <c r="F997" s="47"/>
      <c r="G997" s="36">
        <v>20</v>
      </c>
      <c r="H997" s="37">
        <f t="shared" si="74"/>
        <v>20</v>
      </c>
      <c r="I997" s="35">
        <f t="shared" si="75"/>
        <v>20</v>
      </c>
      <c r="J997" s="47">
        <v>13.75</v>
      </c>
      <c r="K997" s="63">
        <f t="shared" si="72"/>
        <v>275</v>
      </c>
      <c r="L997" s="47"/>
      <c r="M997" s="48">
        <f t="shared" si="73"/>
        <v>275</v>
      </c>
    </row>
    <row r="998" ht="12" customHeight="1" spans="1:13">
      <c r="A998" s="32" t="s">
        <v>18</v>
      </c>
      <c r="B998" s="32" t="s">
        <v>698</v>
      </c>
      <c r="C998" s="47">
        <v>6</v>
      </c>
      <c r="D998" s="65" t="s">
        <v>972</v>
      </c>
      <c r="E998" s="47"/>
      <c r="F998" s="47"/>
      <c r="G998" s="36">
        <v>12</v>
      </c>
      <c r="H998" s="37">
        <f t="shared" si="74"/>
        <v>12</v>
      </c>
      <c r="I998" s="35">
        <f t="shared" si="75"/>
        <v>12</v>
      </c>
      <c r="J998" s="47">
        <v>13.75</v>
      </c>
      <c r="K998" s="63">
        <f t="shared" si="72"/>
        <v>165</v>
      </c>
      <c r="L998" s="47"/>
      <c r="M998" s="48">
        <f t="shared" si="73"/>
        <v>165</v>
      </c>
    </row>
    <row r="999" ht="12" customHeight="1" spans="1:13">
      <c r="A999" s="32" t="s">
        <v>18</v>
      </c>
      <c r="B999" s="32" t="s">
        <v>698</v>
      </c>
      <c r="C999" s="47">
        <v>6</v>
      </c>
      <c r="D999" s="34" t="s">
        <v>973</v>
      </c>
      <c r="E999" s="47"/>
      <c r="F999" s="47"/>
      <c r="G999" s="36">
        <v>28</v>
      </c>
      <c r="H999" s="37">
        <f t="shared" si="74"/>
        <v>28</v>
      </c>
      <c r="I999" s="35">
        <f t="shared" si="75"/>
        <v>28</v>
      </c>
      <c r="J999" s="47">
        <v>13.75</v>
      </c>
      <c r="K999" s="63">
        <f t="shared" si="72"/>
        <v>385</v>
      </c>
      <c r="L999" s="47"/>
      <c r="M999" s="48">
        <f t="shared" si="73"/>
        <v>385</v>
      </c>
    </row>
    <row r="1000" ht="12" customHeight="1" spans="1:13">
      <c r="A1000" s="32" t="s">
        <v>18</v>
      </c>
      <c r="B1000" s="32" t="s">
        <v>698</v>
      </c>
      <c r="C1000" s="47">
        <v>6</v>
      </c>
      <c r="D1000" s="65" t="s">
        <v>974</v>
      </c>
      <c r="E1000" s="47"/>
      <c r="F1000" s="47"/>
      <c r="G1000" s="36">
        <v>16</v>
      </c>
      <c r="H1000" s="37">
        <f t="shared" si="74"/>
        <v>16</v>
      </c>
      <c r="I1000" s="35">
        <f t="shared" si="75"/>
        <v>16</v>
      </c>
      <c r="J1000" s="47">
        <v>13.75</v>
      </c>
      <c r="K1000" s="63">
        <f t="shared" si="72"/>
        <v>220</v>
      </c>
      <c r="L1000" s="47"/>
      <c r="M1000" s="48">
        <f t="shared" si="73"/>
        <v>220</v>
      </c>
    </row>
    <row r="1001" ht="12" customHeight="1" spans="1:13">
      <c r="A1001" s="32" t="s">
        <v>18</v>
      </c>
      <c r="B1001" s="32" t="s">
        <v>698</v>
      </c>
      <c r="C1001" s="47">
        <v>6</v>
      </c>
      <c r="D1001" s="65" t="s">
        <v>975</v>
      </c>
      <c r="E1001" s="47"/>
      <c r="F1001" s="47"/>
      <c r="G1001" s="36">
        <v>4</v>
      </c>
      <c r="H1001" s="37">
        <f t="shared" si="74"/>
        <v>4</v>
      </c>
      <c r="I1001" s="35">
        <f t="shared" si="75"/>
        <v>4</v>
      </c>
      <c r="J1001" s="47">
        <v>13.75</v>
      </c>
      <c r="K1001" s="63">
        <f t="shared" si="72"/>
        <v>55</v>
      </c>
      <c r="L1001" s="47"/>
      <c r="M1001" s="48">
        <f t="shared" si="73"/>
        <v>55</v>
      </c>
    </row>
    <row r="1002" ht="12" customHeight="1" spans="1:13">
      <c r="A1002" s="32" t="s">
        <v>18</v>
      </c>
      <c r="B1002" s="32" t="s">
        <v>698</v>
      </c>
      <c r="C1002" s="47">
        <v>6</v>
      </c>
      <c r="D1002" s="65" t="s">
        <v>976</v>
      </c>
      <c r="E1002" s="47"/>
      <c r="F1002" s="47"/>
      <c r="G1002" s="36">
        <v>16</v>
      </c>
      <c r="H1002" s="37">
        <f t="shared" si="74"/>
        <v>16</v>
      </c>
      <c r="I1002" s="35">
        <f t="shared" si="75"/>
        <v>16</v>
      </c>
      <c r="J1002" s="47">
        <v>13.75</v>
      </c>
      <c r="K1002" s="63">
        <f t="shared" si="72"/>
        <v>220</v>
      </c>
      <c r="L1002" s="47"/>
      <c r="M1002" s="48">
        <f t="shared" si="73"/>
        <v>220</v>
      </c>
    </row>
    <row r="1003" ht="12" customHeight="1" spans="1:13">
      <c r="A1003" s="32" t="s">
        <v>18</v>
      </c>
      <c r="B1003" s="32" t="s">
        <v>698</v>
      </c>
      <c r="C1003" s="47">
        <v>6</v>
      </c>
      <c r="D1003" s="65" t="s">
        <v>977</v>
      </c>
      <c r="E1003" s="47"/>
      <c r="F1003" s="47"/>
      <c r="G1003" s="36">
        <v>12</v>
      </c>
      <c r="H1003" s="37">
        <f t="shared" si="74"/>
        <v>12</v>
      </c>
      <c r="I1003" s="35">
        <f t="shared" si="75"/>
        <v>12</v>
      </c>
      <c r="J1003" s="47">
        <v>13.75</v>
      </c>
      <c r="K1003" s="63">
        <f t="shared" si="72"/>
        <v>165</v>
      </c>
      <c r="L1003" s="47"/>
      <c r="M1003" s="48">
        <f t="shared" si="73"/>
        <v>165</v>
      </c>
    </row>
    <row r="1004" ht="12" customHeight="1" spans="1:13">
      <c r="A1004" s="32" t="s">
        <v>18</v>
      </c>
      <c r="B1004" s="32" t="s">
        <v>698</v>
      </c>
      <c r="C1004" s="47">
        <v>6</v>
      </c>
      <c r="D1004" s="65" t="s">
        <v>978</v>
      </c>
      <c r="E1004" s="47"/>
      <c r="F1004" s="47"/>
      <c r="G1004" s="36">
        <v>12</v>
      </c>
      <c r="H1004" s="37">
        <f t="shared" si="74"/>
        <v>12</v>
      </c>
      <c r="I1004" s="35">
        <f t="shared" si="75"/>
        <v>12</v>
      </c>
      <c r="J1004" s="47">
        <v>13.75</v>
      </c>
      <c r="K1004" s="63">
        <f t="shared" si="72"/>
        <v>165</v>
      </c>
      <c r="L1004" s="47"/>
      <c r="M1004" s="48">
        <f t="shared" si="73"/>
        <v>165</v>
      </c>
    </row>
    <row r="1005" ht="12" customHeight="1" spans="1:13">
      <c r="A1005" s="32" t="s">
        <v>18</v>
      </c>
      <c r="B1005" s="32" t="s">
        <v>698</v>
      </c>
      <c r="C1005" s="47">
        <v>6</v>
      </c>
      <c r="D1005" s="38" t="s">
        <v>979</v>
      </c>
      <c r="E1005" s="47"/>
      <c r="F1005" s="47"/>
      <c r="G1005" s="36">
        <v>12</v>
      </c>
      <c r="H1005" s="37">
        <f t="shared" si="74"/>
        <v>12</v>
      </c>
      <c r="I1005" s="35">
        <f t="shared" si="75"/>
        <v>12</v>
      </c>
      <c r="J1005" s="47">
        <v>13.75</v>
      </c>
      <c r="K1005" s="63">
        <f t="shared" si="72"/>
        <v>165</v>
      </c>
      <c r="L1005" s="47"/>
      <c r="M1005" s="48">
        <f t="shared" si="73"/>
        <v>165</v>
      </c>
    </row>
    <row r="1006" ht="12" customHeight="1" spans="1:13">
      <c r="A1006" s="32" t="s">
        <v>18</v>
      </c>
      <c r="B1006" s="32" t="s">
        <v>698</v>
      </c>
      <c r="C1006" s="47">
        <v>6</v>
      </c>
      <c r="D1006" s="65" t="s">
        <v>980</v>
      </c>
      <c r="E1006" s="47"/>
      <c r="F1006" s="47"/>
      <c r="G1006" s="36">
        <v>20</v>
      </c>
      <c r="H1006" s="37">
        <f t="shared" si="74"/>
        <v>20</v>
      </c>
      <c r="I1006" s="35">
        <f t="shared" si="75"/>
        <v>20</v>
      </c>
      <c r="J1006" s="47">
        <v>13.75</v>
      </c>
      <c r="K1006" s="63">
        <f t="shared" si="72"/>
        <v>275</v>
      </c>
      <c r="L1006" s="47"/>
      <c r="M1006" s="48">
        <f t="shared" si="73"/>
        <v>275</v>
      </c>
    </row>
    <row r="1007" ht="12" customHeight="1" spans="1:13">
      <c r="A1007" s="32" t="s">
        <v>18</v>
      </c>
      <c r="B1007" s="32" t="s">
        <v>698</v>
      </c>
      <c r="C1007" s="47">
        <v>6</v>
      </c>
      <c r="D1007" s="65" t="s">
        <v>981</v>
      </c>
      <c r="E1007" s="47"/>
      <c r="F1007" s="47"/>
      <c r="G1007" s="36">
        <v>28</v>
      </c>
      <c r="H1007" s="37">
        <f t="shared" si="74"/>
        <v>28</v>
      </c>
      <c r="I1007" s="35">
        <f t="shared" si="75"/>
        <v>28</v>
      </c>
      <c r="J1007" s="47">
        <v>13.75</v>
      </c>
      <c r="K1007" s="63">
        <f t="shared" si="72"/>
        <v>385</v>
      </c>
      <c r="L1007" s="47"/>
      <c r="M1007" s="48">
        <f t="shared" si="73"/>
        <v>385</v>
      </c>
    </row>
    <row r="1008" ht="12" customHeight="1" spans="1:13">
      <c r="A1008" s="32" t="s">
        <v>18</v>
      </c>
      <c r="B1008" s="32" t="s">
        <v>698</v>
      </c>
      <c r="C1008" s="47">
        <v>6</v>
      </c>
      <c r="D1008" s="65" t="s">
        <v>982</v>
      </c>
      <c r="E1008" s="47"/>
      <c r="F1008" s="47"/>
      <c r="G1008" s="36">
        <v>20</v>
      </c>
      <c r="H1008" s="37">
        <f t="shared" si="74"/>
        <v>20</v>
      </c>
      <c r="I1008" s="35">
        <f t="shared" si="75"/>
        <v>20</v>
      </c>
      <c r="J1008" s="47">
        <v>13.75</v>
      </c>
      <c r="K1008" s="63">
        <f t="shared" si="72"/>
        <v>275</v>
      </c>
      <c r="L1008" s="47"/>
      <c r="M1008" s="48">
        <f t="shared" si="73"/>
        <v>275</v>
      </c>
    </row>
    <row r="1009" ht="12" customHeight="1" spans="1:13">
      <c r="A1009" s="32" t="s">
        <v>18</v>
      </c>
      <c r="B1009" s="32" t="s">
        <v>698</v>
      </c>
      <c r="C1009" s="47">
        <v>6</v>
      </c>
      <c r="D1009" s="65" t="s">
        <v>983</v>
      </c>
      <c r="E1009" s="47"/>
      <c r="F1009" s="47"/>
      <c r="G1009" s="36">
        <v>32</v>
      </c>
      <c r="H1009" s="37">
        <f t="shared" si="74"/>
        <v>32</v>
      </c>
      <c r="I1009" s="35">
        <f t="shared" si="75"/>
        <v>32</v>
      </c>
      <c r="J1009" s="47">
        <v>13.75</v>
      </c>
      <c r="K1009" s="63">
        <f t="shared" si="72"/>
        <v>440</v>
      </c>
      <c r="L1009" s="47"/>
      <c r="M1009" s="48">
        <f t="shared" si="73"/>
        <v>440</v>
      </c>
    </row>
    <row r="1010" ht="12" customHeight="1" spans="1:13">
      <c r="A1010" s="32" t="s">
        <v>18</v>
      </c>
      <c r="B1010" s="32" t="s">
        <v>698</v>
      </c>
      <c r="C1010" s="47">
        <v>6</v>
      </c>
      <c r="D1010" s="65" t="s">
        <v>984</v>
      </c>
      <c r="E1010" s="47"/>
      <c r="F1010" s="47"/>
      <c r="G1010" s="36">
        <v>12</v>
      </c>
      <c r="H1010" s="37">
        <f t="shared" si="74"/>
        <v>12</v>
      </c>
      <c r="I1010" s="35">
        <f t="shared" si="75"/>
        <v>12</v>
      </c>
      <c r="J1010" s="47">
        <v>13.75</v>
      </c>
      <c r="K1010" s="63">
        <f t="shared" si="72"/>
        <v>165</v>
      </c>
      <c r="L1010" s="47"/>
      <c r="M1010" s="48">
        <f t="shared" si="73"/>
        <v>165</v>
      </c>
    </row>
    <row r="1011" ht="12" customHeight="1" spans="1:13">
      <c r="A1011" s="32" t="s">
        <v>18</v>
      </c>
      <c r="B1011" s="32" t="s">
        <v>698</v>
      </c>
      <c r="C1011" s="47">
        <v>6</v>
      </c>
      <c r="D1011" s="65" t="s">
        <v>985</v>
      </c>
      <c r="E1011" s="47"/>
      <c r="F1011" s="47"/>
      <c r="G1011" s="36">
        <v>20</v>
      </c>
      <c r="H1011" s="37">
        <f t="shared" si="74"/>
        <v>20</v>
      </c>
      <c r="I1011" s="35">
        <f t="shared" si="75"/>
        <v>20</v>
      </c>
      <c r="J1011" s="47">
        <v>13.75</v>
      </c>
      <c r="K1011" s="63">
        <f t="shared" si="72"/>
        <v>275</v>
      </c>
      <c r="L1011" s="47"/>
      <c r="M1011" s="48">
        <f t="shared" si="73"/>
        <v>275</v>
      </c>
    </row>
    <row r="1012" ht="12" customHeight="1" spans="1:13">
      <c r="A1012" s="32" t="s">
        <v>18</v>
      </c>
      <c r="B1012" s="32" t="s">
        <v>698</v>
      </c>
      <c r="C1012" s="47">
        <v>6</v>
      </c>
      <c r="D1012" s="38" t="s">
        <v>986</v>
      </c>
      <c r="E1012" s="47"/>
      <c r="F1012" s="47"/>
      <c r="G1012" s="36">
        <v>20</v>
      </c>
      <c r="H1012" s="37">
        <f t="shared" si="74"/>
        <v>20</v>
      </c>
      <c r="I1012" s="35">
        <f t="shared" si="75"/>
        <v>20</v>
      </c>
      <c r="J1012" s="47">
        <v>13.75</v>
      </c>
      <c r="K1012" s="63">
        <f t="shared" si="72"/>
        <v>275</v>
      </c>
      <c r="L1012" s="47"/>
      <c r="M1012" s="48">
        <f t="shared" si="73"/>
        <v>275</v>
      </c>
    </row>
    <row r="1013" ht="12" customHeight="1" spans="1:13">
      <c r="A1013" s="32" t="s">
        <v>18</v>
      </c>
      <c r="B1013" s="32" t="s">
        <v>698</v>
      </c>
      <c r="C1013" s="47">
        <v>6</v>
      </c>
      <c r="D1013" s="65" t="s">
        <v>987</v>
      </c>
      <c r="E1013" s="47"/>
      <c r="F1013" s="47"/>
      <c r="G1013" s="36">
        <v>28</v>
      </c>
      <c r="H1013" s="37">
        <f t="shared" si="74"/>
        <v>28</v>
      </c>
      <c r="I1013" s="35">
        <f t="shared" si="75"/>
        <v>28</v>
      </c>
      <c r="J1013" s="47">
        <v>13.75</v>
      </c>
      <c r="K1013" s="63">
        <f t="shared" si="72"/>
        <v>385</v>
      </c>
      <c r="L1013" s="47"/>
      <c r="M1013" s="48">
        <f t="shared" si="73"/>
        <v>385</v>
      </c>
    </row>
    <row r="1014" ht="12" customHeight="1" spans="1:13">
      <c r="A1014" s="32" t="s">
        <v>18</v>
      </c>
      <c r="B1014" s="32" t="s">
        <v>698</v>
      </c>
      <c r="C1014" s="47">
        <v>6</v>
      </c>
      <c r="D1014" s="38" t="s">
        <v>988</v>
      </c>
      <c r="E1014" s="47"/>
      <c r="F1014" s="47"/>
      <c r="G1014" s="36">
        <v>56</v>
      </c>
      <c r="H1014" s="37">
        <f t="shared" si="74"/>
        <v>56</v>
      </c>
      <c r="I1014" s="35">
        <f t="shared" si="75"/>
        <v>56</v>
      </c>
      <c r="J1014" s="47">
        <v>13.75</v>
      </c>
      <c r="K1014" s="63">
        <f t="shared" ref="K1014:K1029" si="76">I1014*J1014</f>
        <v>770</v>
      </c>
      <c r="L1014" s="47"/>
      <c r="M1014" s="48">
        <f t="shared" si="73"/>
        <v>770</v>
      </c>
    </row>
    <row r="1015" ht="12" customHeight="1" spans="1:13">
      <c r="A1015" s="32" t="s">
        <v>18</v>
      </c>
      <c r="B1015" s="32" t="s">
        <v>698</v>
      </c>
      <c r="C1015" s="47">
        <v>6</v>
      </c>
      <c r="D1015" s="38" t="s">
        <v>989</v>
      </c>
      <c r="E1015" s="47"/>
      <c r="F1015" s="47"/>
      <c r="G1015" s="36">
        <v>16</v>
      </c>
      <c r="H1015" s="37">
        <f t="shared" si="74"/>
        <v>16</v>
      </c>
      <c r="I1015" s="35">
        <f t="shared" si="75"/>
        <v>16</v>
      </c>
      <c r="J1015" s="47">
        <v>13.75</v>
      </c>
      <c r="K1015" s="63">
        <f t="shared" si="76"/>
        <v>220</v>
      </c>
      <c r="L1015" s="47"/>
      <c r="M1015" s="48">
        <f t="shared" si="73"/>
        <v>220</v>
      </c>
    </row>
    <row r="1016" ht="12" customHeight="1" spans="1:13">
      <c r="A1016" s="32" t="s">
        <v>18</v>
      </c>
      <c r="B1016" s="32" t="s">
        <v>698</v>
      </c>
      <c r="C1016" s="47">
        <v>6</v>
      </c>
      <c r="D1016" s="54" t="s">
        <v>990</v>
      </c>
      <c r="E1016" s="47"/>
      <c r="F1016" s="47"/>
      <c r="G1016" s="36">
        <v>28</v>
      </c>
      <c r="H1016" s="37">
        <f t="shared" si="74"/>
        <v>28</v>
      </c>
      <c r="I1016" s="35">
        <f t="shared" si="75"/>
        <v>28</v>
      </c>
      <c r="J1016" s="47">
        <v>13.75</v>
      </c>
      <c r="K1016" s="63">
        <f t="shared" si="76"/>
        <v>385</v>
      </c>
      <c r="L1016" s="47"/>
      <c r="M1016" s="48">
        <f t="shared" si="73"/>
        <v>385</v>
      </c>
    </row>
    <row r="1017" ht="12" customHeight="1" spans="1:13">
      <c r="A1017" s="32" t="s">
        <v>18</v>
      </c>
      <c r="B1017" s="32" t="s">
        <v>698</v>
      </c>
      <c r="C1017" s="47">
        <v>6</v>
      </c>
      <c r="D1017" s="38" t="s">
        <v>991</v>
      </c>
      <c r="E1017" s="47"/>
      <c r="F1017" s="47"/>
      <c r="G1017" s="36">
        <v>24</v>
      </c>
      <c r="H1017" s="37">
        <f t="shared" si="74"/>
        <v>24</v>
      </c>
      <c r="I1017" s="35">
        <f t="shared" si="75"/>
        <v>24</v>
      </c>
      <c r="J1017" s="47">
        <v>13.75</v>
      </c>
      <c r="K1017" s="63">
        <f t="shared" si="76"/>
        <v>330</v>
      </c>
      <c r="L1017" s="47"/>
      <c r="M1017" s="48">
        <f t="shared" si="73"/>
        <v>330</v>
      </c>
    </row>
    <row r="1018" ht="12" customHeight="1" spans="1:13">
      <c r="A1018" s="32" t="s">
        <v>18</v>
      </c>
      <c r="B1018" s="32" t="s">
        <v>698</v>
      </c>
      <c r="C1018" s="47">
        <v>6</v>
      </c>
      <c r="D1018" s="65" t="s">
        <v>992</v>
      </c>
      <c r="E1018" s="47"/>
      <c r="F1018" s="47"/>
      <c r="G1018" s="36">
        <v>24</v>
      </c>
      <c r="H1018" s="37">
        <f t="shared" si="74"/>
        <v>24</v>
      </c>
      <c r="I1018" s="35">
        <f t="shared" si="75"/>
        <v>24</v>
      </c>
      <c r="J1018" s="47">
        <v>13.75</v>
      </c>
      <c r="K1018" s="63">
        <f t="shared" si="76"/>
        <v>330</v>
      </c>
      <c r="L1018" s="47"/>
      <c r="M1018" s="48">
        <f t="shared" si="73"/>
        <v>330</v>
      </c>
    </row>
    <row r="1019" ht="12" customHeight="1" spans="1:13">
      <c r="A1019" s="32" t="s">
        <v>18</v>
      </c>
      <c r="B1019" s="32" t="s">
        <v>698</v>
      </c>
      <c r="C1019" s="47">
        <v>6</v>
      </c>
      <c r="D1019" s="65" t="s">
        <v>993</v>
      </c>
      <c r="E1019" s="47"/>
      <c r="F1019" s="47"/>
      <c r="G1019" s="36">
        <v>16</v>
      </c>
      <c r="H1019" s="37">
        <f t="shared" si="74"/>
        <v>16</v>
      </c>
      <c r="I1019" s="35">
        <f t="shared" si="75"/>
        <v>16</v>
      </c>
      <c r="J1019" s="47">
        <v>13.75</v>
      </c>
      <c r="K1019" s="63">
        <f t="shared" si="76"/>
        <v>220</v>
      </c>
      <c r="L1019" s="47"/>
      <c r="M1019" s="48">
        <f t="shared" si="73"/>
        <v>220</v>
      </c>
    </row>
    <row r="1020" ht="12" customHeight="1" spans="1:13">
      <c r="A1020" s="32" t="s">
        <v>18</v>
      </c>
      <c r="B1020" s="32" t="s">
        <v>698</v>
      </c>
      <c r="C1020" s="47">
        <v>6</v>
      </c>
      <c r="D1020" s="38" t="s">
        <v>994</v>
      </c>
      <c r="E1020" s="47"/>
      <c r="F1020" s="47"/>
      <c r="G1020" s="36">
        <v>16</v>
      </c>
      <c r="H1020" s="37">
        <f t="shared" si="74"/>
        <v>16</v>
      </c>
      <c r="I1020" s="35">
        <f t="shared" si="75"/>
        <v>16</v>
      </c>
      <c r="J1020" s="47">
        <v>13.75</v>
      </c>
      <c r="K1020" s="63">
        <f t="shared" si="76"/>
        <v>220</v>
      </c>
      <c r="L1020" s="47"/>
      <c r="M1020" s="48">
        <f t="shared" si="73"/>
        <v>220</v>
      </c>
    </row>
    <row r="1021" ht="12" customHeight="1" spans="1:13">
      <c r="A1021" s="32" t="s">
        <v>18</v>
      </c>
      <c r="B1021" s="32" t="s">
        <v>698</v>
      </c>
      <c r="C1021" s="47">
        <v>6</v>
      </c>
      <c r="D1021" s="65" t="s">
        <v>994</v>
      </c>
      <c r="E1021" s="47"/>
      <c r="F1021" s="47"/>
      <c r="G1021" s="36">
        <v>16</v>
      </c>
      <c r="H1021" s="37">
        <f t="shared" si="74"/>
        <v>16</v>
      </c>
      <c r="I1021" s="35">
        <f t="shared" si="75"/>
        <v>16</v>
      </c>
      <c r="J1021" s="47">
        <v>13.75</v>
      </c>
      <c r="K1021" s="63">
        <f t="shared" si="76"/>
        <v>220</v>
      </c>
      <c r="L1021" s="47"/>
      <c r="M1021" s="48">
        <f t="shared" si="73"/>
        <v>220</v>
      </c>
    </row>
    <row r="1022" ht="12" customHeight="1" spans="1:13">
      <c r="A1022" s="32" t="s">
        <v>18</v>
      </c>
      <c r="B1022" s="32" t="s">
        <v>698</v>
      </c>
      <c r="C1022" s="47">
        <v>6</v>
      </c>
      <c r="D1022" s="65" t="s">
        <v>995</v>
      </c>
      <c r="E1022" s="47"/>
      <c r="F1022" s="47"/>
      <c r="G1022" s="36">
        <v>8</v>
      </c>
      <c r="H1022" s="37">
        <f t="shared" si="74"/>
        <v>8</v>
      </c>
      <c r="I1022" s="35">
        <f t="shared" si="75"/>
        <v>8</v>
      </c>
      <c r="J1022" s="47">
        <v>13.75</v>
      </c>
      <c r="K1022" s="63">
        <f t="shared" si="76"/>
        <v>110</v>
      </c>
      <c r="L1022" s="47"/>
      <c r="M1022" s="48">
        <f t="shared" si="73"/>
        <v>110</v>
      </c>
    </row>
    <row r="1023" ht="12" customHeight="1" spans="1:13">
      <c r="A1023" s="32" t="s">
        <v>18</v>
      </c>
      <c r="B1023" s="32" t="s">
        <v>698</v>
      </c>
      <c r="C1023" s="47">
        <v>6</v>
      </c>
      <c r="D1023" s="65" t="s">
        <v>996</v>
      </c>
      <c r="E1023" s="47"/>
      <c r="F1023" s="47"/>
      <c r="G1023" s="36">
        <v>20</v>
      </c>
      <c r="H1023" s="37">
        <f t="shared" si="74"/>
        <v>20</v>
      </c>
      <c r="I1023" s="35">
        <f t="shared" si="75"/>
        <v>20</v>
      </c>
      <c r="J1023" s="47">
        <v>13.75</v>
      </c>
      <c r="K1023" s="63">
        <f t="shared" si="76"/>
        <v>275</v>
      </c>
      <c r="L1023" s="47"/>
      <c r="M1023" s="48">
        <f t="shared" si="73"/>
        <v>275</v>
      </c>
    </row>
    <row r="1024" ht="12" customHeight="1" spans="1:13">
      <c r="A1024" s="32" t="s">
        <v>18</v>
      </c>
      <c r="B1024" s="32" t="s">
        <v>698</v>
      </c>
      <c r="C1024" s="47">
        <v>6</v>
      </c>
      <c r="D1024" s="65" t="s">
        <v>997</v>
      </c>
      <c r="E1024" s="47"/>
      <c r="F1024" s="47"/>
      <c r="G1024" s="36">
        <v>20</v>
      </c>
      <c r="H1024" s="37">
        <f t="shared" si="74"/>
        <v>20</v>
      </c>
      <c r="I1024" s="35">
        <f t="shared" si="75"/>
        <v>20</v>
      </c>
      <c r="J1024" s="47">
        <v>13.75</v>
      </c>
      <c r="K1024" s="63">
        <f t="shared" si="76"/>
        <v>275</v>
      </c>
      <c r="L1024" s="47"/>
      <c r="M1024" s="48">
        <f t="shared" si="73"/>
        <v>275</v>
      </c>
    </row>
    <row r="1025" ht="12" customHeight="1" spans="1:13">
      <c r="A1025" s="32" t="s">
        <v>18</v>
      </c>
      <c r="B1025" s="32" t="s">
        <v>698</v>
      </c>
      <c r="C1025" s="47">
        <v>6</v>
      </c>
      <c r="D1025" s="65" t="s">
        <v>998</v>
      </c>
      <c r="E1025" s="47"/>
      <c r="F1025" s="47"/>
      <c r="G1025" s="36">
        <v>16</v>
      </c>
      <c r="H1025" s="37">
        <f t="shared" si="74"/>
        <v>16</v>
      </c>
      <c r="I1025" s="35">
        <f t="shared" si="75"/>
        <v>16</v>
      </c>
      <c r="J1025" s="47">
        <v>13.75</v>
      </c>
      <c r="K1025" s="63">
        <f t="shared" si="76"/>
        <v>220</v>
      </c>
      <c r="L1025" s="47"/>
      <c r="M1025" s="48">
        <f t="shared" si="73"/>
        <v>220</v>
      </c>
    </row>
    <row r="1026" ht="12" customHeight="1" spans="1:13">
      <c r="A1026" s="32" t="s">
        <v>18</v>
      </c>
      <c r="B1026" s="32" t="s">
        <v>698</v>
      </c>
      <c r="C1026" s="47">
        <v>6</v>
      </c>
      <c r="D1026" s="65" t="s">
        <v>591</v>
      </c>
      <c r="E1026" s="47"/>
      <c r="F1026" s="47"/>
      <c r="G1026" s="36">
        <v>12</v>
      </c>
      <c r="H1026" s="37">
        <f t="shared" si="74"/>
        <v>12</v>
      </c>
      <c r="I1026" s="35">
        <f t="shared" si="75"/>
        <v>12</v>
      </c>
      <c r="J1026" s="47">
        <v>13.75</v>
      </c>
      <c r="K1026" s="63">
        <f t="shared" si="76"/>
        <v>165</v>
      </c>
      <c r="L1026" s="47"/>
      <c r="M1026" s="48">
        <f t="shared" si="73"/>
        <v>165</v>
      </c>
    </row>
    <row r="1027" ht="12" customHeight="1" spans="1:13">
      <c r="A1027" s="32" t="s">
        <v>18</v>
      </c>
      <c r="B1027" s="32" t="s">
        <v>698</v>
      </c>
      <c r="C1027" s="47">
        <v>6</v>
      </c>
      <c r="D1027" s="65" t="s">
        <v>999</v>
      </c>
      <c r="E1027" s="47"/>
      <c r="F1027" s="47"/>
      <c r="G1027" s="36">
        <v>16</v>
      </c>
      <c r="H1027" s="37">
        <f t="shared" si="74"/>
        <v>16</v>
      </c>
      <c r="I1027" s="35">
        <f t="shared" si="75"/>
        <v>16</v>
      </c>
      <c r="J1027" s="47">
        <v>13.75</v>
      </c>
      <c r="K1027" s="63">
        <f t="shared" si="76"/>
        <v>220</v>
      </c>
      <c r="L1027" s="47"/>
      <c r="M1027" s="48">
        <f t="shared" si="73"/>
        <v>220</v>
      </c>
    </row>
    <row r="1028" ht="12" customHeight="1" spans="1:13">
      <c r="A1028" s="32" t="s">
        <v>18</v>
      </c>
      <c r="B1028" s="32" t="s">
        <v>698</v>
      </c>
      <c r="C1028" s="47">
        <v>6</v>
      </c>
      <c r="D1028" s="65" t="s">
        <v>1000</v>
      </c>
      <c r="E1028" s="47"/>
      <c r="F1028" s="47"/>
      <c r="G1028" s="36">
        <v>12</v>
      </c>
      <c r="H1028" s="37">
        <f t="shared" si="74"/>
        <v>12</v>
      </c>
      <c r="I1028" s="35">
        <f t="shared" si="75"/>
        <v>12</v>
      </c>
      <c r="J1028" s="47">
        <v>13.75</v>
      </c>
      <c r="K1028" s="63">
        <f t="shared" si="76"/>
        <v>165</v>
      </c>
      <c r="L1028" s="47"/>
      <c r="M1028" s="48">
        <f t="shared" si="73"/>
        <v>165</v>
      </c>
    </row>
    <row r="1029" ht="12" customHeight="1" spans="1:13">
      <c r="A1029" s="32" t="s">
        <v>18</v>
      </c>
      <c r="B1029" s="32" t="s">
        <v>698</v>
      </c>
      <c r="C1029" s="47">
        <v>6</v>
      </c>
      <c r="D1029" s="38" t="s">
        <v>966</v>
      </c>
      <c r="E1029" s="47"/>
      <c r="F1029" s="47"/>
      <c r="G1029" s="36">
        <v>16</v>
      </c>
      <c r="H1029" s="37">
        <f t="shared" si="74"/>
        <v>16</v>
      </c>
      <c r="I1029" s="35">
        <f t="shared" si="75"/>
        <v>16</v>
      </c>
      <c r="J1029" s="47">
        <v>13.75</v>
      </c>
      <c r="K1029" s="63">
        <f t="shared" si="76"/>
        <v>220</v>
      </c>
      <c r="L1029" s="47"/>
      <c r="M1029" s="48">
        <f t="shared" si="73"/>
        <v>220</v>
      </c>
    </row>
    <row r="1030" ht="12" customHeight="1" spans="1:13">
      <c r="A1030" s="32" t="s">
        <v>18</v>
      </c>
      <c r="B1030" s="32" t="s">
        <v>698</v>
      </c>
      <c r="C1030" s="47">
        <v>6</v>
      </c>
      <c r="D1030" s="65" t="s">
        <v>874</v>
      </c>
      <c r="E1030" s="47"/>
      <c r="F1030" s="47"/>
      <c r="G1030" s="36">
        <v>16</v>
      </c>
      <c r="H1030" s="37">
        <f t="shared" si="74"/>
        <v>16</v>
      </c>
      <c r="I1030" s="35">
        <f t="shared" si="75"/>
        <v>16</v>
      </c>
      <c r="J1030" s="47">
        <v>13.75</v>
      </c>
      <c r="K1030" s="63">
        <f t="shared" ref="K1030:K1076" si="77">I1030*J1030</f>
        <v>220</v>
      </c>
      <c r="L1030" s="47"/>
      <c r="M1030" s="48">
        <f t="shared" si="73"/>
        <v>220</v>
      </c>
    </row>
    <row r="1031" ht="12" customHeight="1" spans="1:13">
      <c r="A1031" s="32" t="s">
        <v>18</v>
      </c>
      <c r="B1031" s="32" t="s">
        <v>698</v>
      </c>
      <c r="C1031" s="47">
        <v>6</v>
      </c>
      <c r="D1031" s="65" t="s">
        <v>1001</v>
      </c>
      <c r="E1031" s="47"/>
      <c r="F1031" s="47"/>
      <c r="G1031" s="36">
        <v>12</v>
      </c>
      <c r="H1031" s="37">
        <f t="shared" si="74"/>
        <v>12</v>
      </c>
      <c r="I1031" s="35">
        <f t="shared" si="75"/>
        <v>12</v>
      </c>
      <c r="J1031" s="47">
        <v>13.75</v>
      </c>
      <c r="K1031" s="63">
        <f t="shared" si="77"/>
        <v>165</v>
      </c>
      <c r="L1031" s="47"/>
      <c r="M1031" s="48">
        <f t="shared" si="73"/>
        <v>165</v>
      </c>
    </row>
    <row r="1032" ht="12" customHeight="1" spans="1:13">
      <c r="A1032" s="32" t="s">
        <v>18</v>
      </c>
      <c r="B1032" s="32" t="s">
        <v>698</v>
      </c>
      <c r="C1032" s="47">
        <v>6</v>
      </c>
      <c r="D1032" s="65" t="s">
        <v>1002</v>
      </c>
      <c r="E1032" s="47"/>
      <c r="F1032" s="47"/>
      <c r="G1032" s="36">
        <v>60</v>
      </c>
      <c r="H1032" s="37">
        <f t="shared" si="74"/>
        <v>60</v>
      </c>
      <c r="I1032" s="35">
        <f t="shared" si="75"/>
        <v>60</v>
      </c>
      <c r="J1032" s="47">
        <v>13.75</v>
      </c>
      <c r="K1032" s="63">
        <f t="shared" si="77"/>
        <v>825</v>
      </c>
      <c r="L1032" s="47"/>
      <c r="M1032" s="48">
        <f t="shared" ref="M1032:M1095" si="78">K1032-L1032</f>
        <v>825</v>
      </c>
    </row>
    <row r="1033" ht="12" customHeight="1" spans="1:13">
      <c r="A1033" s="32" t="s">
        <v>18</v>
      </c>
      <c r="B1033" s="32" t="s">
        <v>698</v>
      </c>
      <c r="C1033" s="47">
        <v>6</v>
      </c>
      <c r="D1033" s="65" t="s">
        <v>1003</v>
      </c>
      <c r="E1033" s="47"/>
      <c r="F1033" s="47"/>
      <c r="G1033" s="36">
        <v>28</v>
      </c>
      <c r="H1033" s="37">
        <f t="shared" si="74"/>
        <v>28</v>
      </c>
      <c r="I1033" s="35">
        <f t="shared" si="75"/>
        <v>28</v>
      </c>
      <c r="J1033" s="47">
        <v>13.75</v>
      </c>
      <c r="K1033" s="63">
        <f t="shared" si="77"/>
        <v>385</v>
      </c>
      <c r="L1033" s="47"/>
      <c r="M1033" s="48">
        <f t="shared" si="78"/>
        <v>385</v>
      </c>
    </row>
    <row r="1034" ht="12" customHeight="1" spans="1:13">
      <c r="A1034" s="32" t="s">
        <v>18</v>
      </c>
      <c r="B1034" s="32" t="s">
        <v>698</v>
      </c>
      <c r="C1034" s="47">
        <v>6</v>
      </c>
      <c r="D1034" s="65" t="s">
        <v>1004</v>
      </c>
      <c r="E1034" s="47"/>
      <c r="F1034" s="47"/>
      <c r="G1034" s="36">
        <v>20</v>
      </c>
      <c r="H1034" s="37">
        <f t="shared" si="74"/>
        <v>20</v>
      </c>
      <c r="I1034" s="35">
        <f t="shared" si="75"/>
        <v>20</v>
      </c>
      <c r="J1034" s="47">
        <v>13.75</v>
      </c>
      <c r="K1034" s="63">
        <f t="shared" si="77"/>
        <v>275</v>
      </c>
      <c r="L1034" s="47"/>
      <c r="M1034" s="48">
        <f t="shared" si="78"/>
        <v>275</v>
      </c>
    </row>
    <row r="1035" ht="12" customHeight="1" spans="1:13">
      <c r="A1035" s="32" t="s">
        <v>18</v>
      </c>
      <c r="B1035" s="32" t="s">
        <v>698</v>
      </c>
      <c r="C1035" s="47">
        <v>6</v>
      </c>
      <c r="D1035" s="65" t="s">
        <v>1005</v>
      </c>
      <c r="E1035" s="47"/>
      <c r="F1035" s="47"/>
      <c r="G1035" s="36">
        <v>16</v>
      </c>
      <c r="H1035" s="37">
        <f t="shared" si="74"/>
        <v>16</v>
      </c>
      <c r="I1035" s="35">
        <f t="shared" si="75"/>
        <v>16</v>
      </c>
      <c r="J1035" s="47">
        <v>13.75</v>
      </c>
      <c r="K1035" s="63">
        <f t="shared" si="77"/>
        <v>220</v>
      </c>
      <c r="L1035" s="47"/>
      <c r="M1035" s="48">
        <f t="shared" si="78"/>
        <v>220</v>
      </c>
    </row>
    <row r="1036" ht="12" customHeight="1" spans="1:13">
      <c r="A1036" s="32" t="s">
        <v>18</v>
      </c>
      <c r="B1036" s="32" t="s">
        <v>698</v>
      </c>
      <c r="C1036" s="47">
        <v>6</v>
      </c>
      <c r="D1036" s="65" t="s">
        <v>592</v>
      </c>
      <c r="E1036" s="47"/>
      <c r="F1036" s="47"/>
      <c r="G1036" s="36">
        <v>8</v>
      </c>
      <c r="H1036" s="37">
        <f t="shared" si="74"/>
        <v>8</v>
      </c>
      <c r="I1036" s="35">
        <f t="shared" si="75"/>
        <v>8</v>
      </c>
      <c r="J1036" s="47">
        <v>13.75</v>
      </c>
      <c r="K1036" s="63">
        <f t="shared" si="77"/>
        <v>110</v>
      </c>
      <c r="L1036" s="47"/>
      <c r="M1036" s="48">
        <f t="shared" si="78"/>
        <v>110</v>
      </c>
    </row>
    <row r="1037" ht="12" customHeight="1" spans="1:13">
      <c r="A1037" s="32" t="s">
        <v>18</v>
      </c>
      <c r="B1037" s="32" t="s">
        <v>698</v>
      </c>
      <c r="C1037" s="47">
        <v>6</v>
      </c>
      <c r="D1037" s="65" t="s">
        <v>826</v>
      </c>
      <c r="E1037" s="47"/>
      <c r="F1037" s="47"/>
      <c r="G1037" s="36">
        <v>8</v>
      </c>
      <c r="H1037" s="37">
        <f t="shared" si="74"/>
        <v>8</v>
      </c>
      <c r="I1037" s="35">
        <f t="shared" si="75"/>
        <v>8</v>
      </c>
      <c r="J1037" s="47">
        <v>13.75</v>
      </c>
      <c r="K1037" s="63">
        <f t="shared" si="77"/>
        <v>110</v>
      </c>
      <c r="L1037" s="47"/>
      <c r="M1037" s="48">
        <f t="shared" si="78"/>
        <v>110</v>
      </c>
    </row>
    <row r="1038" ht="12" customHeight="1" spans="1:13">
      <c r="A1038" s="32" t="s">
        <v>18</v>
      </c>
      <c r="B1038" s="32" t="s">
        <v>698</v>
      </c>
      <c r="C1038" s="47">
        <v>6</v>
      </c>
      <c r="D1038" s="65" t="s">
        <v>1006</v>
      </c>
      <c r="E1038" s="47"/>
      <c r="F1038" s="47"/>
      <c r="G1038" s="36">
        <v>8</v>
      </c>
      <c r="H1038" s="37">
        <f t="shared" si="74"/>
        <v>8</v>
      </c>
      <c r="I1038" s="35">
        <f t="shared" si="75"/>
        <v>8</v>
      </c>
      <c r="J1038" s="47">
        <v>13.75</v>
      </c>
      <c r="K1038" s="63">
        <f t="shared" si="77"/>
        <v>110</v>
      </c>
      <c r="L1038" s="47"/>
      <c r="M1038" s="48">
        <f t="shared" si="78"/>
        <v>110</v>
      </c>
    </row>
    <row r="1039" ht="12" customHeight="1" spans="1:13">
      <c r="A1039" s="32" t="s">
        <v>18</v>
      </c>
      <c r="B1039" s="32" t="s">
        <v>698</v>
      </c>
      <c r="C1039" s="47">
        <v>6</v>
      </c>
      <c r="D1039" s="34" t="s">
        <v>1007</v>
      </c>
      <c r="E1039" s="47"/>
      <c r="F1039" s="47"/>
      <c r="G1039" s="36">
        <v>16</v>
      </c>
      <c r="H1039" s="37">
        <f t="shared" si="74"/>
        <v>16</v>
      </c>
      <c r="I1039" s="35">
        <f t="shared" si="75"/>
        <v>16</v>
      </c>
      <c r="J1039" s="47">
        <v>13.75</v>
      </c>
      <c r="K1039" s="63">
        <f t="shared" si="77"/>
        <v>220</v>
      </c>
      <c r="L1039" s="47"/>
      <c r="M1039" s="48">
        <f t="shared" si="78"/>
        <v>220</v>
      </c>
    </row>
    <row r="1040" ht="12" customHeight="1" spans="1:13">
      <c r="A1040" s="32" t="s">
        <v>18</v>
      </c>
      <c r="B1040" s="32" t="s">
        <v>698</v>
      </c>
      <c r="C1040" s="47">
        <v>6</v>
      </c>
      <c r="D1040" s="65" t="s">
        <v>1008</v>
      </c>
      <c r="E1040" s="47"/>
      <c r="F1040" s="47"/>
      <c r="G1040" s="36">
        <v>24</v>
      </c>
      <c r="H1040" s="37">
        <f t="shared" ref="H1040:H1103" si="79">F1040+G1040</f>
        <v>24</v>
      </c>
      <c r="I1040" s="35">
        <f t="shared" ref="I1040:I1103" si="80">H1040</f>
        <v>24</v>
      </c>
      <c r="J1040" s="47">
        <v>13.75</v>
      </c>
      <c r="K1040" s="63">
        <f t="shared" si="77"/>
        <v>330</v>
      </c>
      <c r="L1040" s="47"/>
      <c r="M1040" s="48">
        <f t="shared" si="78"/>
        <v>330</v>
      </c>
    </row>
    <row r="1041" ht="12" customHeight="1" spans="1:13">
      <c r="A1041" s="32" t="s">
        <v>18</v>
      </c>
      <c r="B1041" s="32" t="s">
        <v>698</v>
      </c>
      <c r="C1041" s="47">
        <v>6</v>
      </c>
      <c r="D1041" s="65" t="s">
        <v>634</v>
      </c>
      <c r="E1041" s="47"/>
      <c r="F1041" s="47"/>
      <c r="G1041" s="36">
        <v>28</v>
      </c>
      <c r="H1041" s="37">
        <f t="shared" si="79"/>
        <v>28</v>
      </c>
      <c r="I1041" s="35">
        <f t="shared" si="80"/>
        <v>28</v>
      </c>
      <c r="J1041" s="47">
        <v>13.75</v>
      </c>
      <c r="K1041" s="63">
        <f t="shared" si="77"/>
        <v>385</v>
      </c>
      <c r="L1041" s="47"/>
      <c r="M1041" s="48">
        <f t="shared" si="78"/>
        <v>385</v>
      </c>
    </row>
    <row r="1042" ht="12" customHeight="1" spans="1:13">
      <c r="A1042" s="32" t="s">
        <v>18</v>
      </c>
      <c r="B1042" s="32" t="s">
        <v>698</v>
      </c>
      <c r="C1042" s="47">
        <v>7</v>
      </c>
      <c r="D1042" s="65" t="s">
        <v>597</v>
      </c>
      <c r="E1042" s="47"/>
      <c r="F1042" s="47"/>
      <c r="G1042" s="36">
        <v>36</v>
      </c>
      <c r="H1042" s="37">
        <f t="shared" si="79"/>
        <v>36</v>
      </c>
      <c r="I1042" s="35">
        <f t="shared" si="80"/>
        <v>36</v>
      </c>
      <c r="J1042" s="47">
        <v>13.75</v>
      </c>
      <c r="K1042" s="63">
        <f t="shared" si="77"/>
        <v>495</v>
      </c>
      <c r="L1042" s="47"/>
      <c r="M1042" s="48">
        <f t="shared" si="78"/>
        <v>495</v>
      </c>
    </row>
    <row r="1043" ht="12" customHeight="1" spans="1:13">
      <c r="A1043" s="32" t="s">
        <v>18</v>
      </c>
      <c r="B1043" s="32" t="s">
        <v>698</v>
      </c>
      <c r="C1043" s="47">
        <v>7</v>
      </c>
      <c r="D1043" s="65" t="s">
        <v>1009</v>
      </c>
      <c r="E1043" s="47"/>
      <c r="F1043" s="47"/>
      <c r="G1043" s="36">
        <v>24</v>
      </c>
      <c r="H1043" s="37">
        <f t="shared" si="79"/>
        <v>24</v>
      </c>
      <c r="I1043" s="35">
        <f t="shared" si="80"/>
        <v>24</v>
      </c>
      <c r="J1043" s="47">
        <v>13.75</v>
      </c>
      <c r="K1043" s="63">
        <f t="shared" si="77"/>
        <v>330</v>
      </c>
      <c r="L1043" s="47"/>
      <c r="M1043" s="48">
        <f t="shared" si="78"/>
        <v>330</v>
      </c>
    </row>
    <row r="1044" ht="12" customHeight="1" spans="1:13">
      <c r="A1044" s="32" t="s">
        <v>18</v>
      </c>
      <c r="B1044" s="32" t="s">
        <v>698</v>
      </c>
      <c r="C1044" s="47">
        <v>7</v>
      </c>
      <c r="D1044" s="65" t="s">
        <v>1010</v>
      </c>
      <c r="E1044" s="47"/>
      <c r="F1044" s="47"/>
      <c r="G1044" s="36">
        <v>20</v>
      </c>
      <c r="H1044" s="37">
        <f t="shared" si="79"/>
        <v>20</v>
      </c>
      <c r="I1044" s="35">
        <f t="shared" si="80"/>
        <v>20</v>
      </c>
      <c r="J1044" s="47">
        <v>13.75</v>
      </c>
      <c r="K1044" s="63">
        <f t="shared" si="77"/>
        <v>275</v>
      </c>
      <c r="L1044" s="47"/>
      <c r="M1044" s="48">
        <f t="shared" si="78"/>
        <v>275</v>
      </c>
    </row>
    <row r="1045" ht="12" customHeight="1" spans="1:13">
      <c r="A1045" s="32" t="s">
        <v>18</v>
      </c>
      <c r="B1045" s="32" t="s">
        <v>698</v>
      </c>
      <c r="C1045" s="47">
        <v>7</v>
      </c>
      <c r="D1045" s="65" t="s">
        <v>1011</v>
      </c>
      <c r="E1045" s="47"/>
      <c r="F1045" s="47"/>
      <c r="G1045" s="36">
        <v>16</v>
      </c>
      <c r="H1045" s="37">
        <f t="shared" si="79"/>
        <v>16</v>
      </c>
      <c r="I1045" s="35">
        <f t="shared" si="80"/>
        <v>16</v>
      </c>
      <c r="J1045" s="47">
        <v>13.75</v>
      </c>
      <c r="K1045" s="63">
        <f t="shared" si="77"/>
        <v>220</v>
      </c>
      <c r="L1045" s="47"/>
      <c r="M1045" s="48">
        <f t="shared" si="78"/>
        <v>220</v>
      </c>
    </row>
    <row r="1046" ht="12" customHeight="1" spans="1:13">
      <c r="A1046" s="32" t="s">
        <v>18</v>
      </c>
      <c r="B1046" s="32" t="s">
        <v>698</v>
      </c>
      <c r="C1046" s="47">
        <v>7</v>
      </c>
      <c r="D1046" s="65" t="s">
        <v>1012</v>
      </c>
      <c r="E1046" s="47"/>
      <c r="F1046" s="47"/>
      <c r="G1046" s="36">
        <v>12</v>
      </c>
      <c r="H1046" s="37">
        <f t="shared" si="79"/>
        <v>12</v>
      </c>
      <c r="I1046" s="35">
        <f t="shared" si="80"/>
        <v>12</v>
      </c>
      <c r="J1046" s="47">
        <v>13.75</v>
      </c>
      <c r="K1046" s="63">
        <f t="shared" si="77"/>
        <v>165</v>
      </c>
      <c r="L1046" s="47"/>
      <c r="M1046" s="48">
        <f t="shared" si="78"/>
        <v>165</v>
      </c>
    </row>
    <row r="1047" ht="12" customHeight="1" spans="1:13">
      <c r="A1047" s="32" t="s">
        <v>18</v>
      </c>
      <c r="B1047" s="32" t="s">
        <v>698</v>
      </c>
      <c r="C1047" s="47">
        <v>7</v>
      </c>
      <c r="D1047" s="34" t="s">
        <v>1013</v>
      </c>
      <c r="E1047" s="47"/>
      <c r="F1047" s="47"/>
      <c r="G1047" s="36">
        <v>20</v>
      </c>
      <c r="H1047" s="37">
        <f t="shared" si="79"/>
        <v>20</v>
      </c>
      <c r="I1047" s="35">
        <f t="shared" si="80"/>
        <v>20</v>
      </c>
      <c r="J1047" s="47">
        <v>13.75</v>
      </c>
      <c r="K1047" s="63">
        <f t="shared" si="77"/>
        <v>275</v>
      </c>
      <c r="L1047" s="47"/>
      <c r="M1047" s="48">
        <f t="shared" si="78"/>
        <v>275</v>
      </c>
    </row>
    <row r="1048" ht="12" customHeight="1" spans="1:13">
      <c r="A1048" s="32" t="s">
        <v>18</v>
      </c>
      <c r="B1048" s="32" t="s">
        <v>698</v>
      </c>
      <c r="C1048" s="47">
        <v>7</v>
      </c>
      <c r="D1048" s="34" t="s">
        <v>1014</v>
      </c>
      <c r="E1048" s="47"/>
      <c r="F1048" s="47"/>
      <c r="G1048" s="36">
        <v>8</v>
      </c>
      <c r="H1048" s="37">
        <f t="shared" si="79"/>
        <v>8</v>
      </c>
      <c r="I1048" s="35">
        <f t="shared" si="80"/>
        <v>8</v>
      </c>
      <c r="J1048" s="47">
        <v>13.75</v>
      </c>
      <c r="K1048" s="63">
        <f t="shared" si="77"/>
        <v>110</v>
      </c>
      <c r="L1048" s="47"/>
      <c r="M1048" s="48">
        <f t="shared" si="78"/>
        <v>110</v>
      </c>
    </row>
    <row r="1049" ht="12" customHeight="1" spans="1:13">
      <c r="A1049" s="32" t="s">
        <v>18</v>
      </c>
      <c r="B1049" s="32" t="s">
        <v>698</v>
      </c>
      <c r="C1049" s="47">
        <v>7</v>
      </c>
      <c r="D1049" s="65" t="s">
        <v>1015</v>
      </c>
      <c r="E1049" s="47"/>
      <c r="F1049" s="47"/>
      <c r="G1049" s="36">
        <v>36</v>
      </c>
      <c r="H1049" s="37">
        <f t="shared" si="79"/>
        <v>36</v>
      </c>
      <c r="I1049" s="35">
        <f t="shared" si="80"/>
        <v>36</v>
      </c>
      <c r="J1049" s="47">
        <v>13.75</v>
      </c>
      <c r="K1049" s="63">
        <f t="shared" si="77"/>
        <v>495</v>
      </c>
      <c r="L1049" s="47"/>
      <c r="M1049" s="48">
        <f t="shared" si="78"/>
        <v>495</v>
      </c>
    </row>
    <row r="1050" ht="12" customHeight="1" spans="1:13">
      <c r="A1050" s="32" t="s">
        <v>18</v>
      </c>
      <c r="B1050" s="32" t="s">
        <v>698</v>
      </c>
      <c r="C1050" s="47">
        <v>7</v>
      </c>
      <c r="D1050" s="38" t="s">
        <v>1016</v>
      </c>
      <c r="E1050" s="47"/>
      <c r="F1050" s="47"/>
      <c r="G1050" s="36">
        <v>24</v>
      </c>
      <c r="H1050" s="37">
        <f t="shared" si="79"/>
        <v>24</v>
      </c>
      <c r="I1050" s="35">
        <f t="shared" si="80"/>
        <v>24</v>
      </c>
      <c r="J1050" s="47">
        <v>13.75</v>
      </c>
      <c r="K1050" s="63">
        <f t="shared" si="77"/>
        <v>330</v>
      </c>
      <c r="L1050" s="47"/>
      <c r="M1050" s="48">
        <f t="shared" si="78"/>
        <v>330</v>
      </c>
    </row>
    <row r="1051" ht="12" customHeight="1" spans="1:13">
      <c r="A1051" s="32" t="s">
        <v>18</v>
      </c>
      <c r="B1051" s="32" t="s">
        <v>698</v>
      </c>
      <c r="C1051" s="47">
        <v>7</v>
      </c>
      <c r="D1051" s="65" t="s">
        <v>1017</v>
      </c>
      <c r="E1051" s="47"/>
      <c r="F1051" s="47"/>
      <c r="G1051" s="36">
        <v>20</v>
      </c>
      <c r="H1051" s="37">
        <f t="shared" si="79"/>
        <v>20</v>
      </c>
      <c r="I1051" s="35">
        <f t="shared" si="80"/>
        <v>20</v>
      </c>
      <c r="J1051" s="47">
        <v>13.75</v>
      </c>
      <c r="K1051" s="63">
        <f t="shared" si="77"/>
        <v>275</v>
      </c>
      <c r="L1051" s="47"/>
      <c r="M1051" s="48">
        <f t="shared" si="78"/>
        <v>275</v>
      </c>
    </row>
    <row r="1052" ht="12" customHeight="1" spans="1:13">
      <c r="A1052" s="32" t="s">
        <v>18</v>
      </c>
      <c r="B1052" s="32" t="s">
        <v>698</v>
      </c>
      <c r="C1052" s="47">
        <v>7</v>
      </c>
      <c r="D1052" s="65" t="s">
        <v>1018</v>
      </c>
      <c r="E1052" s="47"/>
      <c r="F1052" s="47"/>
      <c r="G1052" s="36">
        <v>28</v>
      </c>
      <c r="H1052" s="37">
        <f t="shared" si="79"/>
        <v>28</v>
      </c>
      <c r="I1052" s="35">
        <f t="shared" si="80"/>
        <v>28</v>
      </c>
      <c r="J1052" s="47">
        <v>13.75</v>
      </c>
      <c r="K1052" s="63">
        <f t="shared" si="77"/>
        <v>385</v>
      </c>
      <c r="L1052" s="47"/>
      <c r="M1052" s="48">
        <f t="shared" si="78"/>
        <v>385</v>
      </c>
    </row>
    <row r="1053" ht="12" customHeight="1" spans="1:13">
      <c r="A1053" s="32" t="s">
        <v>18</v>
      </c>
      <c r="B1053" s="32" t="s">
        <v>698</v>
      </c>
      <c r="C1053" s="47">
        <v>7</v>
      </c>
      <c r="D1053" s="38" t="s">
        <v>1019</v>
      </c>
      <c r="E1053" s="47"/>
      <c r="F1053" s="47"/>
      <c r="G1053" s="36">
        <v>12</v>
      </c>
      <c r="H1053" s="37">
        <f t="shared" si="79"/>
        <v>12</v>
      </c>
      <c r="I1053" s="35">
        <f t="shared" si="80"/>
        <v>12</v>
      </c>
      <c r="J1053" s="47">
        <v>13.75</v>
      </c>
      <c r="K1053" s="63">
        <f t="shared" si="77"/>
        <v>165</v>
      </c>
      <c r="L1053" s="47"/>
      <c r="M1053" s="48">
        <f t="shared" si="78"/>
        <v>165</v>
      </c>
    </row>
    <row r="1054" ht="12" customHeight="1" spans="1:13">
      <c r="A1054" s="32" t="s">
        <v>18</v>
      </c>
      <c r="B1054" s="32" t="s">
        <v>698</v>
      </c>
      <c r="C1054" s="47">
        <v>7</v>
      </c>
      <c r="D1054" s="38" t="s">
        <v>1020</v>
      </c>
      <c r="E1054" s="47"/>
      <c r="F1054" s="47"/>
      <c r="G1054" s="36">
        <v>32</v>
      </c>
      <c r="H1054" s="37">
        <f t="shared" si="79"/>
        <v>32</v>
      </c>
      <c r="I1054" s="35">
        <f t="shared" si="80"/>
        <v>32</v>
      </c>
      <c r="J1054" s="47">
        <v>13.75</v>
      </c>
      <c r="K1054" s="63">
        <f t="shared" si="77"/>
        <v>440</v>
      </c>
      <c r="L1054" s="47"/>
      <c r="M1054" s="48">
        <f t="shared" si="78"/>
        <v>440</v>
      </c>
    </row>
    <row r="1055" ht="12" customHeight="1" spans="1:13">
      <c r="A1055" s="32" t="s">
        <v>18</v>
      </c>
      <c r="B1055" s="32" t="s">
        <v>698</v>
      </c>
      <c r="C1055" s="47">
        <v>7</v>
      </c>
      <c r="D1055" s="38" t="s">
        <v>1021</v>
      </c>
      <c r="E1055" s="47"/>
      <c r="F1055" s="47"/>
      <c r="G1055" s="36">
        <v>36</v>
      </c>
      <c r="H1055" s="37">
        <f t="shared" si="79"/>
        <v>36</v>
      </c>
      <c r="I1055" s="35">
        <f t="shared" si="80"/>
        <v>36</v>
      </c>
      <c r="J1055" s="47">
        <v>13.75</v>
      </c>
      <c r="K1055" s="63">
        <f t="shared" si="77"/>
        <v>495</v>
      </c>
      <c r="L1055" s="47"/>
      <c r="M1055" s="48">
        <f t="shared" si="78"/>
        <v>495</v>
      </c>
    </row>
    <row r="1056" ht="12" customHeight="1" spans="1:13">
      <c r="A1056" s="32" t="s">
        <v>18</v>
      </c>
      <c r="B1056" s="32" t="s">
        <v>698</v>
      </c>
      <c r="C1056" s="47">
        <v>7</v>
      </c>
      <c r="D1056" s="38" t="s">
        <v>1022</v>
      </c>
      <c r="E1056" s="47"/>
      <c r="F1056" s="47"/>
      <c r="G1056" s="36">
        <v>24</v>
      </c>
      <c r="H1056" s="37">
        <f t="shared" si="79"/>
        <v>24</v>
      </c>
      <c r="I1056" s="35">
        <f t="shared" si="80"/>
        <v>24</v>
      </c>
      <c r="J1056" s="47">
        <v>13.75</v>
      </c>
      <c r="K1056" s="63">
        <f t="shared" si="77"/>
        <v>330</v>
      </c>
      <c r="L1056" s="47"/>
      <c r="M1056" s="48">
        <f t="shared" si="78"/>
        <v>330</v>
      </c>
    </row>
    <row r="1057" ht="12" customHeight="1" spans="1:13">
      <c r="A1057" s="32" t="s">
        <v>18</v>
      </c>
      <c r="B1057" s="32" t="s">
        <v>698</v>
      </c>
      <c r="C1057" s="47">
        <v>7</v>
      </c>
      <c r="D1057" s="38" t="s">
        <v>1023</v>
      </c>
      <c r="E1057" s="47"/>
      <c r="F1057" s="47"/>
      <c r="G1057" s="36">
        <v>28</v>
      </c>
      <c r="H1057" s="37">
        <f t="shared" si="79"/>
        <v>28</v>
      </c>
      <c r="I1057" s="35">
        <f t="shared" si="80"/>
        <v>28</v>
      </c>
      <c r="J1057" s="47">
        <v>13.75</v>
      </c>
      <c r="K1057" s="63">
        <f t="shared" si="77"/>
        <v>385</v>
      </c>
      <c r="L1057" s="47"/>
      <c r="M1057" s="48">
        <f t="shared" si="78"/>
        <v>385</v>
      </c>
    </row>
    <row r="1058" ht="12" customHeight="1" spans="1:13">
      <c r="A1058" s="32" t="s">
        <v>18</v>
      </c>
      <c r="B1058" s="32" t="s">
        <v>698</v>
      </c>
      <c r="C1058" s="47">
        <v>7</v>
      </c>
      <c r="D1058" s="34" t="s">
        <v>1024</v>
      </c>
      <c r="E1058" s="47"/>
      <c r="F1058" s="47"/>
      <c r="G1058" s="36">
        <v>16</v>
      </c>
      <c r="H1058" s="37">
        <f t="shared" si="79"/>
        <v>16</v>
      </c>
      <c r="I1058" s="35">
        <f t="shared" si="80"/>
        <v>16</v>
      </c>
      <c r="J1058" s="47">
        <v>13.75</v>
      </c>
      <c r="K1058" s="63">
        <f t="shared" si="77"/>
        <v>220</v>
      </c>
      <c r="L1058" s="47"/>
      <c r="M1058" s="48">
        <f t="shared" si="78"/>
        <v>220</v>
      </c>
    </row>
    <row r="1059" ht="12" customHeight="1" spans="1:13">
      <c r="A1059" s="32" t="s">
        <v>18</v>
      </c>
      <c r="B1059" s="32" t="s">
        <v>698</v>
      </c>
      <c r="C1059" s="47">
        <v>7</v>
      </c>
      <c r="D1059" s="65" t="s">
        <v>1025</v>
      </c>
      <c r="E1059" s="47"/>
      <c r="F1059" s="47"/>
      <c r="G1059" s="36">
        <v>28</v>
      </c>
      <c r="H1059" s="37">
        <f t="shared" si="79"/>
        <v>28</v>
      </c>
      <c r="I1059" s="35">
        <f t="shared" si="80"/>
        <v>28</v>
      </c>
      <c r="J1059" s="47">
        <v>13.75</v>
      </c>
      <c r="K1059" s="63">
        <f t="shared" si="77"/>
        <v>385</v>
      </c>
      <c r="L1059" s="47"/>
      <c r="M1059" s="48">
        <f t="shared" si="78"/>
        <v>385</v>
      </c>
    </row>
    <row r="1060" ht="12" customHeight="1" spans="1:13">
      <c r="A1060" s="32" t="s">
        <v>18</v>
      </c>
      <c r="B1060" s="32" t="s">
        <v>698</v>
      </c>
      <c r="C1060" s="47">
        <v>7</v>
      </c>
      <c r="D1060" s="65" t="s">
        <v>1026</v>
      </c>
      <c r="E1060" s="47"/>
      <c r="F1060" s="47"/>
      <c r="G1060" s="36">
        <v>20</v>
      </c>
      <c r="H1060" s="37">
        <f t="shared" si="79"/>
        <v>20</v>
      </c>
      <c r="I1060" s="35">
        <f t="shared" si="80"/>
        <v>20</v>
      </c>
      <c r="J1060" s="47">
        <v>13.75</v>
      </c>
      <c r="K1060" s="63">
        <f t="shared" si="77"/>
        <v>275</v>
      </c>
      <c r="L1060" s="47"/>
      <c r="M1060" s="48">
        <f t="shared" si="78"/>
        <v>275</v>
      </c>
    </row>
    <row r="1061" ht="12" customHeight="1" spans="1:13">
      <c r="A1061" s="32" t="s">
        <v>18</v>
      </c>
      <c r="B1061" s="32" t="s">
        <v>698</v>
      </c>
      <c r="C1061" s="47">
        <v>7</v>
      </c>
      <c r="D1061" s="65" t="s">
        <v>1027</v>
      </c>
      <c r="E1061" s="47"/>
      <c r="F1061" s="47"/>
      <c r="G1061" s="36">
        <v>36</v>
      </c>
      <c r="H1061" s="37">
        <f t="shared" si="79"/>
        <v>36</v>
      </c>
      <c r="I1061" s="35">
        <f t="shared" si="80"/>
        <v>36</v>
      </c>
      <c r="J1061" s="47">
        <v>13.75</v>
      </c>
      <c r="K1061" s="63">
        <f t="shared" si="77"/>
        <v>495</v>
      </c>
      <c r="L1061" s="47"/>
      <c r="M1061" s="48">
        <f t="shared" si="78"/>
        <v>495</v>
      </c>
    </row>
    <row r="1062" ht="12" customHeight="1" spans="1:13">
      <c r="A1062" s="32" t="s">
        <v>18</v>
      </c>
      <c r="B1062" s="32" t="s">
        <v>698</v>
      </c>
      <c r="C1062" s="47">
        <v>7</v>
      </c>
      <c r="D1062" s="65" t="s">
        <v>1028</v>
      </c>
      <c r="E1062" s="47"/>
      <c r="F1062" s="47"/>
      <c r="G1062" s="36">
        <v>24</v>
      </c>
      <c r="H1062" s="37">
        <f t="shared" si="79"/>
        <v>24</v>
      </c>
      <c r="I1062" s="35">
        <f t="shared" si="80"/>
        <v>24</v>
      </c>
      <c r="J1062" s="47">
        <v>13.75</v>
      </c>
      <c r="K1062" s="63">
        <f t="shared" si="77"/>
        <v>330</v>
      </c>
      <c r="L1062" s="47"/>
      <c r="M1062" s="48">
        <f t="shared" si="78"/>
        <v>330</v>
      </c>
    </row>
    <row r="1063" ht="12" customHeight="1" spans="1:13">
      <c r="A1063" s="32" t="s">
        <v>18</v>
      </c>
      <c r="B1063" s="32" t="s">
        <v>698</v>
      </c>
      <c r="C1063" s="47">
        <v>7</v>
      </c>
      <c r="D1063" s="65" t="s">
        <v>1029</v>
      </c>
      <c r="E1063" s="47"/>
      <c r="F1063" s="47"/>
      <c r="G1063" s="36">
        <v>18</v>
      </c>
      <c r="H1063" s="37">
        <f t="shared" si="79"/>
        <v>18</v>
      </c>
      <c r="I1063" s="35">
        <f t="shared" si="80"/>
        <v>18</v>
      </c>
      <c r="J1063" s="47">
        <v>13.75</v>
      </c>
      <c r="K1063" s="63">
        <f t="shared" si="77"/>
        <v>247.5</v>
      </c>
      <c r="L1063" s="47"/>
      <c r="M1063" s="48">
        <f t="shared" si="78"/>
        <v>247.5</v>
      </c>
    </row>
    <row r="1064" ht="12" customHeight="1" spans="1:13">
      <c r="A1064" s="32" t="s">
        <v>18</v>
      </c>
      <c r="B1064" s="32" t="s">
        <v>698</v>
      </c>
      <c r="C1064" s="47">
        <v>7</v>
      </c>
      <c r="D1064" s="65" t="s">
        <v>1019</v>
      </c>
      <c r="E1064" s="47"/>
      <c r="F1064" s="47"/>
      <c r="G1064" s="36">
        <v>32</v>
      </c>
      <c r="H1064" s="37">
        <f t="shared" si="79"/>
        <v>32</v>
      </c>
      <c r="I1064" s="35">
        <f t="shared" si="80"/>
        <v>32</v>
      </c>
      <c r="J1064" s="47">
        <v>13.75</v>
      </c>
      <c r="K1064" s="63">
        <f t="shared" si="77"/>
        <v>440</v>
      </c>
      <c r="L1064" s="47"/>
      <c r="M1064" s="48">
        <f t="shared" si="78"/>
        <v>440</v>
      </c>
    </row>
    <row r="1065" ht="12" customHeight="1" spans="1:13">
      <c r="A1065" s="32" t="s">
        <v>18</v>
      </c>
      <c r="B1065" s="32" t="s">
        <v>698</v>
      </c>
      <c r="C1065" s="47">
        <v>7</v>
      </c>
      <c r="D1065" s="65" t="s">
        <v>1030</v>
      </c>
      <c r="E1065" s="47"/>
      <c r="F1065" s="47"/>
      <c r="G1065" s="36">
        <v>16</v>
      </c>
      <c r="H1065" s="37">
        <f t="shared" si="79"/>
        <v>16</v>
      </c>
      <c r="I1065" s="35">
        <f t="shared" si="80"/>
        <v>16</v>
      </c>
      <c r="J1065" s="47">
        <v>13.75</v>
      </c>
      <c r="K1065" s="63">
        <f t="shared" si="77"/>
        <v>220</v>
      </c>
      <c r="L1065" s="47"/>
      <c r="M1065" s="48">
        <f t="shared" si="78"/>
        <v>220</v>
      </c>
    </row>
    <row r="1066" ht="12" customHeight="1" spans="1:13">
      <c r="A1066" s="32" t="s">
        <v>18</v>
      </c>
      <c r="B1066" s="32" t="s">
        <v>698</v>
      </c>
      <c r="C1066" s="47">
        <v>7</v>
      </c>
      <c r="D1066" s="34" t="s">
        <v>1031</v>
      </c>
      <c r="E1066" s="47"/>
      <c r="F1066" s="47"/>
      <c r="G1066" s="36">
        <v>24</v>
      </c>
      <c r="H1066" s="37">
        <f t="shared" si="79"/>
        <v>24</v>
      </c>
      <c r="I1066" s="35">
        <f t="shared" si="80"/>
        <v>24</v>
      </c>
      <c r="J1066" s="47">
        <v>13.75</v>
      </c>
      <c r="K1066" s="63">
        <f t="shared" si="77"/>
        <v>330</v>
      </c>
      <c r="L1066" s="47"/>
      <c r="M1066" s="48">
        <f t="shared" si="78"/>
        <v>330</v>
      </c>
    </row>
    <row r="1067" ht="12" customHeight="1" spans="1:13">
      <c r="A1067" s="32" t="s">
        <v>18</v>
      </c>
      <c r="B1067" s="32" t="s">
        <v>698</v>
      </c>
      <c r="C1067" s="47">
        <v>7</v>
      </c>
      <c r="D1067" s="65" t="s">
        <v>1032</v>
      </c>
      <c r="E1067" s="47"/>
      <c r="F1067" s="47"/>
      <c r="G1067" s="36">
        <v>24</v>
      </c>
      <c r="H1067" s="37">
        <f t="shared" si="79"/>
        <v>24</v>
      </c>
      <c r="I1067" s="35">
        <f t="shared" si="80"/>
        <v>24</v>
      </c>
      <c r="J1067" s="47">
        <v>13.75</v>
      </c>
      <c r="K1067" s="63">
        <f t="shared" si="77"/>
        <v>330</v>
      </c>
      <c r="L1067" s="47"/>
      <c r="M1067" s="48">
        <f t="shared" si="78"/>
        <v>330</v>
      </c>
    </row>
    <row r="1068" ht="12" customHeight="1" spans="1:13">
      <c r="A1068" s="32" t="s">
        <v>18</v>
      </c>
      <c r="B1068" s="32" t="s">
        <v>698</v>
      </c>
      <c r="C1068" s="47">
        <v>7</v>
      </c>
      <c r="D1068" s="67" t="s">
        <v>890</v>
      </c>
      <c r="E1068" s="47"/>
      <c r="F1068" s="47"/>
      <c r="G1068" s="36">
        <v>36</v>
      </c>
      <c r="H1068" s="37">
        <f t="shared" si="79"/>
        <v>36</v>
      </c>
      <c r="I1068" s="35">
        <f t="shared" si="80"/>
        <v>36</v>
      </c>
      <c r="J1068" s="47">
        <v>13.75</v>
      </c>
      <c r="K1068" s="63">
        <f t="shared" si="77"/>
        <v>495</v>
      </c>
      <c r="L1068" s="47"/>
      <c r="M1068" s="48">
        <f t="shared" si="78"/>
        <v>495</v>
      </c>
    </row>
    <row r="1069" ht="12" customHeight="1" spans="1:13">
      <c r="A1069" s="32" t="s">
        <v>18</v>
      </c>
      <c r="B1069" s="32" t="s">
        <v>698</v>
      </c>
      <c r="C1069" s="47">
        <v>7</v>
      </c>
      <c r="D1069" s="38" t="s">
        <v>1033</v>
      </c>
      <c r="E1069" s="47"/>
      <c r="F1069" s="47"/>
      <c r="G1069" s="36">
        <v>24</v>
      </c>
      <c r="H1069" s="37">
        <f t="shared" si="79"/>
        <v>24</v>
      </c>
      <c r="I1069" s="35">
        <f t="shared" si="80"/>
        <v>24</v>
      </c>
      <c r="J1069" s="47">
        <v>13.75</v>
      </c>
      <c r="K1069" s="63">
        <f t="shared" si="77"/>
        <v>330</v>
      </c>
      <c r="L1069" s="47"/>
      <c r="M1069" s="48">
        <f t="shared" si="78"/>
        <v>330</v>
      </c>
    </row>
    <row r="1070" ht="12" customHeight="1" spans="1:13">
      <c r="A1070" s="32" t="s">
        <v>18</v>
      </c>
      <c r="B1070" s="32" t="s">
        <v>698</v>
      </c>
      <c r="C1070" s="47">
        <v>7</v>
      </c>
      <c r="D1070" s="65" t="s">
        <v>1034</v>
      </c>
      <c r="E1070" s="47"/>
      <c r="F1070" s="47"/>
      <c r="G1070" s="36">
        <v>16</v>
      </c>
      <c r="H1070" s="37">
        <f t="shared" si="79"/>
        <v>16</v>
      </c>
      <c r="I1070" s="35">
        <f t="shared" si="80"/>
        <v>16</v>
      </c>
      <c r="J1070" s="47">
        <v>13.75</v>
      </c>
      <c r="K1070" s="63">
        <f t="shared" si="77"/>
        <v>220</v>
      </c>
      <c r="L1070" s="47"/>
      <c r="M1070" s="48">
        <f t="shared" si="78"/>
        <v>220</v>
      </c>
    </row>
    <row r="1071" ht="12" customHeight="1" spans="1:13">
      <c r="A1071" s="32" t="s">
        <v>18</v>
      </c>
      <c r="B1071" s="32" t="s">
        <v>698</v>
      </c>
      <c r="C1071" s="47">
        <v>7</v>
      </c>
      <c r="D1071" s="65" t="s">
        <v>1035</v>
      </c>
      <c r="E1071" s="47"/>
      <c r="F1071" s="47"/>
      <c r="G1071" s="36">
        <v>16</v>
      </c>
      <c r="H1071" s="37">
        <f t="shared" si="79"/>
        <v>16</v>
      </c>
      <c r="I1071" s="35">
        <f t="shared" si="80"/>
        <v>16</v>
      </c>
      <c r="J1071" s="47">
        <v>13.75</v>
      </c>
      <c r="K1071" s="63">
        <f t="shared" si="77"/>
        <v>220</v>
      </c>
      <c r="L1071" s="47"/>
      <c r="M1071" s="48">
        <f t="shared" si="78"/>
        <v>220</v>
      </c>
    </row>
    <row r="1072" ht="12" customHeight="1" spans="1:13">
      <c r="A1072" s="32" t="s">
        <v>18</v>
      </c>
      <c r="B1072" s="32" t="s">
        <v>698</v>
      </c>
      <c r="C1072" s="47">
        <v>7</v>
      </c>
      <c r="D1072" s="38" t="s">
        <v>1036</v>
      </c>
      <c r="E1072" s="47"/>
      <c r="F1072" s="47"/>
      <c r="G1072" s="36">
        <v>44</v>
      </c>
      <c r="H1072" s="37">
        <f t="shared" si="79"/>
        <v>44</v>
      </c>
      <c r="I1072" s="35">
        <f t="shared" si="80"/>
        <v>44</v>
      </c>
      <c r="J1072" s="47">
        <v>13.75</v>
      </c>
      <c r="K1072" s="63">
        <f t="shared" si="77"/>
        <v>605</v>
      </c>
      <c r="L1072" s="47"/>
      <c r="M1072" s="48">
        <f t="shared" si="78"/>
        <v>605</v>
      </c>
    </row>
    <row r="1073" ht="12" customHeight="1" spans="1:13">
      <c r="A1073" s="32" t="s">
        <v>18</v>
      </c>
      <c r="B1073" s="32" t="s">
        <v>698</v>
      </c>
      <c r="C1073" s="47">
        <v>7</v>
      </c>
      <c r="D1073" s="65" t="s">
        <v>1037</v>
      </c>
      <c r="E1073" s="47"/>
      <c r="F1073" s="47"/>
      <c r="G1073" s="36">
        <v>12</v>
      </c>
      <c r="H1073" s="37">
        <f t="shared" si="79"/>
        <v>12</v>
      </c>
      <c r="I1073" s="35">
        <f t="shared" si="80"/>
        <v>12</v>
      </c>
      <c r="J1073" s="47">
        <v>13.75</v>
      </c>
      <c r="K1073" s="63">
        <f t="shared" si="77"/>
        <v>165</v>
      </c>
      <c r="L1073" s="47"/>
      <c r="M1073" s="48">
        <f t="shared" si="78"/>
        <v>165</v>
      </c>
    </row>
    <row r="1074" ht="12" customHeight="1" spans="1:13">
      <c r="A1074" s="32" t="s">
        <v>18</v>
      </c>
      <c r="B1074" s="32" t="s">
        <v>698</v>
      </c>
      <c r="C1074" s="47">
        <v>7</v>
      </c>
      <c r="D1074" s="38" t="s">
        <v>1038</v>
      </c>
      <c r="E1074" s="47"/>
      <c r="F1074" s="47"/>
      <c r="G1074" s="36">
        <v>24</v>
      </c>
      <c r="H1074" s="37">
        <f t="shared" si="79"/>
        <v>24</v>
      </c>
      <c r="I1074" s="35">
        <f t="shared" si="80"/>
        <v>24</v>
      </c>
      <c r="J1074" s="47">
        <v>13.75</v>
      </c>
      <c r="K1074" s="63">
        <f t="shared" si="77"/>
        <v>330</v>
      </c>
      <c r="L1074" s="47"/>
      <c r="M1074" s="48">
        <f t="shared" si="78"/>
        <v>330</v>
      </c>
    </row>
    <row r="1075" ht="12" customHeight="1" spans="1:13">
      <c r="A1075" s="32" t="s">
        <v>18</v>
      </c>
      <c r="B1075" s="32" t="s">
        <v>698</v>
      </c>
      <c r="C1075" s="47">
        <v>7</v>
      </c>
      <c r="D1075" s="65" t="s">
        <v>1039</v>
      </c>
      <c r="E1075" s="47"/>
      <c r="F1075" s="47"/>
      <c r="G1075" s="36">
        <v>32</v>
      </c>
      <c r="H1075" s="37">
        <f t="shared" si="79"/>
        <v>32</v>
      </c>
      <c r="I1075" s="35">
        <f t="shared" si="80"/>
        <v>32</v>
      </c>
      <c r="J1075" s="47">
        <v>13.75</v>
      </c>
      <c r="K1075" s="63">
        <f t="shared" si="77"/>
        <v>440</v>
      </c>
      <c r="L1075" s="47"/>
      <c r="M1075" s="48">
        <f t="shared" si="78"/>
        <v>440</v>
      </c>
    </row>
    <row r="1076" ht="12" customHeight="1" spans="1:13">
      <c r="A1076" s="32" t="s">
        <v>18</v>
      </c>
      <c r="B1076" s="32" t="s">
        <v>698</v>
      </c>
      <c r="C1076" s="47">
        <v>7</v>
      </c>
      <c r="D1076" s="34" t="s">
        <v>1040</v>
      </c>
      <c r="E1076" s="47"/>
      <c r="F1076" s="47"/>
      <c r="G1076" s="36">
        <v>16</v>
      </c>
      <c r="H1076" s="37">
        <f t="shared" si="79"/>
        <v>16</v>
      </c>
      <c r="I1076" s="35">
        <f t="shared" si="80"/>
        <v>16</v>
      </c>
      <c r="J1076" s="47">
        <v>13.75</v>
      </c>
      <c r="K1076" s="63">
        <f t="shared" si="77"/>
        <v>220</v>
      </c>
      <c r="L1076" s="47"/>
      <c r="M1076" s="48">
        <f t="shared" si="78"/>
        <v>220</v>
      </c>
    </row>
    <row r="1077" ht="12" customHeight="1" spans="1:13">
      <c r="A1077" s="32" t="s">
        <v>18</v>
      </c>
      <c r="B1077" s="32" t="s">
        <v>698</v>
      </c>
      <c r="C1077" s="47">
        <v>7</v>
      </c>
      <c r="D1077" s="65" t="s">
        <v>1041</v>
      </c>
      <c r="E1077" s="47"/>
      <c r="F1077" s="47"/>
      <c r="G1077" s="36">
        <v>20</v>
      </c>
      <c r="H1077" s="37">
        <f t="shared" si="79"/>
        <v>20</v>
      </c>
      <c r="I1077" s="35">
        <f t="shared" si="80"/>
        <v>20</v>
      </c>
      <c r="J1077" s="47">
        <v>13.75</v>
      </c>
      <c r="K1077" s="63">
        <f t="shared" ref="K1077:K1140" si="81">I1077*J1077</f>
        <v>275</v>
      </c>
      <c r="L1077" s="47"/>
      <c r="M1077" s="48">
        <f t="shared" si="78"/>
        <v>275</v>
      </c>
    </row>
    <row r="1078" ht="12" customHeight="1" spans="1:13">
      <c r="A1078" s="32" t="s">
        <v>18</v>
      </c>
      <c r="B1078" s="32" t="s">
        <v>698</v>
      </c>
      <c r="C1078" s="47">
        <v>7</v>
      </c>
      <c r="D1078" s="65" t="s">
        <v>1042</v>
      </c>
      <c r="E1078" s="47"/>
      <c r="F1078" s="47"/>
      <c r="G1078" s="36">
        <v>28</v>
      </c>
      <c r="H1078" s="37">
        <f t="shared" si="79"/>
        <v>28</v>
      </c>
      <c r="I1078" s="35">
        <f t="shared" si="80"/>
        <v>28</v>
      </c>
      <c r="J1078" s="47">
        <v>13.75</v>
      </c>
      <c r="K1078" s="63">
        <f t="shared" si="81"/>
        <v>385</v>
      </c>
      <c r="L1078" s="47"/>
      <c r="M1078" s="48">
        <f t="shared" si="78"/>
        <v>385</v>
      </c>
    </row>
    <row r="1079" ht="12" customHeight="1" spans="1:13">
      <c r="A1079" s="32" t="s">
        <v>18</v>
      </c>
      <c r="B1079" s="32" t="s">
        <v>698</v>
      </c>
      <c r="C1079" s="47">
        <v>7</v>
      </c>
      <c r="D1079" s="38" t="s">
        <v>1032</v>
      </c>
      <c r="E1079" s="47"/>
      <c r="F1079" s="47"/>
      <c r="G1079" s="36">
        <v>24</v>
      </c>
      <c r="H1079" s="37">
        <f t="shared" si="79"/>
        <v>24</v>
      </c>
      <c r="I1079" s="35">
        <f t="shared" si="80"/>
        <v>24</v>
      </c>
      <c r="J1079" s="47">
        <v>13.75</v>
      </c>
      <c r="K1079" s="63">
        <f t="shared" si="81"/>
        <v>330</v>
      </c>
      <c r="L1079" s="47"/>
      <c r="M1079" s="48">
        <f t="shared" si="78"/>
        <v>330</v>
      </c>
    </row>
    <row r="1080" ht="12" customHeight="1" spans="1:13">
      <c r="A1080" s="32" t="s">
        <v>18</v>
      </c>
      <c r="B1080" s="32" t="s">
        <v>698</v>
      </c>
      <c r="C1080" s="47">
        <v>7</v>
      </c>
      <c r="D1080" s="65" t="s">
        <v>1043</v>
      </c>
      <c r="E1080" s="47"/>
      <c r="F1080" s="47"/>
      <c r="G1080" s="36">
        <v>16</v>
      </c>
      <c r="H1080" s="37">
        <f t="shared" si="79"/>
        <v>16</v>
      </c>
      <c r="I1080" s="35">
        <f t="shared" si="80"/>
        <v>16</v>
      </c>
      <c r="J1080" s="47">
        <v>13.75</v>
      </c>
      <c r="K1080" s="63">
        <f t="shared" si="81"/>
        <v>220</v>
      </c>
      <c r="L1080" s="47"/>
      <c r="M1080" s="48">
        <f t="shared" si="78"/>
        <v>220</v>
      </c>
    </row>
    <row r="1081" ht="12" customHeight="1" spans="1:13">
      <c r="A1081" s="32" t="s">
        <v>18</v>
      </c>
      <c r="B1081" s="32" t="s">
        <v>698</v>
      </c>
      <c r="C1081" s="47">
        <v>7</v>
      </c>
      <c r="D1081" s="38" t="s">
        <v>1030</v>
      </c>
      <c r="E1081" s="47"/>
      <c r="F1081" s="47"/>
      <c r="G1081" s="36">
        <v>16</v>
      </c>
      <c r="H1081" s="37">
        <f t="shared" si="79"/>
        <v>16</v>
      </c>
      <c r="I1081" s="35">
        <f t="shared" si="80"/>
        <v>16</v>
      </c>
      <c r="J1081" s="47">
        <v>13.75</v>
      </c>
      <c r="K1081" s="63">
        <f t="shared" si="81"/>
        <v>220</v>
      </c>
      <c r="L1081" s="47"/>
      <c r="M1081" s="48">
        <f t="shared" si="78"/>
        <v>220</v>
      </c>
    </row>
    <row r="1082" ht="12" customHeight="1" spans="1:13">
      <c r="A1082" s="32" t="s">
        <v>18</v>
      </c>
      <c r="B1082" s="32" t="s">
        <v>698</v>
      </c>
      <c r="C1082" s="47">
        <v>8</v>
      </c>
      <c r="D1082" s="32" t="s">
        <v>1044</v>
      </c>
      <c r="E1082" s="47"/>
      <c r="F1082" s="47"/>
      <c r="G1082" s="36">
        <v>4</v>
      </c>
      <c r="H1082" s="37">
        <f t="shared" si="79"/>
        <v>4</v>
      </c>
      <c r="I1082" s="35">
        <f t="shared" si="80"/>
        <v>4</v>
      </c>
      <c r="J1082" s="47">
        <v>13.75</v>
      </c>
      <c r="K1082" s="63">
        <f t="shared" si="81"/>
        <v>55</v>
      </c>
      <c r="L1082" s="47"/>
      <c r="M1082" s="48">
        <f t="shared" si="78"/>
        <v>55</v>
      </c>
    </row>
    <row r="1083" ht="12" customHeight="1" spans="1:13">
      <c r="A1083" s="32" t="s">
        <v>18</v>
      </c>
      <c r="B1083" s="32" t="s">
        <v>698</v>
      </c>
      <c r="C1083" s="47">
        <v>8</v>
      </c>
      <c r="D1083" s="32" t="s">
        <v>1045</v>
      </c>
      <c r="E1083" s="47"/>
      <c r="F1083" s="47"/>
      <c r="G1083" s="36">
        <v>16</v>
      </c>
      <c r="H1083" s="37">
        <f t="shared" si="79"/>
        <v>16</v>
      </c>
      <c r="I1083" s="35">
        <f t="shared" si="80"/>
        <v>16</v>
      </c>
      <c r="J1083" s="47">
        <v>13.75</v>
      </c>
      <c r="K1083" s="63">
        <f t="shared" si="81"/>
        <v>220</v>
      </c>
      <c r="L1083" s="47"/>
      <c r="M1083" s="48">
        <f t="shared" si="78"/>
        <v>220</v>
      </c>
    </row>
    <row r="1084" ht="12" customHeight="1" spans="1:13">
      <c r="A1084" s="32" t="s">
        <v>18</v>
      </c>
      <c r="B1084" s="32" t="s">
        <v>698</v>
      </c>
      <c r="C1084" s="47">
        <v>8</v>
      </c>
      <c r="D1084" s="38" t="s">
        <v>1046</v>
      </c>
      <c r="E1084" s="47"/>
      <c r="F1084" s="47"/>
      <c r="G1084" s="36">
        <v>24</v>
      </c>
      <c r="H1084" s="37">
        <f t="shared" si="79"/>
        <v>24</v>
      </c>
      <c r="I1084" s="35">
        <f t="shared" si="80"/>
        <v>24</v>
      </c>
      <c r="J1084" s="47">
        <v>13.75</v>
      </c>
      <c r="K1084" s="63">
        <f t="shared" si="81"/>
        <v>330</v>
      </c>
      <c r="L1084" s="47"/>
      <c r="M1084" s="48">
        <f t="shared" si="78"/>
        <v>330</v>
      </c>
    </row>
    <row r="1085" ht="12" customHeight="1" spans="1:13">
      <c r="A1085" s="32" t="s">
        <v>18</v>
      </c>
      <c r="B1085" s="32" t="s">
        <v>698</v>
      </c>
      <c r="C1085" s="47">
        <v>8</v>
      </c>
      <c r="D1085" s="68" t="s">
        <v>1047</v>
      </c>
      <c r="E1085" s="47"/>
      <c r="F1085" s="47"/>
      <c r="G1085" s="36">
        <v>4</v>
      </c>
      <c r="H1085" s="37">
        <f t="shared" si="79"/>
        <v>4</v>
      </c>
      <c r="I1085" s="35">
        <f t="shared" si="80"/>
        <v>4</v>
      </c>
      <c r="J1085" s="47">
        <v>13.75</v>
      </c>
      <c r="K1085" s="63">
        <f t="shared" si="81"/>
        <v>55</v>
      </c>
      <c r="L1085" s="47"/>
      <c r="M1085" s="48">
        <f t="shared" si="78"/>
        <v>55</v>
      </c>
    </row>
    <row r="1086" ht="12" customHeight="1" spans="1:13">
      <c r="A1086" s="32" t="s">
        <v>18</v>
      </c>
      <c r="B1086" s="32" t="s">
        <v>698</v>
      </c>
      <c r="C1086" s="47">
        <v>8</v>
      </c>
      <c r="D1086" s="68" t="s">
        <v>1048</v>
      </c>
      <c r="E1086" s="47"/>
      <c r="F1086" s="47"/>
      <c r="G1086" s="36">
        <v>4</v>
      </c>
      <c r="H1086" s="37">
        <f t="shared" si="79"/>
        <v>4</v>
      </c>
      <c r="I1086" s="35">
        <f t="shared" si="80"/>
        <v>4</v>
      </c>
      <c r="J1086" s="47">
        <v>13.75</v>
      </c>
      <c r="K1086" s="63">
        <f t="shared" si="81"/>
        <v>55</v>
      </c>
      <c r="L1086" s="47"/>
      <c r="M1086" s="48">
        <f t="shared" si="78"/>
        <v>55</v>
      </c>
    </row>
    <row r="1087" ht="12" customHeight="1" spans="1:13">
      <c r="A1087" s="32" t="s">
        <v>18</v>
      </c>
      <c r="B1087" s="32" t="s">
        <v>698</v>
      </c>
      <c r="C1087" s="47">
        <v>8</v>
      </c>
      <c r="D1087" s="38" t="s">
        <v>1049</v>
      </c>
      <c r="E1087" s="47"/>
      <c r="F1087" s="47"/>
      <c r="G1087" s="36">
        <v>24</v>
      </c>
      <c r="H1087" s="37">
        <f t="shared" si="79"/>
        <v>24</v>
      </c>
      <c r="I1087" s="35">
        <f t="shared" si="80"/>
        <v>24</v>
      </c>
      <c r="J1087" s="47">
        <v>13.75</v>
      </c>
      <c r="K1087" s="63">
        <f t="shared" si="81"/>
        <v>330</v>
      </c>
      <c r="L1087" s="47"/>
      <c r="M1087" s="48">
        <f t="shared" si="78"/>
        <v>330</v>
      </c>
    </row>
    <row r="1088" ht="12" customHeight="1" spans="1:13">
      <c r="A1088" s="32" t="s">
        <v>18</v>
      </c>
      <c r="B1088" s="32" t="s">
        <v>698</v>
      </c>
      <c r="C1088" s="47">
        <v>8</v>
      </c>
      <c r="D1088" s="68" t="s">
        <v>1050</v>
      </c>
      <c r="E1088" s="47"/>
      <c r="F1088" s="47"/>
      <c r="G1088" s="36">
        <v>24</v>
      </c>
      <c r="H1088" s="37">
        <f t="shared" si="79"/>
        <v>24</v>
      </c>
      <c r="I1088" s="35">
        <f t="shared" si="80"/>
        <v>24</v>
      </c>
      <c r="J1088" s="47">
        <v>13.75</v>
      </c>
      <c r="K1088" s="63">
        <f t="shared" si="81"/>
        <v>330</v>
      </c>
      <c r="L1088" s="47"/>
      <c r="M1088" s="48">
        <f t="shared" si="78"/>
        <v>330</v>
      </c>
    </row>
    <row r="1089" ht="12" customHeight="1" spans="1:13">
      <c r="A1089" s="32" t="s">
        <v>18</v>
      </c>
      <c r="B1089" s="32" t="s">
        <v>698</v>
      </c>
      <c r="C1089" s="47">
        <v>8</v>
      </c>
      <c r="D1089" s="38" t="s">
        <v>1051</v>
      </c>
      <c r="E1089" s="47"/>
      <c r="F1089" s="47"/>
      <c r="G1089" s="36">
        <v>24</v>
      </c>
      <c r="H1089" s="37">
        <f t="shared" si="79"/>
        <v>24</v>
      </c>
      <c r="I1089" s="35">
        <f t="shared" si="80"/>
        <v>24</v>
      </c>
      <c r="J1089" s="47">
        <v>13.75</v>
      </c>
      <c r="K1089" s="63">
        <f t="shared" si="81"/>
        <v>330</v>
      </c>
      <c r="L1089" s="47"/>
      <c r="M1089" s="48">
        <f t="shared" si="78"/>
        <v>330</v>
      </c>
    </row>
    <row r="1090" ht="12" customHeight="1" spans="1:13">
      <c r="A1090" s="32" t="s">
        <v>18</v>
      </c>
      <c r="B1090" s="32" t="s">
        <v>698</v>
      </c>
      <c r="C1090" s="47">
        <v>8</v>
      </c>
      <c r="D1090" s="68" t="s">
        <v>1052</v>
      </c>
      <c r="E1090" s="47"/>
      <c r="F1090" s="47"/>
      <c r="G1090" s="36">
        <v>6</v>
      </c>
      <c r="H1090" s="37">
        <f t="shared" si="79"/>
        <v>6</v>
      </c>
      <c r="I1090" s="35">
        <f t="shared" si="80"/>
        <v>6</v>
      </c>
      <c r="J1090" s="47">
        <v>13.75</v>
      </c>
      <c r="K1090" s="63">
        <f t="shared" si="81"/>
        <v>82.5</v>
      </c>
      <c r="L1090" s="47"/>
      <c r="M1090" s="48">
        <f t="shared" si="78"/>
        <v>82.5</v>
      </c>
    </row>
    <row r="1091" ht="12" customHeight="1" spans="1:13">
      <c r="A1091" s="32" t="s">
        <v>18</v>
      </c>
      <c r="B1091" s="32" t="s">
        <v>698</v>
      </c>
      <c r="C1091" s="47">
        <v>8</v>
      </c>
      <c r="D1091" s="68" t="s">
        <v>1053</v>
      </c>
      <c r="E1091" s="47"/>
      <c r="F1091" s="47"/>
      <c r="G1091" s="36">
        <v>32</v>
      </c>
      <c r="H1091" s="37">
        <f t="shared" si="79"/>
        <v>32</v>
      </c>
      <c r="I1091" s="35">
        <f t="shared" si="80"/>
        <v>32</v>
      </c>
      <c r="J1091" s="47">
        <v>13.75</v>
      </c>
      <c r="K1091" s="63">
        <f t="shared" si="81"/>
        <v>440</v>
      </c>
      <c r="L1091" s="47"/>
      <c r="M1091" s="48">
        <f t="shared" si="78"/>
        <v>440</v>
      </c>
    </row>
    <row r="1092" ht="12" customHeight="1" spans="1:13">
      <c r="A1092" s="32" t="s">
        <v>18</v>
      </c>
      <c r="B1092" s="32" t="s">
        <v>698</v>
      </c>
      <c r="C1092" s="47">
        <v>8</v>
      </c>
      <c r="D1092" s="38" t="s">
        <v>1054</v>
      </c>
      <c r="E1092" s="47"/>
      <c r="F1092" s="47"/>
      <c r="G1092" s="36">
        <v>16</v>
      </c>
      <c r="H1092" s="37">
        <f t="shared" si="79"/>
        <v>16</v>
      </c>
      <c r="I1092" s="35">
        <f t="shared" si="80"/>
        <v>16</v>
      </c>
      <c r="J1092" s="47">
        <v>13.75</v>
      </c>
      <c r="K1092" s="63">
        <f t="shared" si="81"/>
        <v>220</v>
      </c>
      <c r="L1092" s="47"/>
      <c r="M1092" s="48">
        <f t="shared" si="78"/>
        <v>220</v>
      </c>
    </row>
    <row r="1093" ht="12" customHeight="1" spans="1:13">
      <c r="A1093" s="32" t="s">
        <v>18</v>
      </c>
      <c r="B1093" s="32" t="s">
        <v>698</v>
      </c>
      <c r="C1093" s="47">
        <v>8</v>
      </c>
      <c r="D1093" s="34" t="s">
        <v>1055</v>
      </c>
      <c r="E1093" s="47"/>
      <c r="F1093" s="47"/>
      <c r="G1093" s="36">
        <v>16</v>
      </c>
      <c r="H1093" s="37">
        <f t="shared" si="79"/>
        <v>16</v>
      </c>
      <c r="I1093" s="35">
        <f t="shared" si="80"/>
        <v>16</v>
      </c>
      <c r="J1093" s="47">
        <v>13.75</v>
      </c>
      <c r="K1093" s="63">
        <f t="shared" si="81"/>
        <v>220</v>
      </c>
      <c r="L1093" s="47"/>
      <c r="M1093" s="48">
        <f t="shared" si="78"/>
        <v>220</v>
      </c>
    </row>
    <row r="1094" ht="12" customHeight="1" spans="1:13">
      <c r="A1094" s="32" t="s">
        <v>18</v>
      </c>
      <c r="B1094" s="32" t="s">
        <v>698</v>
      </c>
      <c r="C1094" s="47">
        <v>8</v>
      </c>
      <c r="D1094" s="34" t="s">
        <v>1056</v>
      </c>
      <c r="E1094" s="47"/>
      <c r="F1094" s="47"/>
      <c r="G1094" s="36">
        <v>12</v>
      </c>
      <c r="H1094" s="37">
        <f t="shared" si="79"/>
        <v>12</v>
      </c>
      <c r="I1094" s="35">
        <f t="shared" si="80"/>
        <v>12</v>
      </c>
      <c r="J1094" s="47">
        <v>13.75</v>
      </c>
      <c r="K1094" s="63">
        <f t="shared" si="81"/>
        <v>165</v>
      </c>
      <c r="L1094" s="47"/>
      <c r="M1094" s="48">
        <f t="shared" si="78"/>
        <v>165</v>
      </c>
    </row>
    <row r="1095" ht="12" customHeight="1" spans="1:13">
      <c r="A1095" s="32" t="s">
        <v>18</v>
      </c>
      <c r="B1095" s="32" t="s">
        <v>698</v>
      </c>
      <c r="C1095" s="47">
        <v>8</v>
      </c>
      <c r="D1095" s="68" t="s">
        <v>1057</v>
      </c>
      <c r="E1095" s="47"/>
      <c r="F1095" s="47"/>
      <c r="G1095" s="36">
        <v>8</v>
      </c>
      <c r="H1095" s="37">
        <f t="shared" si="79"/>
        <v>8</v>
      </c>
      <c r="I1095" s="35">
        <f t="shared" si="80"/>
        <v>8</v>
      </c>
      <c r="J1095" s="47">
        <v>13.75</v>
      </c>
      <c r="K1095" s="63">
        <f t="shared" si="81"/>
        <v>110</v>
      </c>
      <c r="L1095" s="47"/>
      <c r="M1095" s="48">
        <f t="shared" si="78"/>
        <v>110</v>
      </c>
    </row>
    <row r="1096" ht="12" customHeight="1" spans="1:13">
      <c r="A1096" s="32" t="s">
        <v>18</v>
      </c>
      <c r="B1096" s="32" t="s">
        <v>698</v>
      </c>
      <c r="C1096" s="47">
        <v>8</v>
      </c>
      <c r="D1096" s="68" t="s">
        <v>1058</v>
      </c>
      <c r="E1096" s="47"/>
      <c r="F1096" s="47"/>
      <c r="G1096" s="36">
        <v>8</v>
      </c>
      <c r="H1096" s="37">
        <f t="shared" si="79"/>
        <v>8</v>
      </c>
      <c r="I1096" s="35">
        <f t="shared" si="80"/>
        <v>8</v>
      </c>
      <c r="J1096" s="47">
        <v>13.75</v>
      </c>
      <c r="K1096" s="63">
        <f t="shared" si="81"/>
        <v>110</v>
      </c>
      <c r="L1096" s="47"/>
      <c r="M1096" s="48">
        <f t="shared" ref="M1096:M1159" si="82">K1096-L1096</f>
        <v>110</v>
      </c>
    </row>
    <row r="1097" ht="12" customHeight="1" spans="1:13">
      <c r="A1097" s="32" t="s">
        <v>18</v>
      </c>
      <c r="B1097" s="32" t="s">
        <v>698</v>
      </c>
      <c r="C1097" s="47">
        <v>8</v>
      </c>
      <c r="D1097" s="38" t="s">
        <v>1059</v>
      </c>
      <c r="E1097" s="47"/>
      <c r="F1097" s="47"/>
      <c r="G1097" s="36">
        <v>12</v>
      </c>
      <c r="H1097" s="37">
        <f t="shared" si="79"/>
        <v>12</v>
      </c>
      <c r="I1097" s="35">
        <f t="shared" si="80"/>
        <v>12</v>
      </c>
      <c r="J1097" s="47">
        <v>13.75</v>
      </c>
      <c r="K1097" s="63">
        <f t="shared" si="81"/>
        <v>165</v>
      </c>
      <c r="L1097" s="47"/>
      <c r="M1097" s="48">
        <f t="shared" si="82"/>
        <v>165</v>
      </c>
    </row>
    <row r="1098" ht="12" customHeight="1" spans="1:13">
      <c r="A1098" s="32" t="s">
        <v>18</v>
      </c>
      <c r="B1098" s="32" t="s">
        <v>698</v>
      </c>
      <c r="C1098" s="47">
        <v>8</v>
      </c>
      <c r="D1098" s="38" t="s">
        <v>1060</v>
      </c>
      <c r="E1098" s="47"/>
      <c r="F1098" s="47"/>
      <c r="G1098" s="36">
        <v>16</v>
      </c>
      <c r="H1098" s="37">
        <f t="shared" si="79"/>
        <v>16</v>
      </c>
      <c r="I1098" s="35">
        <f t="shared" si="80"/>
        <v>16</v>
      </c>
      <c r="J1098" s="47">
        <v>13.75</v>
      </c>
      <c r="K1098" s="63">
        <f t="shared" si="81"/>
        <v>220</v>
      </c>
      <c r="L1098" s="47"/>
      <c r="M1098" s="48">
        <f t="shared" si="82"/>
        <v>220</v>
      </c>
    </row>
    <row r="1099" ht="12" customHeight="1" spans="1:13">
      <c r="A1099" s="32" t="s">
        <v>18</v>
      </c>
      <c r="B1099" s="32" t="s">
        <v>698</v>
      </c>
      <c r="C1099" s="47">
        <v>8</v>
      </c>
      <c r="D1099" s="65" t="s">
        <v>1061</v>
      </c>
      <c r="E1099" s="47"/>
      <c r="F1099" s="47"/>
      <c r="G1099" s="36">
        <v>16</v>
      </c>
      <c r="H1099" s="37">
        <f t="shared" si="79"/>
        <v>16</v>
      </c>
      <c r="I1099" s="35">
        <f t="shared" si="80"/>
        <v>16</v>
      </c>
      <c r="J1099" s="47">
        <v>13.75</v>
      </c>
      <c r="K1099" s="63">
        <f t="shared" si="81"/>
        <v>220</v>
      </c>
      <c r="L1099" s="47"/>
      <c r="M1099" s="48">
        <f t="shared" si="82"/>
        <v>220</v>
      </c>
    </row>
    <row r="1100" ht="12" customHeight="1" spans="1:13">
      <c r="A1100" s="32" t="s">
        <v>18</v>
      </c>
      <c r="B1100" s="32" t="s">
        <v>698</v>
      </c>
      <c r="C1100" s="47">
        <v>8</v>
      </c>
      <c r="D1100" s="67" t="s">
        <v>1062</v>
      </c>
      <c r="E1100" s="47"/>
      <c r="F1100" s="47"/>
      <c r="G1100" s="36">
        <v>16</v>
      </c>
      <c r="H1100" s="37">
        <f t="shared" si="79"/>
        <v>16</v>
      </c>
      <c r="I1100" s="35">
        <f t="shared" si="80"/>
        <v>16</v>
      </c>
      <c r="J1100" s="47">
        <v>13.75</v>
      </c>
      <c r="K1100" s="63">
        <f t="shared" si="81"/>
        <v>220</v>
      </c>
      <c r="L1100" s="47"/>
      <c r="M1100" s="48">
        <f t="shared" si="82"/>
        <v>220</v>
      </c>
    </row>
    <row r="1101" ht="12" customHeight="1" spans="1:13">
      <c r="A1101" s="32" t="s">
        <v>18</v>
      </c>
      <c r="B1101" s="32" t="s">
        <v>698</v>
      </c>
      <c r="C1101" s="47">
        <v>8</v>
      </c>
      <c r="D1101" s="34" t="s">
        <v>195</v>
      </c>
      <c r="E1101" s="47"/>
      <c r="F1101" s="47"/>
      <c r="G1101" s="36">
        <v>16</v>
      </c>
      <c r="H1101" s="37">
        <f t="shared" si="79"/>
        <v>16</v>
      </c>
      <c r="I1101" s="35">
        <f t="shared" si="80"/>
        <v>16</v>
      </c>
      <c r="J1101" s="47">
        <v>13.75</v>
      </c>
      <c r="K1101" s="63">
        <f t="shared" si="81"/>
        <v>220</v>
      </c>
      <c r="L1101" s="47"/>
      <c r="M1101" s="48">
        <f t="shared" si="82"/>
        <v>220</v>
      </c>
    </row>
    <row r="1102" ht="12" customHeight="1" spans="1:13">
      <c r="A1102" s="32" t="s">
        <v>18</v>
      </c>
      <c r="B1102" s="32" t="s">
        <v>698</v>
      </c>
      <c r="C1102" s="47">
        <v>8</v>
      </c>
      <c r="D1102" s="65" t="s">
        <v>1063</v>
      </c>
      <c r="E1102" s="47"/>
      <c r="F1102" s="47"/>
      <c r="G1102" s="36">
        <v>12</v>
      </c>
      <c r="H1102" s="37">
        <f t="shared" si="79"/>
        <v>12</v>
      </c>
      <c r="I1102" s="35">
        <f t="shared" si="80"/>
        <v>12</v>
      </c>
      <c r="J1102" s="47">
        <v>13.75</v>
      </c>
      <c r="K1102" s="63">
        <f t="shared" si="81"/>
        <v>165</v>
      </c>
      <c r="L1102" s="47"/>
      <c r="M1102" s="48">
        <f t="shared" si="82"/>
        <v>165</v>
      </c>
    </row>
    <row r="1103" ht="12" customHeight="1" spans="1:13">
      <c r="A1103" s="32" t="s">
        <v>18</v>
      </c>
      <c r="B1103" s="32" t="s">
        <v>698</v>
      </c>
      <c r="C1103" s="47">
        <v>8</v>
      </c>
      <c r="D1103" s="65" t="s">
        <v>1064</v>
      </c>
      <c r="E1103" s="47"/>
      <c r="F1103" s="47"/>
      <c r="G1103" s="36">
        <v>12</v>
      </c>
      <c r="H1103" s="37">
        <f t="shared" si="79"/>
        <v>12</v>
      </c>
      <c r="I1103" s="35">
        <f t="shared" si="80"/>
        <v>12</v>
      </c>
      <c r="J1103" s="47">
        <v>13.75</v>
      </c>
      <c r="K1103" s="63">
        <f t="shared" si="81"/>
        <v>165</v>
      </c>
      <c r="L1103" s="47"/>
      <c r="M1103" s="48">
        <f t="shared" si="82"/>
        <v>165</v>
      </c>
    </row>
    <row r="1104" ht="12" customHeight="1" spans="1:13">
      <c r="A1104" s="32" t="s">
        <v>18</v>
      </c>
      <c r="B1104" s="32" t="s">
        <v>698</v>
      </c>
      <c r="C1104" s="47">
        <v>8</v>
      </c>
      <c r="D1104" s="65" t="s">
        <v>1065</v>
      </c>
      <c r="E1104" s="47"/>
      <c r="F1104" s="47"/>
      <c r="G1104" s="36">
        <v>12</v>
      </c>
      <c r="H1104" s="37">
        <f t="shared" ref="H1104:H1167" si="83">F1104+G1104</f>
        <v>12</v>
      </c>
      <c r="I1104" s="35">
        <f t="shared" ref="I1104:I1167" si="84">H1104</f>
        <v>12</v>
      </c>
      <c r="J1104" s="47">
        <v>13.75</v>
      </c>
      <c r="K1104" s="63">
        <f t="shared" si="81"/>
        <v>165</v>
      </c>
      <c r="L1104" s="47"/>
      <c r="M1104" s="48">
        <f t="shared" si="82"/>
        <v>165</v>
      </c>
    </row>
    <row r="1105" ht="12" customHeight="1" spans="1:13">
      <c r="A1105" s="32" t="s">
        <v>18</v>
      </c>
      <c r="B1105" s="32" t="s">
        <v>698</v>
      </c>
      <c r="C1105" s="47">
        <v>8</v>
      </c>
      <c r="D1105" s="34" t="s">
        <v>1066</v>
      </c>
      <c r="E1105" s="47"/>
      <c r="F1105" s="47"/>
      <c r="G1105" s="36">
        <v>20</v>
      </c>
      <c r="H1105" s="37">
        <f t="shared" si="83"/>
        <v>20</v>
      </c>
      <c r="I1105" s="35">
        <f t="shared" si="84"/>
        <v>20</v>
      </c>
      <c r="J1105" s="47">
        <v>13.75</v>
      </c>
      <c r="K1105" s="63">
        <f t="shared" si="81"/>
        <v>275</v>
      </c>
      <c r="L1105" s="47"/>
      <c r="M1105" s="48">
        <f t="shared" si="82"/>
        <v>275</v>
      </c>
    </row>
    <row r="1106" ht="12" customHeight="1" spans="1:13">
      <c r="A1106" s="32" t="s">
        <v>18</v>
      </c>
      <c r="B1106" s="32" t="s">
        <v>698</v>
      </c>
      <c r="C1106" s="47">
        <v>8</v>
      </c>
      <c r="D1106" s="65" t="s">
        <v>1067</v>
      </c>
      <c r="E1106" s="47"/>
      <c r="F1106" s="47"/>
      <c r="G1106" s="36">
        <v>20</v>
      </c>
      <c r="H1106" s="37">
        <f t="shared" si="83"/>
        <v>20</v>
      </c>
      <c r="I1106" s="35">
        <f t="shared" si="84"/>
        <v>20</v>
      </c>
      <c r="J1106" s="47">
        <v>13.75</v>
      </c>
      <c r="K1106" s="63">
        <f t="shared" si="81"/>
        <v>275</v>
      </c>
      <c r="L1106" s="47"/>
      <c r="M1106" s="48">
        <f t="shared" si="82"/>
        <v>275</v>
      </c>
    </row>
    <row r="1107" ht="12" customHeight="1" spans="1:13">
      <c r="A1107" s="32" t="s">
        <v>18</v>
      </c>
      <c r="B1107" s="32" t="s">
        <v>698</v>
      </c>
      <c r="C1107" s="47">
        <v>8</v>
      </c>
      <c r="D1107" s="65" t="s">
        <v>1068</v>
      </c>
      <c r="E1107" s="47"/>
      <c r="F1107" s="47"/>
      <c r="G1107" s="36">
        <v>24</v>
      </c>
      <c r="H1107" s="37">
        <f t="shared" si="83"/>
        <v>24</v>
      </c>
      <c r="I1107" s="35">
        <f t="shared" si="84"/>
        <v>24</v>
      </c>
      <c r="J1107" s="47">
        <v>13.75</v>
      </c>
      <c r="K1107" s="63">
        <f t="shared" si="81"/>
        <v>330</v>
      </c>
      <c r="L1107" s="47"/>
      <c r="M1107" s="48">
        <f t="shared" si="82"/>
        <v>330</v>
      </c>
    </row>
    <row r="1108" ht="12" customHeight="1" spans="1:13">
      <c r="A1108" s="32" t="s">
        <v>18</v>
      </c>
      <c r="B1108" s="32" t="s">
        <v>698</v>
      </c>
      <c r="C1108" s="47">
        <v>8</v>
      </c>
      <c r="D1108" s="65" t="s">
        <v>1069</v>
      </c>
      <c r="E1108" s="47"/>
      <c r="F1108" s="47"/>
      <c r="G1108" s="36">
        <v>4</v>
      </c>
      <c r="H1108" s="37">
        <f t="shared" si="83"/>
        <v>4</v>
      </c>
      <c r="I1108" s="35">
        <f t="shared" si="84"/>
        <v>4</v>
      </c>
      <c r="J1108" s="47">
        <v>13.75</v>
      </c>
      <c r="K1108" s="63">
        <f t="shared" si="81"/>
        <v>55</v>
      </c>
      <c r="L1108" s="47"/>
      <c r="M1108" s="48">
        <f t="shared" si="82"/>
        <v>55</v>
      </c>
    </row>
    <row r="1109" ht="12" customHeight="1" spans="1:13">
      <c r="A1109" s="32" t="s">
        <v>18</v>
      </c>
      <c r="B1109" s="32" t="s">
        <v>698</v>
      </c>
      <c r="C1109" s="47">
        <v>8</v>
      </c>
      <c r="D1109" s="65" t="s">
        <v>1070</v>
      </c>
      <c r="E1109" s="47"/>
      <c r="F1109" s="47"/>
      <c r="G1109" s="36">
        <v>16</v>
      </c>
      <c r="H1109" s="37">
        <f t="shared" si="83"/>
        <v>16</v>
      </c>
      <c r="I1109" s="35">
        <f t="shared" si="84"/>
        <v>16</v>
      </c>
      <c r="J1109" s="47">
        <v>13.75</v>
      </c>
      <c r="K1109" s="63">
        <f t="shared" si="81"/>
        <v>220</v>
      </c>
      <c r="L1109" s="47"/>
      <c r="M1109" s="48">
        <f t="shared" si="82"/>
        <v>220</v>
      </c>
    </row>
    <row r="1110" ht="12" customHeight="1" spans="1:13">
      <c r="A1110" s="32" t="s">
        <v>18</v>
      </c>
      <c r="B1110" s="32" t="s">
        <v>698</v>
      </c>
      <c r="C1110" s="47">
        <v>8</v>
      </c>
      <c r="D1110" s="65" t="s">
        <v>1071</v>
      </c>
      <c r="E1110" s="47"/>
      <c r="F1110" s="47"/>
      <c r="G1110" s="36">
        <v>12</v>
      </c>
      <c r="H1110" s="37">
        <f t="shared" si="83"/>
        <v>12</v>
      </c>
      <c r="I1110" s="35">
        <f t="shared" si="84"/>
        <v>12</v>
      </c>
      <c r="J1110" s="47">
        <v>13.75</v>
      </c>
      <c r="K1110" s="63">
        <f t="shared" si="81"/>
        <v>165</v>
      </c>
      <c r="L1110" s="47"/>
      <c r="M1110" s="48">
        <f t="shared" si="82"/>
        <v>165</v>
      </c>
    </row>
    <row r="1111" ht="12" customHeight="1" spans="1:13">
      <c r="A1111" s="32" t="s">
        <v>18</v>
      </c>
      <c r="B1111" s="32" t="s">
        <v>698</v>
      </c>
      <c r="C1111" s="47">
        <v>8</v>
      </c>
      <c r="D1111" s="38" t="s">
        <v>1072</v>
      </c>
      <c r="E1111" s="47"/>
      <c r="F1111" s="47"/>
      <c r="G1111" s="36">
        <v>20</v>
      </c>
      <c r="H1111" s="37">
        <f t="shared" si="83"/>
        <v>20</v>
      </c>
      <c r="I1111" s="35">
        <f t="shared" si="84"/>
        <v>20</v>
      </c>
      <c r="J1111" s="47">
        <v>13.75</v>
      </c>
      <c r="K1111" s="63">
        <f t="shared" si="81"/>
        <v>275</v>
      </c>
      <c r="L1111" s="47"/>
      <c r="M1111" s="48">
        <f t="shared" si="82"/>
        <v>275</v>
      </c>
    </row>
    <row r="1112" ht="12" customHeight="1" spans="1:13">
      <c r="A1112" s="32" t="s">
        <v>18</v>
      </c>
      <c r="B1112" s="32" t="s">
        <v>698</v>
      </c>
      <c r="C1112" s="47">
        <v>8</v>
      </c>
      <c r="D1112" s="65" t="s">
        <v>1073</v>
      </c>
      <c r="E1112" s="47"/>
      <c r="F1112" s="47"/>
      <c r="G1112" s="36">
        <v>24</v>
      </c>
      <c r="H1112" s="37">
        <f t="shared" si="83"/>
        <v>24</v>
      </c>
      <c r="I1112" s="35">
        <f t="shared" si="84"/>
        <v>24</v>
      </c>
      <c r="J1112" s="47">
        <v>13.75</v>
      </c>
      <c r="K1112" s="63">
        <f t="shared" si="81"/>
        <v>330</v>
      </c>
      <c r="L1112" s="47"/>
      <c r="M1112" s="48">
        <f t="shared" si="82"/>
        <v>330</v>
      </c>
    </row>
    <row r="1113" ht="12" customHeight="1" spans="1:13">
      <c r="A1113" s="32" t="s">
        <v>18</v>
      </c>
      <c r="B1113" s="32" t="s">
        <v>698</v>
      </c>
      <c r="C1113" s="47">
        <v>8</v>
      </c>
      <c r="D1113" s="65" t="s">
        <v>1074</v>
      </c>
      <c r="E1113" s="47"/>
      <c r="F1113" s="47"/>
      <c r="G1113" s="36">
        <v>4</v>
      </c>
      <c r="H1113" s="37">
        <f t="shared" si="83"/>
        <v>4</v>
      </c>
      <c r="I1113" s="35">
        <f t="shared" si="84"/>
        <v>4</v>
      </c>
      <c r="J1113" s="47">
        <v>13.75</v>
      </c>
      <c r="K1113" s="63">
        <f t="shared" si="81"/>
        <v>55</v>
      </c>
      <c r="L1113" s="47"/>
      <c r="M1113" s="48">
        <f t="shared" si="82"/>
        <v>55</v>
      </c>
    </row>
    <row r="1114" ht="12" customHeight="1" spans="1:13">
      <c r="A1114" s="32" t="s">
        <v>18</v>
      </c>
      <c r="B1114" s="32" t="s">
        <v>698</v>
      </c>
      <c r="C1114" s="47">
        <v>8</v>
      </c>
      <c r="D1114" s="34" t="s">
        <v>1063</v>
      </c>
      <c r="E1114" s="47"/>
      <c r="F1114" s="47"/>
      <c r="G1114" s="36">
        <v>28</v>
      </c>
      <c r="H1114" s="37">
        <f t="shared" si="83"/>
        <v>28</v>
      </c>
      <c r="I1114" s="35">
        <f t="shared" si="84"/>
        <v>28</v>
      </c>
      <c r="J1114" s="47">
        <v>13.75</v>
      </c>
      <c r="K1114" s="63">
        <f t="shared" si="81"/>
        <v>385</v>
      </c>
      <c r="L1114" s="47"/>
      <c r="M1114" s="48">
        <f t="shared" si="82"/>
        <v>385</v>
      </c>
    </row>
    <row r="1115" ht="12" customHeight="1" spans="1:13">
      <c r="A1115" s="32" t="s">
        <v>18</v>
      </c>
      <c r="B1115" s="32" t="s">
        <v>698</v>
      </c>
      <c r="C1115" s="47">
        <v>8</v>
      </c>
      <c r="D1115" s="65" t="s">
        <v>1075</v>
      </c>
      <c r="E1115" s="47"/>
      <c r="F1115" s="47"/>
      <c r="G1115" s="36">
        <v>16</v>
      </c>
      <c r="H1115" s="37">
        <f t="shared" si="83"/>
        <v>16</v>
      </c>
      <c r="I1115" s="35">
        <f t="shared" si="84"/>
        <v>16</v>
      </c>
      <c r="J1115" s="47">
        <v>13.75</v>
      </c>
      <c r="K1115" s="63">
        <f t="shared" si="81"/>
        <v>220</v>
      </c>
      <c r="L1115" s="47"/>
      <c r="M1115" s="48">
        <f t="shared" si="82"/>
        <v>220</v>
      </c>
    </row>
    <row r="1116" ht="12" customHeight="1" spans="1:13">
      <c r="A1116" s="32" t="s">
        <v>18</v>
      </c>
      <c r="B1116" s="32" t="s">
        <v>698</v>
      </c>
      <c r="C1116" s="47">
        <v>8</v>
      </c>
      <c r="D1116" s="65" t="s">
        <v>1076</v>
      </c>
      <c r="E1116" s="47"/>
      <c r="F1116" s="47"/>
      <c r="G1116" s="36">
        <v>12</v>
      </c>
      <c r="H1116" s="37">
        <f t="shared" si="83"/>
        <v>12</v>
      </c>
      <c r="I1116" s="35">
        <f t="shared" si="84"/>
        <v>12</v>
      </c>
      <c r="J1116" s="47">
        <v>13.75</v>
      </c>
      <c r="K1116" s="63">
        <f t="shared" si="81"/>
        <v>165</v>
      </c>
      <c r="L1116" s="47"/>
      <c r="M1116" s="48">
        <f t="shared" si="82"/>
        <v>165</v>
      </c>
    </row>
    <row r="1117" ht="12" customHeight="1" spans="1:13">
      <c r="A1117" s="32" t="s">
        <v>18</v>
      </c>
      <c r="B1117" s="32" t="s">
        <v>698</v>
      </c>
      <c r="C1117" s="47">
        <v>8</v>
      </c>
      <c r="D1117" s="65" t="s">
        <v>1077</v>
      </c>
      <c r="E1117" s="47"/>
      <c r="F1117" s="47"/>
      <c r="G1117" s="36">
        <v>8</v>
      </c>
      <c r="H1117" s="37">
        <f t="shared" si="83"/>
        <v>8</v>
      </c>
      <c r="I1117" s="35">
        <f t="shared" si="84"/>
        <v>8</v>
      </c>
      <c r="J1117" s="47">
        <v>13.75</v>
      </c>
      <c r="K1117" s="63">
        <f t="shared" si="81"/>
        <v>110</v>
      </c>
      <c r="L1117" s="47"/>
      <c r="M1117" s="48">
        <f t="shared" si="82"/>
        <v>110</v>
      </c>
    </row>
    <row r="1118" ht="12" customHeight="1" spans="1:13">
      <c r="A1118" s="32" t="s">
        <v>18</v>
      </c>
      <c r="B1118" s="32" t="s">
        <v>698</v>
      </c>
      <c r="C1118" s="47">
        <v>8</v>
      </c>
      <c r="D1118" s="38" t="s">
        <v>1078</v>
      </c>
      <c r="E1118" s="47"/>
      <c r="F1118" s="47"/>
      <c r="G1118" s="36">
        <v>24</v>
      </c>
      <c r="H1118" s="37">
        <f t="shared" si="83"/>
        <v>24</v>
      </c>
      <c r="I1118" s="35">
        <f t="shared" si="84"/>
        <v>24</v>
      </c>
      <c r="J1118" s="47">
        <v>13.75</v>
      </c>
      <c r="K1118" s="63">
        <f t="shared" si="81"/>
        <v>330</v>
      </c>
      <c r="L1118" s="47"/>
      <c r="M1118" s="48">
        <f t="shared" si="82"/>
        <v>330</v>
      </c>
    </row>
    <row r="1119" ht="12" customHeight="1" spans="1:13">
      <c r="A1119" s="32" t="s">
        <v>18</v>
      </c>
      <c r="B1119" s="32" t="s">
        <v>698</v>
      </c>
      <c r="C1119" s="47">
        <v>9</v>
      </c>
      <c r="D1119" s="65" t="s">
        <v>1079</v>
      </c>
      <c r="E1119" s="47"/>
      <c r="F1119" s="47"/>
      <c r="G1119" s="36">
        <v>32</v>
      </c>
      <c r="H1119" s="37">
        <f t="shared" si="83"/>
        <v>32</v>
      </c>
      <c r="I1119" s="35">
        <f t="shared" si="84"/>
        <v>32</v>
      </c>
      <c r="J1119" s="47">
        <v>13.75</v>
      </c>
      <c r="K1119" s="63">
        <f t="shared" si="81"/>
        <v>440</v>
      </c>
      <c r="L1119" s="47"/>
      <c r="M1119" s="48">
        <f t="shared" si="82"/>
        <v>440</v>
      </c>
    </row>
    <row r="1120" ht="12" customHeight="1" spans="1:13">
      <c r="A1120" s="32" t="s">
        <v>18</v>
      </c>
      <c r="B1120" s="32" t="s">
        <v>698</v>
      </c>
      <c r="C1120" s="47">
        <v>9</v>
      </c>
      <c r="D1120" s="65" t="s">
        <v>1080</v>
      </c>
      <c r="E1120" s="47"/>
      <c r="F1120" s="47"/>
      <c r="G1120" s="36">
        <v>20</v>
      </c>
      <c r="H1120" s="37">
        <f t="shared" si="83"/>
        <v>20</v>
      </c>
      <c r="I1120" s="35">
        <f t="shared" si="84"/>
        <v>20</v>
      </c>
      <c r="J1120" s="47">
        <v>13.75</v>
      </c>
      <c r="K1120" s="63">
        <f t="shared" si="81"/>
        <v>275</v>
      </c>
      <c r="L1120" s="47"/>
      <c r="M1120" s="48">
        <f t="shared" si="82"/>
        <v>275</v>
      </c>
    </row>
    <row r="1121" ht="12" customHeight="1" spans="1:13">
      <c r="A1121" s="32" t="s">
        <v>18</v>
      </c>
      <c r="B1121" s="32" t="s">
        <v>698</v>
      </c>
      <c r="C1121" s="47">
        <v>9</v>
      </c>
      <c r="D1121" s="38" t="s">
        <v>1081</v>
      </c>
      <c r="E1121" s="47"/>
      <c r="F1121" s="47"/>
      <c r="G1121" s="36">
        <v>20</v>
      </c>
      <c r="H1121" s="37">
        <f t="shared" si="83"/>
        <v>20</v>
      </c>
      <c r="I1121" s="35">
        <f t="shared" si="84"/>
        <v>20</v>
      </c>
      <c r="J1121" s="47">
        <v>13.75</v>
      </c>
      <c r="K1121" s="63">
        <f t="shared" si="81"/>
        <v>275</v>
      </c>
      <c r="L1121" s="47"/>
      <c r="M1121" s="48">
        <f t="shared" si="82"/>
        <v>275</v>
      </c>
    </row>
    <row r="1122" ht="12" customHeight="1" spans="1:13">
      <c r="A1122" s="32" t="s">
        <v>18</v>
      </c>
      <c r="B1122" s="32" t="s">
        <v>698</v>
      </c>
      <c r="C1122" s="47">
        <v>9</v>
      </c>
      <c r="D1122" s="65" t="s">
        <v>1082</v>
      </c>
      <c r="E1122" s="47"/>
      <c r="F1122" s="47"/>
      <c r="G1122" s="36">
        <v>20</v>
      </c>
      <c r="H1122" s="37">
        <f t="shared" si="83"/>
        <v>20</v>
      </c>
      <c r="I1122" s="35">
        <f t="shared" si="84"/>
        <v>20</v>
      </c>
      <c r="J1122" s="47">
        <v>13.75</v>
      </c>
      <c r="K1122" s="63">
        <f t="shared" si="81"/>
        <v>275</v>
      </c>
      <c r="L1122" s="47"/>
      <c r="M1122" s="48">
        <f t="shared" si="82"/>
        <v>275</v>
      </c>
    </row>
    <row r="1123" ht="12" customHeight="1" spans="1:13">
      <c r="A1123" s="32" t="s">
        <v>18</v>
      </c>
      <c r="B1123" s="32" t="s">
        <v>698</v>
      </c>
      <c r="C1123" s="47">
        <v>9</v>
      </c>
      <c r="D1123" s="65" t="s">
        <v>1083</v>
      </c>
      <c r="E1123" s="47"/>
      <c r="F1123" s="47"/>
      <c r="G1123" s="36">
        <v>20</v>
      </c>
      <c r="H1123" s="37">
        <f t="shared" si="83"/>
        <v>20</v>
      </c>
      <c r="I1123" s="35">
        <f t="shared" si="84"/>
        <v>20</v>
      </c>
      <c r="J1123" s="47">
        <v>13.75</v>
      </c>
      <c r="K1123" s="63">
        <f t="shared" si="81"/>
        <v>275</v>
      </c>
      <c r="L1123" s="47"/>
      <c r="M1123" s="48">
        <f t="shared" si="82"/>
        <v>275</v>
      </c>
    </row>
    <row r="1124" ht="12" customHeight="1" spans="1:13">
      <c r="A1124" s="32" t="s">
        <v>18</v>
      </c>
      <c r="B1124" s="32" t="s">
        <v>698</v>
      </c>
      <c r="C1124" s="47">
        <v>9</v>
      </c>
      <c r="D1124" s="65" t="s">
        <v>1084</v>
      </c>
      <c r="E1124" s="47"/>
      <c r="F1124" s="47"/>
      <c r="G1124" s="36">
        <v>28</v>
      </c>
      <c r="H1124" s="37">
        <f t="shared" si="83"/>
        <v>28</v>
      </c>
      <c r="I1124" s="35">
        <f t="shared" si="84"/>
        <v>28</v>
      </c>
      <c r="J1124" s="47">
        <v>13.75</v>
      </c>
      <c r="K1124" s="63">
        <f t="shared" si="81"/>
        <v>385</v>
      </c>
      <c r="L1124" s="47"/>
      <c r="M1124" s="48">
        <f t="shared" si="82"/>
        <v>385</v>
      </c>
    </row>
    <row r="1125" ht="12" customHeight="1" spans="1:13">
      <c r="A1125" s="32" t="s">
        <v>18</v>
      </c>
      <c r="B1125" s="32" t="s">
        <v>698</v>
      </c>
      <c r="C1125" s="47">
        <v>9</v>
      </c>
      <c r="D1125" s="38" t="s">
        <v>1085</v>
      </c>
      <c r="E1125" s="47"/>
      <c r="F1125" s="47"/>
      <c r="G1125" s="36">
        <v>24</v>
      </c>
      <c r="H1125" s="37">
        <f t="shared" si="83"/>
        <v>24</v>
      </c>
      <c r="I1125" s="35">
        <f t="shared" si="84"/>
        <v>24</v>
      </c>
      <c r="J1125" s="47">
        <v>13.75</v>
      </c>
      <c r="K1125" s="63">
        <f t="shared" si="81"/>
        <v>330</v>
      </c>
      <c r="L1125" s="47"/>
      <c r="M1125" s="48">
        <f t="shared" si="82"/>
        <v>330</v>
      </c>
    </row>
    <row r="1126" ht="12" customHeight="1" spans="1:13">
      <c r="A1126" s="32" t="s">
        <v>18</v>
      </c>
      <c r="B1126" s="32" t="s">
        <v>698</v>
      </c>
      <c r="C1126" s="47">
        <v>9</v>
      </c>
      <c r="D1126" s="65" t="s">
        <v>1086</v>
      </c>
      <c r="E1126" s="47"/>
      <c r="F1126" s="47"/>
      <c r="G1126" s="36">
        <v>20</v>
      </c>
      <c r="H1126" s="37">
        <f t="shared" si="83"/>
        <v>20</v>
      </c>
      <c r="I1126" s="35">
        <f t="shared" si="84"/>
        <v>20</v>
      </c>
      <c r="J1126" s="47">
        <v>13.75</v>
      </c>
      <c r="K1126" s="63">
        <f t="shared" si="81"/>
        <v>275</v>
      </c>
      <c r="L1126" s="47"/>
      <c r="M1126" s="48">
        <f t="shared" si="82"/>
        <v>275</v>
      </c>
    </row>
    <row r="1127" ht="12" customHeight="1" spans="1:13">
      <c r="A1127" s="32" t="s">
        <v>18</v>
      </c>
      <c r="B1127" s="32" t="s">
        <v>698</v>
      </c>
      <c r="C1127" s="47">
        <v>9</v>
      </c>
      <c r="D1127" s="65" t="s">
        <v>1087</v>
      </c>
      <c r="E1127" s="47"/>
      <c r="F1127" s="47"/>
      <c r="G1127" s="36">
        <v>28</v>
      </c>
      <c r="H1127" s="37">
        <f t="shared" si="83"/>
        <v>28</v>
      </c>
      <c r="I1127" s="35">
        <f t="shared" si="84"/>
        <v>28</v>
      </c>
      <c r="J1127" s="47">
        <v>13.75</v>
      </c>
      <c r="K1127" s="63">
        <f t="shared" si="81"/>
        <v>385</v>
      </c>
      <c r="L1127" s="47"/>
      <c r="M1127" s="48">
        <f t="shared" si="82"/>
        <v>385</v>
      </c>
    </row>
    <row r="1128" ht="12" customHeight="1" spans="1:13">
      <c r="A1128" s="32" t="s">
        <v>18</v>
      </c>
      <c r="B1128" s="32" t="s">
        <v>698</v>
      </c>
      <c r="C1128" s="47">
        <v>9</v>
      </c>
      <c r="D1128" s="65" t="s">
        <v>1088</v>
      </c>
      <c r="E1128" s="47"/>
      <c r="F1128" s="47"/>
      <c r="G1128" s="36">
        <v>28</v>
      </c>
      <c r="H1128" s="37">
        <f t="shared" si="83"/>
        <v>28</v>
      </c>
      <c r="I1128" s="35">
        <f t="shared" si="84"/>
        <v>28</v>
      </c>
      <c r="J1128" s="47">
        <v>13.75</v>
      </c>
      <c r="K1128" s="63">
        <f t="shared" si="81"/>
        <v>385</v>
      </c>
      <c r="L1128" s="47"/>
      <c r="M1128" s="48">
        <f t="shared" si="82"/>
        <v>385</v>
      </c>
    </row>
    <row r="1129" ht="12" customHeight="1" spans="1:13">
      <c r="A1129" s="32" t="s">
        <v>18</v>
      </c>
      <c r="B1129" s="32" t="s">
        <v>698</v>
      </c>
      <c r="C1129" s="47">
        <v>9</v>
      </c>
      <c r="D1129" s="65" t="s">
        <v>1089</v>
      </c>
      <c r="E1129" s="47"/>
      <c r="F1129" s="47"/>
      <c r="G1129" s="36">
        <v>32</v>
      </c>
      <c r="H1129" s="37">
        <f t="shared" si="83"/>
        <v>32</v>
      </c>
      <c r="I1129" s="35">
        <f t="shared" si="84"/>
        <v>32</v>
      </c>
      <c r="J1129" s="47">
        <v>13.75</v>
      </c>
      <c r="K1129" s="63">
        <f t="shared" si="81"/>
        <v>440</v>
      </c>
      <c r="L1129" s="47"/>
      <c r="M1129" s="48">
        <f t="shared" si="82"/>
        <v>440</v>
      </c>
    </row>
    <row r="1130" ht="12" customHeight="1" spans="1:13">
      <c r="A1130" s="32" t="s">
        <v>18</v>
      </c>
      <c r="B1130" s="32" t="s">
        <v>698</v>
      </c>
      <c r="C1130" s="47">
        <v>9</v>
      </c>
      <c r="D1130" s="65" t="s">
        <v>1090</v>
      </c>
      <c r="E1130" s="47"/>
      <c r="F1130" s="47"/>
      <c r="G1130" s="36">
        <v>32</v>
      </c>
      <c r="H1130" s="37">
        <f t="shared" si="83"/>
        <v>32</v>
      </c>
      <c r="I1130" s="35">
        <f t="shared" si="84"/>
        <v>32</v>
      </c>
      <c r="J1130" s="47">
        <v>13.75</v>
      </c>
      <c r="K1130" s="63">
        <f t="shared" si="81"/>
        <v>440</v>
      </c>
      <c r="L1130" s="47"/>
      <c r="M1130" s="48">
        <f t="shared" si="82"/>
        <v>440</v>
      </c>
    </row>
    <row r="1131" ht="12" customHeight="1" spans="1:13">
      <c r="A1131" s="32" t="s">
        <v>18</v>
      </c>
      <c r="B1131" s="32" t="s">
        <v>698</v>
      </c>
      <c r="C1131" s="47">
        <v>9</v>
      </c>
      <c r="D1131" s="34" t="s">
        <v>1091</v>
      </c>
      <c r="E1131" s="47"/>
      <c r="F1131" s="47"/>
      <c r="G1131" s="36">
        <v>28</v>
      </c>
      <c r="H1131" s="37">
        <f t="shared" si="83"/>
        <v>28</v>
      </c>
      <c r="I1131" s="35">
        <f t="shared" si="84"/>
        <v>28</v>
      </c>
      <c r="J1131" s="47">
        <v>13.75</v>
      </c>
      <c r="K1131" s="63">
        <f t="shared" si="81"/>
        <v>385</v>
      </c>
      <c r="L1131" s="47"/>
      <c r="M1131" s="48">
        <f t="shared" si="82"/>
        <v>385</v>
      </c>
    </row>
    <row r="1132" ht="12" customHeight="1" spans="1:13">
      <c r="A1132" s="32" t="s">
        <v>18</v>
      </c>
      <c r="B1132" s="32" t="s">
        <v>698</v>
      </c>
      <c r="C1132" s="47">
        <v>9</v>
      </c>
      <c r="D1132" s="32" t="s">
        <v>1092</v>
      </c>
      <c r="E1132" s="47"/>
      <c r="F1132" s="47"/>
      <c r="G1132" s="36">
        <v>16</v>
      </c>
      <c r="H1132" s="37">
        <f t="shared" si="83"/>
        <v>16</v>
      </c>
      <c r="I1132" s="35">
        <f t="shared" si="84"/>
        <v>16</v>
      </c>
      <c r="J1132" s="47">
        <v>13.75</v>
      </c>
      <c r="K1132" s="63">
        <f t="shared" si="81"/>
        <v>220</v>
      </c>
      <c r="L1132" s="47"/>
      <c r="M1132" s="48">
        <f t="shared" si="82"/>
        <v>220</v>
      </c>
    </row>
    <row r="1133" ht="12" customHeight="1" spans="1:13">
      <c r="A1133" s="32" t="s">
        <v>18</v>
      </c>
      <c r="B1133" s="32" t="s">
        <v>698</v>
      </c>
      <c r="C1133" s="47">
        <v>9</v>
      </c>
      <c r="D1133" s="65" t="s">
        <v>1093</v>
      </c>
      <c r="E1133" s="47"/>
      <c r="F1133" s="47"/>
      <c r="G1133" s="36">
        <v>8</v>
      </c>
      <c r="H1133" s="37">
        <f t="shared" si="83"/>
        <v>8</v>
      </c>
      <c r="I1133" s="35">
        <f t="shared" si="84"/>
        <v>8</v>
      </c>
      <c r="J1133" s="47">
        <v>13.75</v>
      </c>
      <c r="K1133" s="63">
        <f t="shared" si="81"/>
        <v>110</v>
      </c>
      <c r="L1133" s="47"/>
      <c r="M1133" s="48">
        <f t="shared" si="82"/>
        <v>110</v>
      </c>
    </row>
    <row r="1134" ht="12" customHeight="1" spans="1:13">
      <c r="A1134" s="32" t="s">
        <v>18</v>
      </c>
      <c r="B1134" s="32" t="s">
        <v>698</v>
      </c>
      <c r="C1134" s="47">
        <v>9</v>
      </c>
      <c r="D1134" s="65" t="s">
        <v>1094</v>
      </c>
      <c r="E1134" s="47"/>
      <c r="F1134" s="47"/>
      <c r="G1134" s="36">
        <v>20</v>
      </c>
      <c r="H1134" s="37">
        <f t="shared" si="83"/>
        <v>20</v>
      </c>
      <c r="I1134" s="35">
        <f t="shared" si="84"/>
        <v>20</v>
      </c>
      <c r="J1134" s="47">
        <v>13.75</v>
      </c>
      <c r="K1134" s="63">
        <f t="shared" si="81"/>
        <v>275</v>
      </c>
      <c r="L1134" s="47"/>
      <c r="M1134" s="48">
        <f t="shared" si="82"/>
        <v>275</v>
      </c>
    </row>
    <row r="1135" ht="12" customHeight="1" spans="1:13">
      <c r="A1135" s="32" t="s">
        <v>18</v>
      </c>
      <c r="B1135" s="32" t="s">
        <v>698</v>
      </c>
      <c r="C1135" s="47">
        <v>9</v>
      </c>
      <c r="D1135" s="65" t="s">
        <v>1095</v>
      </c>
      <c r="E1135" s="47"/>
      <c r="F1135" s="47"/>
      <c r="G1135" s="36">
        <v>4</v>
      </c>
      <c r="H1135" s="37">
        <f t="shared" si="83"/>
        <v>4</v>
      </c>
      <c r="I1135" s="35">
        <f t="shared" si="84"/>
        <v>4</v>
      </c>
      <c r="J1135" s="47">
        <v>13.75</v>
      </c>
      <c r="K1135" s="63">
        <f t="shared" si="81"/>
        <v>55</v>
      </c>
      <c r="L1135" s="47"/>
      <c r="M1135" s="48">
        <f t="shared" si="82"/>
        <v>55</v>
      </c>
    </row>
    <row r="1136" ht="12" customHeight="1" spans="1:13">
      <c r="A1136" s="32" t="s">
        <v>18</v>
      </c>
      <c r="B1136" s="32" t="s">
        <v>698</v>
      </c>
      <c r="C1136" s="47">
        <v>9</v>
      </c>
      <c r="D1136" s="65" t="s">
        <v>1096</v>
      </c>
      <c r="E1136" s="47"/>
      <c r="F1136" s="47"/>
      <c r="G1136" s="36">
        <v>32</v>
      </c>
      <c r="H1136" s="37">
        <f t="shared" si="83"/>
        <v>32</v>
      </c>
      <c r="I1136" s="35">
        <f t="shared" si="84"/>
        <v>32</v>
      </c>
      <c r="J1136" s="47">
        <v>13.75</v>
      </c>
      <c r="K1136" s="63">
        <f t="shared" si="81"/>
        <v>440</v>
      </c>
      <c r="L1136" s="47"/>
      <c r="M1136" s="48">
        <f t="shared" si="82"/>
        <v>440</v>
      </c>
    </row>
    <row r="1137" ht="12" customHeight="1" spans="1:13">
      <c r="A1137" s="32" t="s">
        <v>18</v>
      </c>
      <c r="B1137" s="32" t="s">
        <v>698</v>
      </c>
      <c r="C1137" s="47">
        <v>9</v>
      </c>
      <c r="D1137" s="65" t="s">
        <v>1097</v>
      </c>
      <c r="E1137" s="47"/>
      <c r="F1137" s="47"/>
      <c r="G1137" s="36">
        <v>20</v>
      </c>
      <c r="H1137" s="37">
        <f t="shared" si="83"/>
        <v>20</v>
      </c>
      <c r="I1137" s="35">
        <f t="shared" si="84"/>
        <v>20</v>
      </c>
      <c r="J1137" s="47">
        <v>13.75</v>
      </c>
      <c r="K1137" s="63">
        <f t="shared" si="81"/>
        <v>275</v>
      </c>
      <c r="L1137" s="47"/>
      <c r="M1137" s="48">
        <f t="shared" si="82"/>
        <v>275</v>
      </c>
    </row>
    <row r="1138" ht="12" customHeight="1" spans="1:13">
      <c r="A1138" s="32" t="s">
        <v>18</v>
      </c>
      <c r="B1138" s="32" t="s">
        <v>698</v>
      </c>
      <c r="C1138" s="47">
        <v>9</v>
      </c>
      <c r="D1138" s="65" t="s">
        <v>1098</v>
      </c>
      <c r="E1138" s="47"/>
      <c r="F1138" s="47"/>
      <c r="G1138" s="36">
        <v>16</v>
      </c>
      <c r="H1138" s="37">
        <f t="shared" si="83"/>
        <v>16</v>
      </c>
      <c r="I1138" s="35">
        <f t="shared" si="84"/>
        <v>16</v>
      </c>
      <c r="J1138" s="47">
        <v>13.75</v>
      </c>
      <c r="K1138" s="63">
        <f t="shared" si="81"/>
        <v>220</v>
      </c>
      <c r="L1138" s="47"/>
      <c r="M1138" s="48">
        <f t="shared" si="82"/>
        <v>220</v>
      </c>
    </row>
    <row r="1139" ht="12" customHeight="1" spans="1:13">
      <c r="A1139" s="32" t="s">
        <v>18</v>
      </c>
      <c r="B1139" s="32" t="s">
        <v>698</v>
      </c>
      <c r="C1139" s="47">
        <v>9</v>
      </c>
      <c r="D1139" s="65" t="s">
        <v>1099</v>
      </c>
      <c r="E1139" s="47"/>
      <c r="F1139" s="47"/>
      <c r="G1139" s="36">
        <v>40</v>
      </c>
      <c r="H1139" s="37">
        <f t="shared" si="83"/>
        <v>40</v>
      </c>
      <c r="I1139" s="35">
        <f t="shared" si="84"/>
        <v>40</v>
      </c>
      <c r="J1139" s="47">
        <v>13.75</v>
      </c>
      <c r="K1139" s="63">
        <f t="shared" si="81"/>
        <v>550</v>
      </c>
      <c r="L1139" s="47"/>
      <c r="M1139" s="48">
        <f t="shared" si="82"/>
        <v>550</v>
      </c>
    </row>
    <row r="1140" ht="12" customHeight="1" spans="1:13">
      <c r="A1140" s="32" t="s">
        <v>18</v>
      </c>
      <c r="B1140" s="32" t="s">
        <v>698</v>
      </c>
      <c r="C1140" s="47">
        <v>9</v>
      </c>
      <c r="D1140" s="65" t="s">
        <v>1100</v>
      </c>
      <c r="E1140" s="47"/>
      <c r="F1140" s="47"/>
      <c r="G1140" s="36">
        <v>20</v>
      </c>
      <c r="H1140" s="37">
        <f t="shared" si="83"/>
        <v>20</v>
      </c>
      <c r="I1140" s="35">
        <f t="shared" si="84"/>
        <v>20</v>
      </c>
      <c r="J1140" s="47">
        <v>13.75</v>
      </c>
      <c r="K1140" s="63">
        <f t="shared" si="81"/>
        <v>275</v>
      </c>
      <c r="L1140" s="47"/>
      <c r="M1140" s="48">
        <f t="shared" si="82"/>
        <v>275</v>
      </c>
    </row>
    <row r="1141" ht="12" customHeight="1" spans="1:13">
      <c r="A1141" s="32" t="s">
        <v>18</v>
      </c>
      <c r="B1141" s="32" t="s">
        <v>698</v>
      </c>
      <c r="C1141" s="47">
        <v>9</v>
      </c>
      <c r="D1141" s="38" t="s">
        <v>1101</v>
      </c>
      <c r="E1141" s="47"/>
      <c r="F1141" s="47"/>
      <c r="G1141" s="36">
        <v>16</v>
      </c>
      <c r="H1141" s="37">
        <f t="shared" si="83"/>
        <v>16</v>
      </c>
      <c r="I1141" s="35">
        <f t="shared" si="84"/>
        <v>16</v>
      </c>
      <c r="J1141" s="47">
        <v>13.75</v>
      </c>
      <c r="K1141" s="63">
        <f t="shared" ref="K1141:K1166" si="85">I1141*J1141</f>
        <v>220</v>
      </c>
      <c r="L1141" s="47"/>
      <c r="M1141" s="48">
        <f t="shared" si="82"/>
        <v>220</v>
      </c>
    </row>
    <row r="1142" ht="12" customHeight="1" spans="1:13">
      <c r="A1142" s="32" t="s">
        <v>18</v>
      </c>
      <c r="B1142" s="32" t="s">
        <v>698</v>
      </c>
      <c r="C1142" s="47">
        <v>9</v>
      </c>
      <c r="D1142" s="65" t="s">
        <v>1102</v>
      </c>
      <c r="E1142" s="47"/>
      <c r="F1142" s="47"/>
      <c r="G1142" s="36">
        <v>20</v>
      </c>
      <c r="H1142" s="37">
        <f t="shared" si="83"/>
        <v>20</v>
      </c>
      <c r="I1142" s="35">
        <f t="shared" si="84"/>
        <v>20</v>
      </c>
      <c r="J1142" s="47">
        <v>13.75</v>
      </c>
      <c r="K1142" s="63">
        <f t="shared" si="85"/>
        <v>275</v>
      </c>
      <c r="L1142" s="47"/>
      <c r="M1142" s="48">
        <f t="shared" si="82"/>
        <v>275</v>
      </c>
    </row>
    <row r="1143" ht="12" customHeight="1" spans="1:13">
      <c r="A1143" s="32" t="s">
        <v>18</v>
      </c>
      <c r="B1143" s="32" t="s">
        <v>698</v>
      </c>
      <c r="C1143" s="47">
        <v>9</v>
      </c>
      <c r="D1143" s="65" t="s">
        <v>1103</v>
      </c>
      <c r="E1143" s="47"/>
      <c r="F1143" s="47"/>
      <c r="G1143" s="36">
        <v>24</v>
      </c>
      <c r="H1143" s="37">
        <f t="shared" si="83"/>
        <v>24</v>
      </c>
      <c r="I1143" s="35">
        <f t="shared" si="84"/>
        <v>24</v>
      </c>
      <c r="J1143" s="47">
        <v>13.75</v>
      </c>
      <c r="K1143" s="63">
        <f t="shared" si="85"/>
        <v>330</v>
      </c>
      <c r="L1143" s="47"/>
      <c r="M1143" s="48">
        <f t="shared" si="82"/>
        <v>330</v>
      </c>
    </row>
    <row r="1144" ht="12" customHeight="1" spans="1:13">
      <c r="A1144" s="32" t="s">
        <v>18</v>
      </c>
      <c r="B1144" s="32" t="s">
        <v>698</v>
      </c>
      <c r="C1144" s="47">
        <v>9</v>
      </c>
      <c r="D1144" s="65" t="s">
        <v>1104</v>
      </c>
      <c r="E1144" s="47"/>
      <c r="F1144" s="47"/>
      <c r="G1144" s="36">
        <v>12</v>
      </c>
      <c r="H1144" s="37">
        <f t="shared" si="83"/>
        <v>12</v>
      </c>
      <c r="I1144" s="35">
        <f t="shared" si="84"/>
        <v>12</v>
      </c>
      <c r="J1144" s="47">
        <v>13.75</v>
      </c>
      <c r="K1144" s="63">
        <f t="shared" si="85"/>
        <v>165</v>
      </c>
      <c r="L1144" s="47"/>
      <c r="M1144" s="48">
        <f t="shared" si="82"/>
        <v>165</v>
      </c>
    </row>
    <row r="1145" ht="12" customHeight="1" spans="1:13">
      <c r="A1145" s="32" t="s">
        <v>18</v>
      </c>
      <c r="B1145" s="32" t="s">
        <v>698</v>
      </c>
      <c r="C1145" s="47">
        <v>9</v>
      </c>
      <c r="D1145" s="65" t="s">
        <v>1105</v>
      </c>
      <c r="E1145" s="47"/>
      <c r="F1145" s="47"/>
      <c r="G1145" s="36">
        <v>20</v>
      </c>
      <c r="H1145" s="37">
        <f t="shared" si="83"/>
        <v>20</v>
      </c>
      <c r="I1145" s="35">
        <f t="shared" si="84"/>
        <v>20</v>
      </c>
      <c r="J1145" s="47">
        <v>13.75</v>
      </c>
      <c r="K1145" s="63">
        <f t="shared" si="85"/>
        <v>275</v>
      </c>
      <c r="L1145" s="47"/>
      <c r="M1145" s="48">
        <f t="shared" si="82"/>
        <v>275</v>
      </c>
    </row>
    <row r="1146" ht="12" customHeight="1" spans="1:13">
      <c r="A1146" s="32" t="s">
        <v>18</v>
      </c>
      <c r="B1146" s="32" t="s">
        <v>698</v>
      </c>
      <c r="C1146" s="47">
        <v>9</v>
      </c>
      <c r="D1146" s="65" t="s">
        <v>1106</v>
      </c>
      <c r="E1146" s="47"/>
      <c r="F1146" s="47"/>
      <c r="G1146" s="36">
        <v>12</v>
      </c>
      <c r="H1146" s="37">
        <f t="shared" si="83"/>
        <v>12</v>
      </c>
      <c r="I1146" s="35">
        <f t="shared" si="84"/>
        <v>12</v>
      </c>
      <c r="J1146" s="47">
        <v>13.75</v>
      </c>
      <c r="K1146" s="63">
        <f t="shared" si="85"/>
        <v>165</v>
      </c>
      <c r="L1146" s="47"/>
      <c r="M1146" s="48">
        <f t="shared" si="82"/>
        <v>165</v>
      </c>
    </row>
    <row r="1147" ht="12" customHeight="1" spans="1:13">
      <c r="A1147" s="32" t="s">
        <v>18</v>
      </c>
      <c r="B1147" s="32" t="s">
        <v>698</v>
      </c>
      <c r="C1147" s="47">
        <v>9</v>
      </c>
      <c r="D1147" s="65" t="s">
        <v>1107</v>
      </c>
      <c r="E1147" s="47"/>
      <c r="F1147" s="47"/>
      <c r="G1147" s="36">
        <v>20</v>
      </c>
      <c r="H1147" s="37">
        <f t="shared" si="83"/>
        <v>20</v>
      </c>
      <c r="I1147" s="35">
        <f t="shared" si="84"/>
        <v>20</v>
      </c>
      <c r="J1147" s="47">
        <v>13.75</v>
      </c>
      <c r="K1147" s="63">
        <f t="shared" si="85"/>
        <v>275</v>
      </c>
      <c r="L1147" s="47"/>
      <c r="M1147" s="48">
        <f t="shared" si="82"/>
        <v>275</v>
      </c>
    </row>
    <row r="1148" ht="12" customHeight="1" spans="1:13">
      <c r="A1148" s="32" t="s">
        <v>18</v>
      </c>
      <c r="B1148" s="32" t="s">
        <v>698</v>
      </c>
      <c r="C1148" s="47">
        <v>9</v>
      </c>
      <c r="D1148" s="65" t="s">
        <v>1108</v>
      </c>
      <c r="E1148" s="47"/>
      <c r="F1148" s="47"/>
      <c r="G1148" s="36">
        <v>28</v>
      </c>
      <c r="H1148" s="37">
        <f t="shared" si="83"/>
        <v>28</v>
      </c>
      <c r="I1148" s="35">
        <f t="shared" si="84"/>
        <v>28</v>
      </c>
      <c r="J1148" s="47">
        <v>13.75</v>
      </c>
      <c r="K1148" s="63">
        <f t="shared" si="85"/>
        <v>385</v>
      </c>
      <c r="L1148" s="47"/>
      <c r="M1148" s="48">
        <f t="shared" si="82"/>
        <v>385</v>
      </c>
    </row>
    <row r="1149" ht="12" customHeight="1" spans="1:13">
      <c r="A1149" s="32" t="s">
        <v>18</v>
      </c>
      <c r="B1149" s="32" t="s">
        <v>698</v>
      </c>
      <c r="C1149" s="47">
        <v>9</v>
      </c>
      <c r="D1149" s="65" t="s">
        <v>1109</v>
      </c>
      <c r="E1149" s="47"/>
      <c r="F1149" s="47"/>
      <c r="G1149" s="36">
        <v>32</v>
      </c>
      <c r="H1149" s="37">
        <f t="shared" si="83"/>
        <v>32</v>
      </c>
      <c r="I1149" s="35">
        <f t="shared" si="84"/>
        <v>32</v>
      </c>
      <c r="J1149" s="47">
        <v>13.75</v>
      </c>
      <c r="K1149" s="63">
        <f t="shared" si="85"/>
        <v>440</v>
      </c>
      <c r="L1149" s="47"/>
      <c r="M1149" s="48">
        <f t="shared" si="82"/>
        <v>440</v>
      </c>
    </row>
    <row r="1150" ht="12" customHeight="1" spans="1:13">
      <c r="A1150" s="32" t="s">
        <v>18</v>
      </c>
      <c r="B1150" s="32" t="s">
        <v>698</v>
      </c>
      <c r="C1150" s="47">
        <v>9</v>
      </c>
      <c r="D1150" s="65" t="s">
        <v>1110</v>
      </c>
      <c r="E1150" s="47"/>
      <c r="F1150" s="47"/>
      <c r="G1150" s="36">
        <v>20</v>
      </c>
      <c r="H1150" s="37">
        <f t="shared" si="83"/>
        <v>20</v>
      </c>
      <c r="I1150" s="35">
        <f t="shared" si="84"/>
        <v>20</v>
      </c>
      <c r="J1150" s="47">
        <v>13.75</v>
      </c>
      <c r="K1150" s="63">
        <f t="shared" si="85"/>
        <v>275</v>
      </c>
      <c r="L1150" s="47"/>
      <c r="M1150" s="48">
        <f t="shared" si="82"/>
        <v>275</v>
      </c>
    </row>
    <row r="1151" ht="12" customHeight="1" spans="1:13">
      <c r="A1151" s="32" t="s">
        <v>18</v>
      </c>
      <c r="B1151" s="32" t="s">
        <v>698</v>
      </c>
      <c r="C1151" s="47">
        <v>9</v>
      </c>
      <c r="D1151" s="65" t="s">
        <v>1111</v>
      </c>
      <c r="E1151" s="47"/>
      <c r="F1151" s="47"/>
      <c r="G1151" s="36">
        <v>32</v>
      </c>
      <c r="H1151" s="37">
        <f t="shared" si="83"/>
        <v>32</v>
      </c>
      <c r="I1151" s="35">
        <f t="shared" si="84"/>
        <v>32</v>
      </c>
      <c r="J1151" s="47">
        <v>13.75</v>
      </c>
      <c r="K1151" s="63">
        <f t="shared" si="85"/>
        <v>440</v>
      </c>
      <c r="L1151" s="47"/>
      <c r="M1151" s="48">
        <f t="shared" si="82"/>
        <v>440</v>
      </c>
    </row>
    <row r="1152" ht="12" customHeight="1" spans="1:13">
      <c r="A1152" s="32" t="s">
        <v>18</v>
      </c>
      <c r="B1152" s="32" t="s">
        <v>698</v>
      </c>
      <c r="C1152" s="47">
        <v>9</v>
      </c>
      <c r="D1152" s="65" t="s">
        <v>1112</v>
      </c>
      <c r="E1152" s="47"/>
      <c r="F1152" s="47"/>
      <c r="G1152" s="36">
        <v>12</v>
      </c>
      <c r="H1152" s="37">
        <f t="shared" si="83"/>
        <v>12</v>
      </c>
      <c r="I1152" s="35">
        <f t="shared" si="84"/>
        <v>12</v>
      </c>
      <c r="J1152" s="47">
        <v>13.75</v>
      </c>
      <c r="K1152" s="63">
        <f t="shared" si="85"/>
        <v>165</v>
      </c>
      <c r="L1152" s="47"/>
      <c r="M1152" s="48">
        <f t="shared" si="82"/>
        <v>165</v>
      </c>
    </row>
    <row r="1153" ht="12" customHeight="1" spans="1:13">
      <c r="A1153" s="32" t="s">
        <v>18</v>
      </c>
      <c r="B1153" s="32" t="s">
        <v>698</v>
      </c>
      <c r="C1153" s="47">
        <v>9</v>
      </c>
      <c r="D1153" s="65" t="s">
        <v>1113</v>
      </c>
      <c r="E1153" s="47"/>
      <c r="F1153" s="47"/>
      <c r="G1153" s="36">
        <v>28</v>
      </c>
      <c r="H1153" s="37">
        <f t="shared" si="83"/>
        <v>28</v>
      </c>
      <c r="I1153" s="35">
        <f t="shared" si="84"/>
        <v>28</v>
      </c>
      <c r="J1153" s="47">
        <v>13.75</v>
      </c>
      <c r="K1153" s="63">
        <f t="shared" si="85"/>
        <v>385</v>
      </c>
      <c r="L1153" s="47"/>
      <c r="M1153" s="48">
        <f t="shared" si="82"/>
        <v>385</v>
      </c>
    </row>
    <row r="1154" ht="12" customHeight="1" spans="1:13">
      <c r="A1154" s="32" t="s">
        <v>18</v>
      </c>
      <c r="B1154" s="32" t="s">
        <v>698</v>
      </c>
      <c r="C1154" s="47">
        <v>9</v>
      </c>
      <c r="D1154" s="65" t="s">
        <v>1114</v>
      </c>
      <c r="E1154" s="47"/>
      <c r="F1154" s="47"/>
      <c r="G1154" s="36">
        <v>24</v>
      </c>
      <c r="H1154" s="37">
        <f t="shared" si="83"/>
        <v>24</v>
      </c>
      <c r="I1154" s="35">
        <f t="shared" si="84"/>
        <v>24</v>
      </c>
      <c r="J1154" s="47">
        <v>13.75</v>
      </c>
      <c r="K1154" s="63">
        <f t="shared" si="85"/>
        <v>330</v>
      </c>
      <c r="L1154" s="47"/>
      <c r="M1154" s="48">
        <f t="shared" si="82"/>
        <v>330</v>
      </c>
    </row>
    <row r="1155" ht="12" customHeight="1" spans="1:13">
      <c r="A1155" s="32" t="s">
        <v>18</v>
      </c>
      <c r="B1155" s="32" t="s">
        <v>698</v>
      </c>
      <c r="C1155" s="47">
        <v>9</v>
      </c>
      <c r="D1155" s="65" t="s">
        <v>1115</v>
      </c>
      <c r="E1155" s="47"/>
      <c r="F1155" s="47"/>
      <c r="G1155" s="36">
        <v>20</v>
      </c>
      <c r="H1155" s="37">
        <f t="shared" si="83"/>
        <v>20</v>
      </c>
      <c r="I1155" s="35">
        <f t="shared" si="84"/>
        <v>20</v>
      </c>
      <c r="J1155" s="47">
        <v>13.75</v>
      </c>
      <c r="K1155" s="63">
        <f t="shared" si="85"/>
        <v>275</v>
      </c>
      <c r="L1155" s="47"/>
      <c r="M1155" s="48">
        <f t="shared" si="82"/>
        <v>275</v>
      </c>
    </row>
    <row r="1156" ht="12" customHeight="1" spans="1:13">
      <c r="A1156" s="32" t="s">
        <v>18</v>
      </c>
      <c r="B1156" s="32" t="s">
        <v>698</v>
      </c>
      <c r="C1156" s="47">
        <v>9</v>
      </c>
      <c r="D1156" s="65" t="s">
        <v>1116</v>
      </c>
      <c r="E1156" s="47"/>
      <c r="F1156" s="47"/>
      <c r="G1156" s="36">
        <v>20</v>
      </c>
      <c r="H1156" s="37">
        <f t="shared" si="83"/>
        <v>20</v>
      </c>
      <c r="I1156" s="35">
        <f t="shared" si="84"/>
        <v>20</v>
      </c>
      <c r="J1156" s="47">
        <v>13.75</v>
      </c>
      <c r="K1156" s="63">
        <f t="shared" si="85"/>
        <v>275</v>
      </c>
      <c r="L1156" s="47"/>
      <c r="M1156" s="48">
        <f t="shared" si="82"/>
        <v>275</v>
      </c>
    </row>
    <row r="1157" ht="12" customHeight="1" spans="1:13">
      <c r="A1157" s="32" t="s">
        <v>18</v>
      </c>
      <c r="B1157" s="32" t="s">
        <v>698</v>
      </c>
      <c r="C1157" s="47">
        <v>9</v>
      </c>
      <c r="D1157" s="65" t="s">
        <v>1117</v>
      </c>
      <c r="E1157" s="47"/>
      <c r="F1157" s="47"/>
      <c r="G1157" s="36">
        <v>28</v>
      </c>
      <c r="H1157" s="37">
        <f t="shared" si="83"/>
        <v>28</v>
      </c>
      <c r="I1157" s="35">
        <f t="shared" si="84"/>
        <v>28</v>
      </c>
      <c r="J1157" s="47">
        <v>13.75</v>
      </c>
      <c r="K1157" s="63">
        <f t="shared" si="85"/>
        <v>385</v>
      </c>
      <c r="L1157" s="47"/>
      <c r="M1157" s="48">
        <f t="shared" si="82"/>
        <v>385</v>
      </c>
    </row>
    <row r="1158" ht="12" customHeight="1" spans="1:13">
      <c r="A1158" s="32" t="s">
        <v>18</v>
      </c>
      <c r="B1158" s="32" t="s">
        <v>698</v>
      </c>
      <c r="C1158" s="47">
        <v>9</v>
      </c>
      <c r="D1158" s="65" t="s">
        <v>1118</v>
      </c>
      <c r="E1158" s="47"/>
      <c r="F1158" s="47"/>
      <c r="G1158" s="36">
        <v>16</v>
      </c>
      <c r="H1158" s="37">
        <f t="shared" si="83"/>
        <v>16</v>
      </c>
      <c r="I1158" s="35">
        <f t="shared" si="84"/>
        <v>16</v>
      </c>
      <c r="J1158" s="47">
        <v>13.75</v>
      </c>
      <c r="K1158" s="63">
        <f t="shared" si="85"/>
        <v>220</v>
      </c>
      <c r="L1158" s="47"/>
      <c r="M1158" s="48">
        <f t="shared" si="82"/>
        <v>220</v>
      </c>
    </row>
    <row r="1159" ht="12" customHeight="1" spans="1:13">
      <c r="A1159" s="32" t="s">
        <v>18</v>
      </c>
      <c r="B1159" s="32" t="s">
        <v>698</v>
      </c>
      <c r="C1159" s="47">
        <v>9</v>
      </c>
      <c r="D1159" s="65" t="s">
        <v>1119</v>
      </c>
      <c r="E1159" s="47"/>
      <c r="F1159" s="47"/>
      <c r="G1159" s="36">
        <v>8</v>
      </c>
      <c r="H1159" s="37">
        <f t="shared" si="83"/>
        <v>8</v>
      </c>
      <c r="I1159" s="35">
        <f t="shared" si="84"/>
        <v>8</v>
      </c>
      <c r="J1159" s="47">
        <v>13.75</v>
      </c>
      <c r="K1159" s="63">
        <f t="shared" si="85"/>
        <v>110</v>
      </c>
      <c r="L1159" s="47"/>
      <c r="M1159" s="48">
        <f t="shared" si="82"/>
        <v>110</v>
      </c>
    </row>
    <row r="1160" ht="12" customHeight="1" spans="1:13">
      <c r="A1160" s="32" t="s">
        <v>18</v>
      </c>
      <c r="B1160" s="32" t="s">
        <v>698</v>
      </c>
      <c r="C1160" s="47">
        <v>9</v>
      </c>
      <c r="D1160" s="65" t="s">
        <v>1120</v>
      </c>
      <c r="E1160" s="47"/>
      <c r="F1160" s="47"/>
      <c r="G1160" s="36">
        <v>4</v>
      </c>
      <c r="H1160" s="37">
        <f t="shared" si="83"/>
        <v>4</v>
      </c>
      <c r="I1160" s="35">
        <f t="shared" si="84"/>
        <v>4</v>
      </c>
      <c r="J1160" s="47">
        <v>13.75</v>
      </c>
      <c r="K1160" s="63">
        <f t="shared" si="85"/>
        <v>55</v>
      </c>
      <c r="L1160" s="47"/>
      <c r="M1160" s="48">
        <f t="shared" ref="M1160:M1223" si="86">K1160-L1160</f>
        <v>55</v>
      </c>
    </row>
    <row r="1161" ht="12" customHeight="1" spans="1:13">
      <c r="A1161" s="32" t="s">
        <v>18</v>
      </c>
      <c r="B1161" s="32" t="s">
        <v>698</v>
      </c>
      <c r="C1161" s="47">
        <v>9</v>
      </c>
      <c r="D1161" s="65" t="s">
        <v>1121</v>
      </c>
      <c r="E1161" s="47"/>
      <c r="F1161" s="47"/>
      <c r="G1161" s="36">
        <v>12</v>
      </c>
      <c r="H1161" s="37">
        <f t="shared" si="83"/>
        <v>12</v>
      </c>
      <c r="I1161" s="35">
        <f t="shared" si="84"/>
        <v>12</v>
      </c>
      <c r="J1161" s="47">
        <v>13.75</v>
      </c>
      <c r="K1161" s="63">
        <f t="shared" si="85"/>
        <v>165</v>
      </c>
      <c r="L1161" s="47"/>
      <c r="M1161" s="48">
        <f t="shared" si="86"/>
        <v>165</v>
      </c>
    </row>
    <row r="1162" ht="12" customHeight="1" spans="1:13">
      <c r="A1162" s="32" t="s">
        <v>18</v>
      </c>
      <c r="B1162" s="32" t="s">
        <v>698</v>
      </c>
      <c r="C1162" s="47">
        <v>9</v>
      </c>
      <c r="D1162" s="65" t="s">
        <v>1122</v>
      </c>
      <c r="E1162" s="47"/>
      <c r="F1162" s="47"/>
      <c r="G1162" s="36">
        <v>20</v>
      </c>
      <c r="H1162" s="37">
        <f t="shared" si="83"/>
        <v>20</v>
      </c>
      <c r="I1162" s="35">
        <f t="shared" si="84"/>
        <v>20</v>
      </c>
      <c r="J1162" s="47">
        <v>13.75</v>
      </c>
      <c r="K1162" s="63">
        <f t="shared" si="85"/>
        <v>275</v>
      </c>
      <c r="L1162" s="47"/>
      <c r="M1162" s="48">
        <f t="shared" si="86"/>
        <v>275</v>
      </c>
    </row>
    <row r="1163" ht="12" customHeight="1" spans="1:13">
      <c r="A1163" s="32" t="s">
        <v>18</v>
      </c>
      <c r="B1163" s="32" t="s">
        <v>698</v>
      </c>
      <c r="C1163" s="47">
        <v>9</v>
      </c>
      <c r="D1163" s="32" t="s">
        <v>1123</v>
      </c>
      <c r="E1163" s="47"/>
      <c r="F1163" s="47"/>
      <c r="G1163" s="36">
        <v>28</v>
      </c>
      <c r="H1163" s="37">
        <f t="shared" si="83"/>
        <v>28</v>
      </c>
      <c r="I1163" s="35">
        <f t="shared" si="84"/>
        <v>28</v>
      </c>
      <c r="J1163" s="47">
        <v>13.75</v>
      </c>
      <c r="K1163" s="63">
        <f t="shared" si="85"/>
        <v>385</v>
      </c>
      <c r="L1163" s="47"/>
      <c r="M1163" s="48">
        <f t="shared" si="86"/>
        <v>385</v>
      </c>
    </row>
    <row r="1164" ht="12" customHeight="1" spans="1:13">
      <c r="A1164" s="32" t="s">
        <v>18</v>
      </c>
      <c r="B1164" s="32" t="s">
        <v>698</v>
      </c>
      <c r="C1164" s="47">
        <v>9</v>
      </c>
      <c r="D1164" s="65" t="s">
        <v>1124</v>
      </c>
      <c r="E1164" s="47"/>
      <c r="F1164" s="47"/>
      <c r="G1164" s="36">
        <v>16</v>
      </c>
      <c r="H1164" s="37">
        <f t="shared" si="83"/>
        <v>16</v>
      </c>
      <c r="I1164" s="35">
        <f t="shared" si="84"/>
        <v>16</v>
      </c>
      <c r="J1164" s="47">
        <v>13.75</v>
      </c>
      <c r="K1164" s="63">
        <f t="shared" si="85"/>
        <v>220</v>
      </c>
      <c r="L1164" s="47"/>
      <c r="M1164" s="48">
        <f t="shared" si="86"/>
        <v>220</v>
      </c>
    </row>
    <row r="1165" ht="12" customHeight="1" spans="1:13">
      <c r="A1165" s="32" t="s">
        <v>18</v>
      </c>
      <c r="B1165" s="32" t="s">
        <v>698</v>
      </c>
      <c r="C1165" s="47">
        <v>9</v>
      </c>
      <c r="D1165" s="32" t="s">
        <v>1125</v>
      </c>
      <c r="E1165" s="47"/>
      <c r="F1165" s="47"/>
      <c r="G1165" s="36">
        <v>32</v>
      </c>
      <c r="H1165" s="37">
        <f t="shared" si="83"/>
        <v>32</v>
      </c>
      <c r="I1165" s="35">
        <f t="shared" si="84"/>
        <v>32</v>
      </c>
      <c r="J1165" s="47">
        <v>13.75</v>
      </c>
      <c r="K1165" s="63">
        <f t="shared" si="85"/>
        <v>440</v>
      </c>
      <c r="L1165" s="47"/>
      <c r="M1165" s="48">
        <f t="shared" si="86"/>
        <v>440</v>
      </c>
    </row>
    <row r="1166" ht="12" customHeight="1" spans="1:13">
      <c r="A1166" s="32" t="s">
        <v>18</v>
      </c>
      <c r="B1166" s="32" t="s">
        <v>698</v>
      </c>
      <c r="C1166" s="47">
        <v>9</v>
      </c>
      <c r="D1166" s="65" t="s">
        <v>1126</v>
      </c>
      <c r="E1166" s="47"/>
      <c r="F1166" s="47"/>
      <c r="G1166" s="36">
        <v>18</v>
      </c>
      <c r="H1166" s="37">
        <f t="shared" si="83"/>
        <v>18</v>
      </c>
      <c r="I1166" s="35">
        <f t="shared" si="84"/>
        <v>18</v>
      </c>
      <c r="J1166" s="47">
        <v>13.75</v>
      </c>
      <c r="K1166" s="63">
        <f t="shared" si="85"/>
        <v>247.5</v>
      </c>
      <c r="L1166" s="47"/>
      <c r="M1166" s="48">
        <f t="shared" si="86"/>
        <v>247.5</v>
      </c>
    </row>
    <row r="1167" ht="12" customHeight="1" spans="1:13">
      <c r="A1167" s="32" t="s">
        <v>18</v>
      </c>
      <c r="B1167" s="32" t="s">
        <v>698</v>
      </c>
      <c r="C1167" s="47">
        <v>9</v>
      </c>
      <c r="D1167" s="65" t="s">
        <v>1127</v>
      </c>
      <c r="E1167" s="47"/>
      <c r="F1167" s="47"/>
      <c r="G1167" s="36">
        <v>8</v>
      </c>
      <c r="H1167" s="37">
        <f t="shared" si="83"/>
        <v>8</v>
      </c>
      <c r="I1167" s="35">
        <f t="shared" si="84"/>
        <v>8</v>
      </c>
      <c r="J1167" s="47">
        <v>13.75</v>
      </c>
      <c r="K1167" s="63">
        <f t="shared" ref="K1167:K1217" si="87">I1167*J1167</f>
        <v>110</v>
      </c>
      <c r="L1167" s="47"/>
      <c r="M1167" s="48">
        <f t="shared" si="86"/>
        <v>110</v>
      </c>
    </row>
    <row r="1168" ht="12" customHeight="1" spans="1:13">
      <c r="A1168" s="32" t="s">
        <v>18</v>
      </c>
      <c r="B1168" s="32" t="s">
        <v>698</v>
      </c>
      <c r="C1168" s="47">
        <v>9</v>
      </c>
      <c r="D1168" s="65" t="s">
        <v>857</v>
      </c>
      <c r="E1168" s="47"/>
      <c r="F1168" s="47"/>
      <c r="G1168" s="36">
        <v>32</v>
      </c>
      <c r="H1168" s="37">
        <f t="shared" ref="H1168:H1231" si="88">F1168+G1168</f>
        <v>32</v>
      </c>
      <c r="I1168" s="35">
        <f t="shared" ref="I1168:I1231" si="89">H1168</f>
        <v>32</v>
      </c>
      <c r="J1168" s="47">
        <v>13.75</v>
      </c>
      <c r="K1168" s="63">
        <f t="shared" si="87"/>
        <v>440</v>
      </c>
      <c r="L1168" s="47"/>
      <c r="M1168" s="48">
        <f t="shared" si="86"/>
        <v>440</v>
      </c>
    </row>
    <row r="1169" ht="12" customHeight="1" spans="1:13">
      <c r="A1169" s="32" t="s">
        <v>18</v>
      </c>
      <c r="B1169" s="32" t="s">
        <v>698</v>
      </c>
      <c r="C1169" s="47">
        <v>9</v>
      </c>
      <c r="D1169" s="65" t="s">
        <v>1128</v>
      </c>
      <c r="E1169" s="47"/>
      <c r="F1169" s="47"/>
      <c r="G1169" s="36">
        <v>16</v>
      </c>
      <c r="H1169" s="37">
        <f t="shared" si="88"/>
        <v>16</v>
      </c>
      <c r="I1169" s="35">
        <f t="shared" si="89"/>
        <v>16</v>
      </c>
      <c r="J1169" s="47">
        <v>13.75</v>
      </c>
      <c r="K1169" s="63">
        <f t="shared" si="87"/>
        <v>220</v>
      </c>
      <c r="L1169" s="47"/>
      <c r="M1169" s="48">
        <f t="shared" si="86"/>
        <v>220</v>
      </c>
    </row>
    <row r="1170" ht="12" customHeight="1" spans="1:13">
      <c r="A1170" s="32" t="s">
        <v>18</v>
      </c>
      <c r="B1170" s="32" t="s">
        <v>698</v>
      </c>
      <c r="C1170" s="47">
        <v>9</v>
      </c>
      <c r="D1170" s="65" t="s">
        <v>1096</v>
      </c>
      <c r="E1170" s="47"/>
      <c r="F1170" s="47"/>
      <c r="G1170" s="36">
        <v>8</v>
      </c>
      <c r="H1170" s="37">
        <f t="shared" si="88"/>
        <v>8</v>
      </c>
      <c r="I1170" s="35">
        <f t="shared" si="89"/>
        <v>8</v>
      </c>
      <c r="J1170" s="47">
        <v>13.75</v>
      </c>
      <c r="K1170" s="63">
        <f t="shared" si="87"/>
        <v>110</v>
      </c>
      <c r="L1170" s="47"/>
      <c r="M1170" s="48">
        <f t="shared" si="86"/>
        <v>110</v>
      </c>
    </row>
    <row r="1171" ht="12" customHeight="1" spans="1:13">
      <c r="A1171" s="32" t="s">
        <v>18</v>
      </c>
      <c r="B1171" s="32" t="s">
        <v>698</v>
      </c>
      <c r="C1171" s="47">
        <v>9</v>
      </c>
      <c r="D1171" s="34" t="s">
        <v>1129</v>
      </c>
      <c r="E1171" s="47"/>
      <c r="F1171" s="47"/>
      <c r="G1171" s="36">
        <v>20</v>
      </c>
      <c r="H1171" s="37">
        <f t="shared" si="88"/>
        <v>20</v>
      </c>
      <c r="I1171" s="35">
        <f t="shared" si="89"/>
        <v>20</v>
      </c>
      <c r="J1171" s="47">
        <v>13.75</v>
      </c>
      <c r="K1171" s="63">
        <f t="shared" si="87"/>
        <v>275</v>
      </c>
      <c r="L1171" s="47"/>
      <c r="M1171" s="48">
        <f t="shared" si="86"/>
        <v>275</v>
      </c>
    </row>
    <row r="1172" ht="12" customHeight="1" spans="1:13">
      <c r="A1172" s="32" t="s">
        <v>18</v>
      </c>
      <c r="B1172" s="32" t="s">
        <v>698</v>
      </c>
      <c r="C1172" s="47">
        <v>9</v>
      </c>
      <c r="D1172" s="32" t="s">
        <v>1130</v>
      </c>
      <c r="E1172" s="47"/>
      <c r="F1172" s="47"/>
      <c r="G1172" s="36">
        <v>18</v>
      </c>
      <c r="H1172" s="37">
        <f t="shared" si="88"/>
        <v>18</v>
      </c>
      <c r="I1172" s="35">
        <f t="shared" si="89"/>
        <v>18</v>
      </c>
      <c r="J1172" s="47">
        <v>13.75</v>
      </c>
      <c r="K1172" s="63">
        <f t="shared" si="87"/>
        <v>247.5</v>
      </c>
      <c r="L1172" s="47"/>
      <c r="M1172" s="48">
        <f t="shared" si="86"/>
        <v>247.5</v>
      </c>
    </row>
    <row r="1173" ht="12" customHeight="1" spans="1:13">
      <c r="A1173" s="32" t="s">
        <v>18</v>
      </c>
      <c r="B1173" s="32" t="s">
        <v>698</v>
      </c>
      <c r="C1173" s="47">
        <v>9</v>
      </c>
      <c r="D1173" s="32" t="s">
        <v>1131</v>
      </c>
      <c r="E1173" s="47"/>
      <c r="F1173" s="47"/>
      <c r="G1173" s="36">
        <v>24</v>
      </c>
      <c r="H1173" s="37">
        <f t="shared" si="88"/>
        <v>24</v>
      </c>
      <c r="I1173" s="35">
        <f t="shared" si="89"/>
        <v>24</v>
      </c>
      <c r="J1173" s="47">
        <v>13.75</v>
      </c>
      <c r="K1173" s="63">
        <f t="shared" si="87"/>
        <v>330</v>
      </c>
      <c r="L1173" s="47"/>
      <c r="M1173" s="48">
        <f t="shared" si="86"/>
        <v>330</v>
      </c>
    </row>
    <row r="1174" ht="12" customHeight="1" spans="1:13">
      <c r="A1174" s="32" t="s">
        <v>18</v>
      </c>
      <c r="B1174" s="32" t="s">
        <v>698</v>
      </c>
      <c r="C1174" s="47">
        <v>9</v>
      </c>
      <c r="D1174" s="32" t="s">
        <v>1132</v>
      </c>
      <c r="E1174" s="47"/>
      <c r="F1174" s="47"/>
      <c r="G1174" s="36">
        <v>12</v>
      </c>
      <c r="H1174" s="37">
        <f t="shared" si="88"/>
        <v>12</v>
      </c>
      <c r="I1174" s="35">
        <f t="shared" si="89"/>
        <v>12</v>
      </c>
      <c r="J1174" s="47">
        <v>13.75</v>
      </c>
      <c r="K1174" s="63">
        <f t="shared" si="87"/>
        <v>165</v>
      </c>
      <c r="L1174" s="47"/>
      <c r="M1174" s="48">
        <f t="shared" si="86"/>
        <v>165</v>
      </c>
    </row>
    <row r="1175" ht="12" customHeight="1" spans="1:13">
      <c r="A1175" s="32" t="s">
        <v>18</v>
      </c>
      <c r="B1175" s="32" t="s">
        <v>698</v>
      </c>
      <c r="C1175" s="47">
        <v>9</v>
      </c>
      <c r="D1175" s="32" t="s">
        <v>1133</v>
      </c>
      <c r="E1175" s="47"/>
      <c r="F1175" s="47"/>
      <c r="G1175" s="36">
        <v>36</v>
      </c>
      <c r="H1175" s="37">
        <f t="shared" si="88"/>
        <v>36</v>
      </c>
      <c r="I1175" s="35">
        <f t="shared" si="89"/>
        <v>36</v>
      </c>
      <c r="J1175" s="47">
        <v>13.75</v>
      </c>
      <c r="K1175" s="63">
        <f t="shared" si="87"/>
        <v>495</v>
      </c>
      <c r="L1175" s="47"/>
      <c r="M1175" s="48">
        <f t="shared" si="86"/>
        <v>495</v>
      </c>
    </row>
    <row r="1176" ht="12" customHeight="1" spans="1:13">
      <c r="A1176" s="32" t="s">
        <v>18</v>
      </c>
      <c r="B1176" s="32" t="s">
        <v>698</v>
      </c>
      <c r="C1176" s="47">
        <v>9</v>
      </c>
      <c r="D1176" s="32" t="s">
        <v>1134</v>
      </c>
      <c r="E1176" s="47"/>
      <c r="F1176" s="47"/>
      <c r="G1176" s="36">
        <v>60</v>
      </c>
      <c r="H1176" s="37">
        <f t="shared" si="88"/>
        <v>60</v>
      </c>
      <c r="I1176" s="35">
        <f t="shared" si="89"/>
        <v>60</v>
      </c>
      <c r="J1176" s="47">
        <v>13.75</v>
      </c>
      <c r="K1176" s="63">
        <f t="shared" si="87"/>
        <v>825</v>
      </c>
      <c r="L1176" s="47"/>
      <c r="M1176" s="48">
        <f t="shared" si="86"/>
        <v>825</v>
      </c>
    </row>
    <row r="1177" ht="12" customHeight="1" spans="1:13">
      <c r="A1177" s="32" t="s">
        <v>18</v>
      </c>
      <c r="B1177" s="32" t="s">
        <v>698</v>
      </c>
      <c r="C1177" s="47">
        <v>10</v>
      </c>
      <c r="D1177" s="65" t="s">
        <v>1135</v>
      </c>
      <c r="E1177" s="47"/>
      <c r="F1177" s="47"/>
      <c r="G1177" s="36">
        <v>24</v>
      </c>
      <c r="H1177" s="37">
        <f t="shared" si="88"/>
        <v>24</v>
      </c>
      <c r="I1177" s="35">
        <f t="shared" si="89"/>
        <v>24</v>
      </c>
      <c r="J1177" s="47">
        <v>13.75</v>
      </c>
      <c r="K1177" s="63">
        <f t="shared" si="87"/>
        <v>330</v>
      </c>
      <c r="L1177" s="47"/>
      <c r="M1177" s="48">
        <f t="shared" si="86"/>
        <v>330</v>
      </c>
    </row>
    <row r="1178" ht="12" customHeight="1" spans="1:13">
      <c r="A1178" s="32" t="s">
        <v>18</v>
      </c>
      <c r="B1178" s="32" t="s">
        <v>698</v>
      </c>
      <c r="C1178" s="47">
        <v>10</v>
      </c>
      <c r="D1178" s="38" t="s">
        <v>1136</v>
      </c>
      <c r="E1178" s="47"/>
      <c r="F1178" s="47"/>
      <c r="G1178" s="36">
        <v>20</v>
      </c>
      <c r="H1178" s="37">
        <f t="shared" si="88"/>
        <v>20</v>
      </c>
      <c r="I1178" s="35">
        <f t="shared" si="89"/>
        <v>20</v>
      </c>
      <c r="J1178" s="47">
        <v>13.75</v>
      </c>
      <c r="K1178" s="63">
        <f t="shared" si="87"/>
        <v>275</v>
      </c>
      <c r="L1178" s="47"/>
      <c r="M1178" s="48">
        <f t="shared" si="86"/>
        <v>275</v>
      </c>
    </row>
    <row r="1179" ht="12" customHeight="1" spans="1:13">
      <c r="A1179" s="32" t="s">
        <v>18</v>
      </c>
      <c r="B1179" s="32" t="s">
        <v>698</v>
      </c>
      <c r="C1179" s="47">
        <v>10</v>
      </c>
      <c r="D1179" s="65" t="s">
        <v>1137</v>
      </c>
      <c r="E1179" s="47"/>
      <c r="F1179" s="47"/>
      <c r="G1179" s="36">
        <v>36</v>
      </c>
      <c r="H1179" s="37">
        <f t="shared" si="88"/>
        <v>36</v>
      </c>
      <c r="I1179" s="35">
        <f t="shared" si="89"/>
        <v>36</v>
      </c>
      <c r="J1179" s="47">
        <v>13.75</v>
      </c>
      <c r="K1179" s="63">
        <f t="shared" si="87"/>
        <v>495</v>
      </c>
      <c r="L1179" s="47"/>
      <c r="M1179" s="48">
        <f t="shared" si="86"/>
        <v>495</v>
      </c>
    </row>
    <row r="1180" ht="12" customHeight="1" spans="1:13">
      <c r="A1180" s="32" t="s">
        <v>18</v>
      </c>
      <c r="B1180" s="32" t="s">
        <v>698</v>
      </c>
      <c r="C1180" s="47">
        <v>10</v>
      </c>
      <c r="D1180" s="65" t="s">
        <v>1138</v>
      </c>
      <c r="E1180" s="47"/>
      <c r="F1180" s="47"/>
      <c r="G1180" s="36">
        <v>12</v>
      </c>
      <c r="H1180" s="37">
        <f t="shared" si="88"/>
        <v>12</v>
      </c>
      <c r="I1180" s="35">
        <f t="shared" si="89"/>
        <v>12</v>
      </c>
      <c r="J1180" s="47">
        <v>13.75</v>
      </c>
      <c r="K1180" s="63">
        <f t="shared" si="87"/>
        <v>165</v>
      </c>
      <c r="L1180" s="47"/>
      <c r="M1180" s="48">
        <f t="shared" si="86"/>
        <v>165</v>
      </c>
    </row>
    <row r="1181" ht="12" customHeight="1" spans="1:13">
      <c r="A1181" s="32" t="s">
        <v>18</v>
      </c>
      <c r="B1181" s="32" t="s">
        <v>698</v>
      </c>
      <c r="C1181" s="47">
        <v>10</v>
      </c>
      <c r="D1181" s="65" t="s">
        <v>1139</v>
      </c>
      <c r="E1181" s="47"/>
      <c r="F1181" s="47"/>
      <c r="G1181" s="36">
        <v>28</v>
      </c>
      <c r="H1181" s="37">
        <f t="shared" si="88"/>
        <v>28</v>
      </c>
      <c r="I1181" s="35">
        <f t="shared" si="89"/>
        <v>28</v>
      </c>
      <c r="J1181" s="47">
        <v>13.75</v>
      </c>
      <c r="K1181" s="63">
        <f t="shared" si="87"/>
        <v>385</v>
      </c>
      <c r="L1181" s="47"/>
      <c r="M1181" s="48">
        <f t="shared" si="86"/>
        <v>385</v>
      </c>
    </row>
    <row r="1182" ht="12" customHeight="1" spans="1:13">
      <c r="A1182" s="32" t="s">
        <v>18</v>
      </c>
      <c r="B1182" s="32" t="s">
        <v>698</v>
      </c>
      <c r="C1182" s="47">
        <v>10</v>
      </c>
      <c r="D1182" s="38" t="s">
        <v>1140</v>
      </c>
      <c r="E1182" s="47"/>
      <c r="F1182" s="47"/>
      <c r="G1182" s="36">
        <v>12</v>
      </c>
      <c r="H1182" s="37">
        <f t="shared" si="88"/>
        <v>12</v>
      </c>
      <c r="I1182" s="35">
        <f t="shared" si="89"/>
        <v>12</v>
      </c>
      <c r="J1182" s="47">
        <v>13.75</v>
      </c>
      <c r="K1182" s="63">
        <f t="shared" si="87"/>
        <v>165</v>
      </c>
      <c r="L1182" s="47"/>
      <c r="M1182" s="48">
        <f t="shared" si="86"/>
        <v>165</v>
      </c>
    </row>
    <row r="1183" ht="12" customHeight="1" spans="1:13">
      <c r="A1183" s="32" t="s">
        <v>18</v>
      </c>
      <c r="B1183" s="32" t="s">
        <v>698</v>
      </c>
      <c r="C1183" s="47">
        <v>10</v>
      </c>
      <c r="D1183" s="65" t="s">
        <v>1141</v>
      </c>
      <c r="E1183" s="47"/>
      <c r="F1183" s="47"/>
      <c r="G1183" s="36">
        <v>28</v>
      </c>
      <c r="H1183" s="37">
        <f t="shared" si="88"/>
        <v>28</v>
      </c>
      <c r="I1183" s="35">
        <f t="shared" si="89"/>
        <v>28</v>
      </c>
      <c r="J1183" s="47">
        <v>13.75</v>
      </c>
      <c r="K1183" s="63">
        <f t="shared" si="87"/>
        <v>385</v>
      </c>
      <c r="L1183" s="47"/>
      <c r="M1183" s="48">
        <f t="shared" si="86"/>
        <v>385</v>
      </c>
    </row>
    <row r="1184" ht="12" customHeight="1" spans="1:13">
      <c r="A1184" s="32" t="s">
        <v>18</v>
      </c>
      <c r="B1184" s="32" t="s">
        <v>698</v>
      </c>
      <c r="C1184" s="47">
        <v>10</v>
      </c>
      <c r="D1184" s="38" t="s">
        <v>1142</v>
      </c>
      <c r="E1184" s="47"/>
      <c r="F1184" s="47"/>
      <c r="G1184" s="36">
        <v>16</v>
      </c>
      <c r="H1184" s="37">
        <f t="shared" si="88"/>
        <v>16</v>
      </c>
      <c r="I1184" s="35">
        <f t="shared" si="89"/>
        <v>16</v>
      </c>
      <c r="J1184" s="47">
        <v>13.75</v>
      </c>
      <c r="K1184" s="63">
        <f t="shared" si="87"/>
        <v>220</v>
      </c>
      <c r="L1184" s="47"/>
      <c r="M1184" s="48">
        <f t="shared" si="86"/>
        <v>220</v>
      </c>
    </row>
    <row r="1185" ht="12" customHeight="1" spans="1:13">
      <c r="A1185" s="32" t="s">
        <v>18</v>
      </c>
      <c r="B1185" s="32" t="s">
        <v>698</v>
      </c>
      <c r="C1185" s="47">
        <v>10</v>
      </c>
      <c r="D1185" s="38" t="s">
        <v>1143</v>
      </c>
      <c r="E1185" s="47"/>
      <c r="F1185" s="47"/>
      <c r="G1185" s="36">
        <v>16</v>
      </c>
      <c r="H1185" s="37">
        <f t="shared" si="88"/>
        <v>16</v>
      </c>
      <c r="I1185" s="35">
        <f t="shared" si="89"/>
        <v>16</v>
      </c>
      <c r="J1185" s="47">
        <v>13.75</v>
      </c>
      <c r="K1185" s="63">
        <f t="shared" si="87"/>
        <v>220</v>
      </c>
      <c r="L1185" s="47"/>
      <c r="M1185" s="48">
        <f t="shared" si="86"/>
        <v>220</v>
      </c>
    </row>
    <row r="1186" ht="12" customHeight="1" spans="1:13">
      <c r="A1186" s="32" t="s">
        <v>18</v>
      </c>
      <c r="B1186" s="32" t="s">
        <v>698</v>
      </c>
      <c r="C1186" s="47">
        <v>10</v>
      </c>
      <c r="D1186" s="38" t="s">
        <v>1144</v>
      </c>
      <c r="E1186" s="47"/>
      <c r="F1186" s="47"/>
      <c r="G1186" s="36">
        <v>16</v>
      </c>
      <c r="H1186" s="37">
        <f t="shared" si="88"/>
        <v>16</v>
      </c>
      <c r="I1186" s="35">
        <f t="shared" si="89"/>
        <v>16</v>
      </c>
      <c r="J1186" s="47">
        <v>13.75</v>
      </c>
      <c r="K1186" s="63">
        <f t="shared" si="87"/>
        <v>220</v>
      </c>
      <c r="L1186" s="47"/>
      <c r="M1186" s="48">
        <f t="shared" si="86"/>
        <v>220</v>
      </c>
    </row>
    <row r="1187" ht="12" customHeight="1" spans="1:13">
      <c r="A1187" s="32" t="s">
        <v>18</v>
      </c>
      <c r="B1187" s="32" t="s">
        <v>698</v>
      </c>
      <c r="C1187" s="47">
        <v>10</v>
      </c>
      <c r="D1187" s="65" t="s">
        <v>1145</v>
      </c>
      <c r="E1187" s="47"/>
      <c r="F1187" s="47"/>
      <c r="G1187" s="36">
        <v>32</v>
      </c>
      <c r="H1187" s="37">
        <f t="shared" si="88"/>
        <v>32</v>
      </c>
      <c r="I1187" s="35">
        <f t="shared" si="89"/>
        <v>32</v>
      </c>
      <c r="J1187" s="47">
        <v>13.75</v>
      </c>
      <c r="K1187" s="63">
        <f t="shared" si="87"/>
        <v>440</v>
      </c>
      <c r="L1187" s="47"/>
      <c r="M1187" s="48">
        <f t="shared" si="86"/>
        <v>440</v>
      </c>
    </row>
    <row r="1188" ht="12" customHeight="1" spans="1:13">
      <c r="A1188" s="32" t="s">
        <v>18</v>
      </c>
      <c r="B1188" s="32" t="s">
        <v>698</v>
      </c>
      <c r="C1188" s="47">
        <v>10</v>
      </c>
      <c r="D1188" s="65" t="s">
        <v>1146</v>
      </c>
      <c r="E1188" s="47"/>
      <c r="F1188" s="47"/>
      <c r="G1188" s="36">
        <v>24</v>
      </c>
      <c r="H1188" s="37">
        <f t="shared" si="88"/>
        <v>24</v>
      </c>
      <c r="I1188" s="35">
        <f t="shared" si="89"/>
        <v>24</v>
      </c>
      <c r="J1188" s="47">
        <v>13.75</v>
      </c>
      <c r="K1188" s="63">
        <f t="shared" si="87"/>
        <v>330</v>
      </c>
      <c r="L1188" s="47"/>
      <c r="M1188" s="48">
        <f t="shared" si="86"/>
        <v>330</v>
      </c>
    </row>
    <row r="1189" ht="12" customHeight="1" spans="1:13">
      <c r="A1189" s="32" t="s">
        <v>18</v>
      </c>
      <c r="B1189" s="32" t="s">
        <v>698</v>
      </c>
      <c r="C1189" s="47">
        <v>10</v>
      </c>
      <c r="D1189" s="38" t="s">
        <v>1147</v>
      </c>
      <c r="E1189" s="47"/>
      <c r="F1189" s="47"/>
      <c r="G1189" s="36">
        <v>28</v>
      </c>
      <c r="H1189" s="37">
        <f t="shared" si="88"/>
        <v>28</v>
      </c>
      <c r="I1189" s="35">
        <f t="shared" si="89"/>
        <v>28</v>
      </c>
      <c r="J1189" s="47">
        <v>13.75</v>
      </c>
      <c r="K1189" s="63">
        <f t="shared" si="87"/>
        <v>385</v>
      </c>
      <c r="L1189" s="47"/>
      <c r="M1189" s="48">
        <f t="shared" si="86"/>
        <v>385</v>
      </c>
    </row>
    <row r="1190" ht="12" customHeight="1" spans="1:13">
      <c r="A1190" s="32" t="s">
        <v>18</v>
      </c>
      <c r="B1190" s="32" t="s">
        <v>698</v>
      </c>
      <c r="C1190" s="47">
        <v>10</v>
      </c>
      <c r="D1190" s="38" t="s">
        <v>1148</v>
      </c>
      <c r="E1190" s="47"/>
      <c r="F1190" s="47"/>
      <c r="G1190" s="36">
        <v>24</v>
      </c>
      <c r="H1190" s="37">
        <f t="shared" si="88"/>
        <v>24</v>
      </c>
      <c r="I1190" s="35">
        <f t="shared" si="89"/>
        <v>24</v>
      </c>
      <c r="J1190" s="47">
        <v>13.75</v>
      </c>
      <c r="K1190" s="63">
        <f t="shared" si="87"/>
        <v>330</v>
      </c>
      <c r="L1190" s="47"/>
      <c r="M1190" s="48">
        <f t="shared" si="86"/>
        <v>330</v>
      </c>
    </row>
    <row r="1191" ht="12" customHeight="1" spans="1:13">
      <c r="A1191" s="32" t="s">
        <v>18</v>
      </c>
      <c r="B1191" s="32" t="s">
        <v>698</v>
      </c>
      <c r="C1191" s="47">
        <v>10</v>
      </c>
      <c r="D1191" s="65" t="s">
        <v>1149</v>
      </c>
      <c r="E1191" s="47"/>
      <c r="F1191" s="47"/>
      <c r="G1191" s="36">
        <v>24</v>
      </c>
      <c r="H1191" s="37">
        <f t="shared" si="88"/>
        <v>24</v>
      </c>
      <c r="I1191" s="35">
        <f t="shared" si="89"/>
        <v>24</v>
      </c>
      <c r="J1191" s="47">
        <v>13.75</v>
      </c>
      <c r="K1191" s="63">
        <f t="shared" si="87"/>
        <v>330</v>
      </c>
      <c r="L1191" s="47"/>
      <c r="M1191" s="48">
        <f t="shared" si="86"/>
        <v>330</v>
      </c>
    </row>
    <row r="1192" ht="12" customHeight="1" spans="1:13">
      <c r="A1192" s="32" t="s">
        <v>18</v>
      </c>
      <c r="B1192" s="32" t="s">
        <v>698</v>
      </c>
      <c r="C1192" s="47">
        <v>10</v>
      </c>
      <c r="D1192" s="65" t="s">
        <v>857</v>
      </c>
      <c r="E1192" s="47"/>
      <c r="F1192" s="47"/>
      <c r="G1192" s="36">
        <v>12</v>
      </c>
      <c r="H1192" s="37">
        <f t="shared" si="88"/>
        <v>12</v>
      </c>
      <c r="I1192" s="35">
        <f t="shared" si="89"/>
        <v>12</v>
      </c>
      <c r="J1192" s="47">
        <v>13.75</v>
      </c>
      <c r="K1192" s="63">
        <f t="shared" si="87"/>
        <v>165</v>
      </c>
      <c r="L1192" s="47"/>
      <c r="M1192" s="48">
        <f t="shared" si="86"/>
        <v>165</v>
      </c>
    </row>
    <row r="1193" ht="12" customHeight="1" spans="1:13">
      <c r="A1193" s="32" t="s">
        <v>18</v>
      </c>
      <c r="B1193" s="32" t="s">
        <v>698</v>
      </c>
      <c r="C1193" s="47">
        <v>10</v>
      </c>
      <c r="D1193" s="38" t="s">
        <v>1150</v>
      </c>
      <c r="E1193" s="47"/>
      <c r="F1193" s="47"/>
      <c r="G1193" s="36">
        <v>8</v>
      </c>
      <c r="H1193" s="37">
        <f t="shared" si="88"/>
        <v>8</v>
      </c>
      <c r="I1193" s="35">
        <f t="shared" si="89"/>
        <v>8</v>
      </c>
      <c r="J1193" s="47">
        <v>13.75</v>
      </c>
      <c r="K1193" s="63">
        <f t="shared" si="87"/>
        <v>110</v>
      </c>
      <c r="L1193" s="47"/>
      <c r="M1193" s="48">
        <f t="shared" si="86"/>
        <v>110</v>
      </c>
    </row>
    <row r="1194" ht="12" customHeight="1" spans="1:13">
      <c r="A1194" s="32" t="s">
        <v>18</v>
      </c>
      <c r="B1194" s="32" t="s">
        <v>698</v>
      </c>
      <c r="C1194" s="47">
        <v>10</v>
      </c>
      <c r="D1194" s="65" t="s">
        <v>1151</v>
      </c>
      <c r="E1194" s="47"/>
      <c r="F1194" s="47"/>
      <c r="G1194" s="36">
        <v>32</v>
      </c>
      <c r="H1194" s="37">
        <f t="shared" si="88"/>
        <v>32</v>
      </c>
      <c r="I1194" s="35">
        <f t="shared" si="89"/>
        <v>32</v>
      </c>
      <c r="J1194" s="47">
        <v>13.75</v>
      </c>
      <c r="K1194" s="63">
        <f t="shared" si="87"/>
        <v>440</v>
      </c>
      <c r="L1194" s="47"/>
      <c r="M1194" s="48">
        <f t="shared" si="86"/>
        <v>440</v>
      </c>
    </row>
    <row r="1195" ht="12" customHeight="1" spans="1:13">
      <c r="A1195" s="32" t="s">
        <v>18</v>
      </c>
      <c r="B1195" s="32" t="s">
        <v>698</v>
      </c>
      <c r="C1195" s="47">
        <v>10</v>
      </c>
      <c r="D1195" s="38" t="s">
        <v>1152</v>
      </c>
      <c r="E1195" s="47"/>
      <c r="F1195" s="47"/>
      <c r="G1195" s="36">
        <v>12</v>
      </c>
      <c r="H1195" s="37">
        <f t="shared" si="88"/>
        <v>12</v>
      </c>
      <c r="I1195" s="35">
        <f t="shared" si="89"/>
        <v>12</v>
      </c>
      <c r="J1195" s="47">
        <v>13.75</v>
      </c>
      <c r="K1195" s="63">
        <f t="shared" si="87"/>
        <v>165</v>
      </c>
      <c r="L1195" s="47"/>
      <c r="M1195" s="48">
        <f t="shared" si="86"/>
        <v>165</v>
      </c>
    </row>
    <row r="1196" ht="12" customHeight="1" spans="1:13">
      <c r="A1196" s="32" t="s">
        <v>18</v>
      </c>
      <c r="B1196" s="32" t="s">
        <v>698</v>
      </c>
      <c r="C1196" s="47">
        <v>10</v>
      </c>
      <c r="D1196" s="47" t="s">
        <v>1153</v>
      </c>
      <c r="E1196" s="69"/>
      <c r="F1196" s="47"/>
      <c r="G1196" s="36">
        <v>12</v>
      </c>
      <c r="H1196" s="37">
        <f t="shared" si="88"/>
        <v>12</v>
      </c>
      <c r="I1196" s="35">
        <f t="shared" si="89"/>
        <v>12</v>
      </c>
      <c r="J1196" s="47">
        <v>13.75</v>
      </c>
      <c r="K1196" s="63">
        <f t="shared" si="87"/>
        <v>165</v>
      </c>
      <c r="L1196" s="47"/>
      <c r="M1196" s="48">
        <f t="shared" si="86"/>
        <v>165</v>
      </c>
    </row>
    <row r="1197" ht="12" customHeight="1" spans="1:13">
      <c r="A1197" s="32" t="s">
        <v>18</v>
      </c>
      <c r="B1197" s="32" t="s">
        <v>698</v>
      </c>
      <c r="C1197" s="47">
        <v>10</v>
      </c>
      <c r="D1197" s="38" t="s">
        <v>1154</v>
      </c>
      <c r="E1197" s="47"/>
      <c r="F1197" s="47"/>
      <c r="G1197" s="36">
        <v>48</v>
      </c>
      <c r="H1197" s="37">
        <f t="shared" si="88"/>
        <v>48</v>
      </c>
      <c r="I1197" s="35">
        <f t="shared" si="89"/>
        <v>48</v>
      </c>
      <c r="J1197" s="47">
        <v>13.75</v>
      </c>
      <c r="K1197" s="63">
        <f t="shared" si="87"/>
        <v>660</v>
      </c>
      <c r="L1197" s="47"/>
      <c r="M1197" s="48">
        <f t="shared" si="86"/>
        <v>660</v>
      </c>
    </row>
    <row r="1198" ht="12" customHeight="1" spans="1:13">
      <c r="A1198" s="32" t="s">
        <v>18</v>
      </c>
      <c r="B1198" s="32" t="s">
        <v>698</v>
      </c>
      <c r="C1198" s="47">
        <v>10</v>
      </c>
      <c r="D1198" s="65" t="s">
        <v>1155</v>
      </c>
      <c r="E1198" s="47"/>
      <c r="F1198" s="47"/>
      <c r="G1198" s="36">
        <v>24</v>
      </c>
      <c r="H1198" s="37">
        <f t="shared" si="88"/>
        <v>24</v>
      </c>
      <c r="I1198" s="35">
        <f t="shared" si="89"/>
        <v>24</v>
      </c>
      <c r="J1198" s="47">
        <v>13.75</v>
      </c>
      <c r="K1198" s="63">
        <f t="shared" si="87"/>
        <v>330</v>
      </c>
      <c r="L1198" s="47"/>
      <c r="M1198" s="48">
        <f t="shared" si="86"/>
        <v>330</v>
      </c>
    </row>
    <row r="1199" ht="12" customHeight="1" spans="1:13">
      <c r="A1199" s="32" t="s">
        <v>18</v>
      </c>
      <c r="B1199" s="32" t="s">
        <v>698</v>
      </c>
      <c r="C1199" s="47">
        <v>10</v>
      </c>
      <c r="D1199" s="65" t="s">
        <v>1156</v>
      </c>
      <c r="E1199" s="47"/>
      <c r="F1199" s="47"/>
      <c r="G1199" s="36">
        <v>20</v>
      </c>
      <c r="H1199" s="37">
        <f t="shared" si="88"/>
        <v>20</v>
      </c>
      <c r="I1199" s="35">
        <f t="shared" si="89"/>
        <v>20</v>
      </c>
      <c r="J1199" s="47">
        <v>13.75</v>
      </c>
      <c r="K1199" s="63">
        <f t="shared" si="87"/>
        <v>275</v>
      </c>
      <c r="L1199" s="47"/>
      <c r="M1199" s="48">
        <f t="shared" si="86"/>
        <v>275</v>
      </c>
    </row>
    <row r="1200" ht="12" customHeight="1" spans="1:13">
      <c r="A1200" s="32" t="s">
        <v>18</v>
      </c>
      <c r="B1200" s="32" t="s">
        <v>698</v>
      </c>
      <c r="C1200" s="47">
        <v>10</v>
      </c>
      <c r="D1200" s="65" t="s">
        <v>1157</v>
      </c>
      <c r="E1200" s="47"/>
      <c r="F1200" s="47"/>
      <c r="G1200" s="36">
        <v>20</v>
      </c>
      <c r="H1200" s="37">
        <f t="shared" si="88"/>
        <v>20</v>
      </c>
      <c r="I1200" s="35">
        <f t="shared" si="89"/>
        <v>20</v>
      </c>
      <c r="J1200" s="47">
        <v>13.75</v>
      </c>
      <c r="K1200" s="63">
        <f t="shared" si="87"/>
        <v>275</v>
      </c>
      <c r="L1200" s="47"/>
      <c r="M1200" s="48">
        <f t="shared" si="86"/>
        <v>275</v>
      </c>
    </row>
    <row r="1201" ht="12" customHeight="1" spans="1:13">
      <c r="A1201" s="32" t="s">
        <v>18</v>
      </c>
      <c r="B1201" s="32" t="s">
        <v>698</v>
      </c>
      <c r="C1201" s="47">
        <v>10</v>
      </c>
      <c r="D1201" s="65" t="s">
        <v>1158</v>
      </c>
      <c r="E1201" s="47"/>
      <c r="F1201" s="47"/>
      <c r="G1201" s="36">
        <v>20</v>
      </c>
      <c r="H1201" s="37">
        <f t="shared" si="88"/>
        <v>20</v>
      </c>
      <c r="I1201" s="35">
        <f t="shared" si="89"/>
        <v>20</v>
      </c>
      <c r="J1201" s="47">
        <v>13.75</v>
      </c>
      <c r="K1201" s="63">
        <f t="shared" si="87"/>
        <v>275</v>
      </c>
      <c r="L1201" s="47"/>
      <c r="M1201" s="48">
        <f t="shared" si="86"/>
        <v>275</v>
      </c>
    </row>
    <row r="1202" ht="12" customHeight="1" spans="1:13">
      <c r="A1202" s="32" t="s">
        <v>18</v>
      </c>
      <c r="B1202" s="32" t="s">
        <v>698</v>
      </c>
      <c r="C1202" s="47">
        <v>10</v>
      </c>
      <c r="D1202" s="65" t="s">
        <v>1159</v>
      </c>
      <c r="E1202" s="47"/>
      <c r="F1202" s="47"/>
      <c r="G1202" s="36">
        <v>20</v>
      </c>
      <c r="H1202" s="37">
        <f t="shared" si="88"/>
        <v>20</v>
      </c>
      <c r="I1202" s="35">
        <f t="shared" si="89"/>
        <v>20</v>
      </c>
      <c r="J1202" s="47">
        <v>13.75</v>
      </c>
      <c r="K1202" s="63">
        <f t="shared" si="87"/>
        <v>275</v>
      </c>
      <c r="L1202" s="47"/>
      <c r="M1202" s="48">
        <f t="shared" si="86"/>
        <v>275</v>
      </c>
    </row>
    <row r="1203" ht="12" customHeight="1" spans="1:13">
      <c r="A1203" s="32" t="s">
        <v>18</v>
      </c>
      <c r="B1203" s="32" t="s">
        <v>698</v>
      </c>
      <c r="C1203" s="47">
        <v>10</v>
      </c>
      <c r="D1203" s="32" t="s">
        <v>1160</v>
      </c>
      <c r="E1203" s="47"/>
      <c r="F1203" s="47"/>
      <c r="G1203" s="36">
        <v>20</v>
      </c>
      <c r="H1203" s="37">
        <f t="shared" si="88"/>
        <v>20</v>
      </c>
      <c r="I1203" s="35">
        <f t="shared" si="89"/>
        <v>20</v>
      </c>
      <c r="J1203" s="47">
        <v>13.75</v>
      </c>
      <c r="K1203" s="63">
        <f t="shared" si="87"/>
        <v>275</v>
      </c>
      <c r="L1203" s="47"/>
      <c r="M1203" s="48">
        <f t="shared" si="86"/>
        <v>275</v>
      </c>
    </row>
    <row r="1204" ht="12" customHeight="1" spans="1:13">
      <c r="A1204" s="32" t="s">
        <v>18</v>
      </c>
      <c r="B1204" s="32" t="s">
        <v>698</v>
      </c>
      <c r="C1204" s="47">
        <v>10</v>
      </c>
      <c r="D1204" s="38" t="s">
        <v>1161</v>
      </c>
      <c r="E1204" s="47"/>
      <c r="F1204" s="47"/>
      <c r="G1204" s="36">
        <v>24</v>
      </c>
      <c r="H1204" s="37">
        <f t="shared" si="88"/>
        <v>24</v>
      </c>
      <c r="I1204" s="35">
        <f t="shared" si="89"/>
        <v>24</v>
      </c>
      <c r="J1204" s="47">
        <v>13.75</v>
      </c>
      <c r="K1204" s="63">
        <f t="shared" si="87"/>
        <v>330</v>
      </c>
      <c r="L1204" s="47"/>
      <c r="M1204" s="48">
        <f t="shared" si="86"/>
        <v>330</v>
      </c>
    </row>
    <row r="1205" ht="12" customHeight="1" spans="1:13">
      <c r="A1205" s="32" t="s">
        <v>18</v>
      </c>
      <c r="B1205" s="32" t="s">
        <v>698</v>
      </c>
      <c r="C1205" s="47">
        <v>10</v>
      </c>
      <c r="D1205" s="65" t="s">
        <v>1162</v>
      </c>
      <c r="E1205" s="47"/>
      <c r="F1205" s="47"/>
      <c r="G1205" s="36">
        <v>16</v>
      </c>
      <c r="H1205" s="37">
        <f t="shared" si="88"/>
        <v>16</v>
      </c>
      <c r="I1205" s="35">
        <f t="shared" si="89"/>
        <v>16</v>
      </c>
      <c r="J1205" s="47">
        <v>13.75</v>
      </c>
      <c r="K1205" s="63">
        <f t="shared" si="87"/>
        <v>220</v>
      </c>
      <c r="L1205" s="47"/>
      <c r="M1205" s="48">
        <f t="shared" si="86"/>
        <v>220</v>
      </c>
    </row>
    <row r="1206" ht="12" customHeight="1" spans="1:13">
      <c r="A1206" s="32" t="s">
        <v>18</v>
      </c>
      <c r="B1206" s="32" t="s">
        <v>698</v>
      </c>
      <c r="C1206" s="47">
        <v>10</v>
      </c>
      <c r="D1206" s="38" t="s">
        <v>1163</v>
      </c>
      <c r="E1206" s="47"/>
      <c r="F1206" s="47"/>
      <c r="G1206" s="36">
        <v>24</v>
      </c>
      <c r="H1206" s="37">
        <f t="shared" si="88"/>
        <v>24</v>
      </c>
      <c r="I1206" s="35">
        <f t="shared" si="89"/>
        <v>24</v>
      </c>
      <c r="J1206" s="47">
        <v>13.75</v>
      </c>
      <c r="K1206" s="63">
        <f t="shared" si="87"/>
        <v>330</v>
      </c>
      <c r="L1206" s="47"/>
      <c r="M1206" s="48">
        <f t="shared" si="86"/>
        <v>330</v>
      </c>
    </row>
    <row r="1207" ht="12" customHeight="1" spans="1:13">
      <c r="A1207" s="32" t="s">
        <v>18</v>
      </c>
      <c r="B1207" s="32" t="s">
        <v>698</v>
      </c>
      <c r="C1207" s="47">
        <v>10</v>
      </c>
      <c r="D1207" s="65" t="s">
        <v>1164</v>
      </c>
      <c r="E1207" s="47"/>
      <c r="F1207" s="47"/>
      <c r="G1207" s="36">
        <v>36</v>
      </c>
      <c r="H1207" s="37">
        <f t="shared" si="88"/>
        <v>36</v>
      </c>
      <c r="I1207" s="35">
        <f t="shared" si="89"/>
        <v>36</v>
      </c>
      <c r="J1207" s="47">
        <v>13.75</v>
      </c>
      <c r="K1207" s="63">
        <f t="shared" si="87"/>
        <v>495</v>
      </c>
      <c r="L1207" s="47"/>
      <c r="M1207" s="48">
        <f t="shared" si="86"/>
        <v>495</v>
      </c>
    </row>
    <row r="1208" ht="12" customHeight="1" spans="1:13">
      <c r="A1208" s="32" t="s">
        <v>18</v>
      </c>
      <c r="B1208" s="32" t="s">
        <v>698</v>
      </c>
      <c r="C1208" s="47">
        <v>10</v>
      </c>
      <c r="D1208" s="65" t="s">
        <v>1165</v>
      </c>
      <c r="E1208" s="47"/>
      <c r="F1208" s="47"/>
      <c r="G1208" s="36">
        <v>12</v>
      </c>
      <c r="H1208" s="37">
        <f t="shared" si="88"/>
        <v>12</v>
      </c>
      <c r="I1208" s="35">
        <f t="shared" si="89"/>
        <v>12</v>
      </c>
      <c r="J1208" s="47">
        <v>13.75</v>
      </c>
      <c r="K1208" s="63">
        <f t="shared" si="87"/>
        <v>165</v>
      </c>
      <c r="L1208" s="47"/>
      <c r="M1208" s="48">
        <f t="shared" si="86"/>
        <v>165</v>
      </c>
    </row>
    <row r="1209" ht="12" customHeight="1" spans="1:13">
      <c r="A1209" s="32" t="s">
        <v>18</v>
      </c>
      <c r="B1209" s="32" t="s">
        <v>698</v>
      </c>
      <c r="C1209" s="47">
        <v>10</v>
      </c>
      <c r="D1209" s="65" t="s">
        <v>1166</v>
      </c>
      <c r="E1209" s="47"/>
      <c r="F1209" s="47"/>
      <c r="G1209" s="36">
        <v>16</v>
      </c>
      <c r="H1209" s="37">
        <f t="shared" si="88"/>
        <v>16</v>
      </c>
      <c r="I1209" s="35">
        <f t="shared" si="89"/>
        <v>16</v>
      </c>
      <c r="J1209" s="47">
        <v>13.75</v>
      </c>
      <c r="K1209" s="63">
        <f t="shared" si="87"/>
        <v>220</v>
      </c>
      <c r="L1209" s="47"/>
      <c r="M1209" s="48">
        <f t="shared" si="86"/>
        <v>220</v>
      </c>
    </row>
    <row r="1210" ht="12" customHeight="1" spans="1:13">
      <c r="A1210" s="32" t="s">
        <v>18</v>
      </c>
      <c r="B1210" s="32" t="s">
        <v>698</v>
      </c>
      <c r="C1210" s="47">
        <v>10</v>
      </c>
      <c r="D1210" s="65" t="s">
        <v>1167</v>
      </c>
      <c r="E1210" s="47"/>
      <c r="F1210" s="47"/>
      <c r="G1210" s="36">
        <v>16</v>
      </c>
      <c r="H1210" s="37">
        <f t="shared" si="88"/>
        <v>16</v>
      </c>
      <c r="I1210" s="35">
        <f t="shared" si="89"/>
        <v>16</v>
      </c>
      <c r="J1210" s="47">
        <v>13.75</v>
      </c>
      <c r="K1210" s="63">
        <f t="shared" si="87"/>
        <v>220</v>
      </c>
      <c r="L1210" s="47"/>
      <c r="M1210" s="48">
        <f t="shared" si="86"/>
        <v>220</v>
      </c>
    </row>
    <row r="1211" ht="12" customHeight="1" spans="1:13">
      <c r="A1211" s="32" t="s">
        <v>18</v>
      </c>
      <c r="B1211" s="32" t="s">
        <v>698</v>
      </c>
      <c r="C1211" s="47">
        <v>10</v>
      </c>
      <c r="D1211" s="65" t="s">
        <v>1168</v>
      </c>
      <c r="E1211" s="47"/>
      <c r="F1211" s="47"/>
      <c r="G1211" s="36">
        <v>24</v>
      </c>
      <c r="H1211" s="37">
        <f t="shared" si="88"/>
        <v>24</v>
      </c>
      <c r="I1211" s="35">
        <f t="shared" si="89"/>
        <v>24</v>
      </c>
      <c r="J1211" s="47">
        <v>13.75</v>
      </c>
      <c r="K1211" s="63">
        <f t="shared" si="87"/>
        <v>330</v>
      </c>
      <c r="L1211" s="47"/>
      <c r="M1211" s="48">
        <f t="shared" si="86"/>
        <v>330</v>
      </c>
    </row>
    <row r="1212" ht="12" customHeight="1" spans="1:13">
      <c r="A1212" s="32" t="s">
        <v>18</v>
      </c>
      <c r="B1212" s="32" t="s">
        <v>698</v>
      </c>
      <c r="C1212" s="47">
        <v>10</v>
      </c>
      <c r="D1212" s="65" t="s">
        <v>1169</v>
      </c>
      <c r="E1212" s="47"/>
      <c r="F1212" s="47"/>
      <c r="G1212" s="36">
        <v>24</v>
      </c>
      <c r="H1212" s="37">
        <f t="shared" si="88"/>
        <v>24</v>
      </c>
      <c r="I1212" s="35">
        <f t="shared" si="89"/>
        <v>24</v>
      </c>
      <c r="J1212" s="47">
        <v>13.75</v>
      </c>
      <c r="K1212" s="63">
        <f t="shared" si="87"/>
        <v>330</v>
      </c>
      <c r="L1212" s="47"/>
      <c r="M1212" s="48">
        <f t="shared" si="86"/>
        <v>330</v>
      </c>
    </row>
    <row r="1213" ht="12" customHeight="1" spans="1:13">
      <c r="A1213" s="32" t="s">
        <v>18</v>
      </c>
      <c r="B1213" s="32" t="s">
        <v>698</v>
      </c>
      <c r="C1213" s="47">
        <v>10</v>
      </c>
      <c r="D1213" s="65" t="s">
        <v>1170</v>
      </c>
      <c r="E1213" s="47"/>
      <c r="F1213" s="47"/>
      <c r="G1213" s="36">
        <v>20</v>
      </c>
      <c r="H1213" s="37">
        <f t="shared" si="88"/>
        <v>20</v>
      </c>
      <c r="I1213" s="35">
        <f t="shared" si="89"/>
        <v>20</v>
      </c>
      <c r="J1213" s="47">
        <v>13.75</v>
      </c>
      <c r="K1213" s="63">
        <f t="shared" si="87"/>
        <v>275</v>
      </c>
      <c r="L1213" s="47"/>
      <c r="M1213" s="48">
        <f t="shared" si="86"/>
        <v>275</v>
      </c>
    </row>
    <row r="1214" ht="12" customHeight="1" spans="1:13">
      <c r="A1214" s="32" t="s">
        <v>18</v>
      </c>
      <c r="B1214" s="32" t="s">
        <v>698</v>
      </c>
      <c r="C1214" s="47">
        <v>10</v>
      </c>
      <c r="D1214" s="65" t="s">
        <v>1171</v>
      </c>
      <c r="E1214" s="47"/>
      <c r="F1214" s="47"/>
      <c r="G1214" s="36">
        <v>32</v>
      </c>
      <c r="H1214" s="37">
        <f t="shared" si="88"/>
        <v>32</v>
      </c>
      <c r="I1214" s="35">
        <f t="shared" si="89"/>
        <v>32</v>
      </c>
      <c r="J1214" s="47">
        <v>13.75</v>
      </c>
      <c r="K1214" s="63">
        <f t="shared" si="87"/>
        <v>440</v>
      </c>
      <c r="L1214" s="47"/>
      <c r="M1214" s="48">
        <f t="shared" si="86"/>
        <v>440</v>
      </c>
    </row>
    <row r="1215" ht="12" customHeight="1" spans="1:13">
      <c r="A1215" s="32" t="s">
        <v>18</v>
      </c>
      <c r="B1215" s="32" t="s">
        <v>698</v>
      </c>
      <c r="C1215" s="47">
        <v>10</v>
      </c>
      <c r="D1215" s="38" t="s">
        <v>1172</v>
      </c>
      <c r="E1215" s="47"/>
      <c r="F1215" s="47"/>
      <c r="G1215" s="36">
        <v>20</v>
      </c>
      <c r="H1215" s="37">
        <f t="shared" si="88"/>
        <v>20</v>
      </c>
      <c r="I1215" s="35">
        <f t="shared" si="89"/>
        <v>20</v>
      </c>
      <c r="J1215" s="47">
        <v>13.75</v>
      </c>
      <c r="K1215" s="63">
        <f t="shared" si="87"/>
        <v>275</v>
      </c>
      <c r="L1215" s="47"/>
      <c r="M1215" s="48">
        <f t="shared" si="86"/>
        <v>275</v>
      </c>
    </row>
    <row r="1216" ht="12" customHeight="1" spans="1:13">
      <c r="A1216" s="32" t="s">
        <v>18</v>
      </c>
      <c r="B1216" s="32" t="s">
        <v>698</v>
      </c>
      <c r="C1216" s="47">
        <v>10</v>
      </c>
      <c r="D1216" s="65" t="s">
        <v>1173</v>
      </c>
      <c r="E1216" s="47"/>
      <c r="F1216" s="47"/>
      <c r="G1216" s="36">
        <v>24</v>
      </c>
      <c r="H1216" s="37">
        <f t="shared" si="88"/>
        <v>24</v>
      </c>
      <c r="I1216" s="35">
        <f t="shared" si="89"/>
        <v>24</v>
      </c>
      <c r="J1216" s="47">
        <v>13.75</v>
      </c>
      <c r="K1216" s="63">
        <f t="shared" si="87"/>
        <v>330</v>
      </c>
      <c r="L1216" s="47"/>
      <c r="M1216" s="48">
        <f t="shared" si="86"/>
        <v>330</v>
      </c>
    </row>
    <row r="1217" ht="12" customHeight="1" spans="1:13">
      <c r="A1217" s="32" t="s">
        <v>18</v>
      </c>
      <c r="B1217" s="32" t="s">
        <v>698</v>
      </c>
      <c r="C1217" s="47">
        <v>10</v>
      </c>
      <c r="D1217" s="38" t="s">
        <v>1174</v>
      </c>
      <c r="E1217" s="47"/>
      <c r="F1217" s="47"/>
      <c r="G1217" s="36">
        <v>20</v>
      </c>
      <c r="H1217" s="37">
        <f t="shared" si="88"/>
        <v>20</v>
      </c>
      <c r="I1217" s="35">
        <f t="shared" si="89"/>
        <v>20</v>
      </c>
      <c r="J1217" s="47">
        <v>13.75</v>
      </c>
      <c r="K1217" s="63">
        <f t="shared" si="87"/>
        <v>275</v>
      </c>
      <c r="L1217" s="47"/>
      <c r="M1217" s="48">
        <f t="shared" si="86"/>
        <v>275</v>
      </c>
    </row>
    <row r="1218" ht="12" customHeight="1" spans="1:13">
      <c r="A1218" s="32" t="s">
        <v>18</v>
      </c>
      <c r="B1218" s="32" t="s">
        <v>698</v>
      </c>
      <c r="C1218" s="47">
        <v>10</v>
      </c>
      <c r="D1218" s="38" t="s">
        <v>1175</v>
      </c>
      <c r="E1218" s="47"/>
      <c r="F1218" s="47"/>
      <c r="G1218" s="36">
        <v>24</v>
      </c>
      <c r="H1218" s="37">
        <f t="shared" si="88"/>
        <v>24</v>
      </c>
      <c r="I1218" s="35">
        <f t="shared" si="89"/>
        <v>24</v>
      </c>
      <c r="J1218" s="47">
        <v>13.75</v>
      </c>
      <c r="K1218" s="63">
        <f t="shared" ref="K1218:K1278" si="90">I1218*J1218</f>
        <v>330</v>
      </c>
      <c r="L1218" s="47"/>
      <c r="M1218" s="48">
        <f t="shared" si="86"/>
        <v>330</v>
      </c>
    </row>
    <row r="1219" ht="12" customHeight="1" spans="1:13">
      <c r="A1219" s="32" t="s">
        <v>18</v>
      </c>
      <c r="B1219" s="32" t="s">
        <v>698</v>
      </c>
      <c r="C1219" s="47">
        <v>10</v>
      </c>
      <c r="D1219" s="65" t="s">
        <v>1176</v>
      </c>
      <c r="E1219" s="47"/>
      <c r="F1219" s="47"/>
      <c r="G1219" s="36">
        <v>8</v>
      </c>
      <c r="H1219" s="37">
        <f t="shared" si="88"/>
        <v>8</v>
      </c>
      <c r="I1219" s="35">
        <f t="shared" si="89"/>
        <v>8</v>
      </c>
      <c r="J1219" s="47">
        <v>13.75</v>
      </c>
      <c r="K1219" s="63">
        <f t="shared" si="90"/>
        <v>110</v>
      </c>
      <c r="L1219" s="47"/>
      <c r="M1219" s="48">
        <f t="shared" si="86"/>
        <v>110</v>
      </c>
    </row>
    <row r="1220" ht="12" customHeight="1" spans="1:13">
      <c r="A1220" s="32" t="s">
        <v>18</v>
      </c>
      <c r="B1220" s="32" t="s">
        <v>698</v>
      </c>
      <c r="C1220" s="47">
        <v>10</v>
      </c>
      <c r="D1220" s="38" t="s">
        <v>1177</v>
      </c>
      <c r="E1220" s="47"/>
      <c r="F1220" s="47"/>
      <c r="G1220" s="36">
        <v>12</v>
      </c>
      <c r="H1220" s="37">
        <f t="shared" si="88"/>
        <v>12</v>
      </c>
      <c r="I1220" s="35">
        <f t="shared" si="89"/>
        <v>12</v>
      </c>
      <c r="J1220" s="47">
        <v>13.75</v>
      </c>
      <c r="K1220" s="63">
        <f t="shared" si="90"/>
        <v>165</v>
      </c>
      <c r="L1220" s="47"/>
      <c r="M1220" s="48">
        <f t="shared" si="86"/>
        <v>165</v>
      </c>
    </row>
    <row r="1221" ht="12" customHeight="1" spans="1:13">
      <c r="A1221" s="32" t="s">
        <v>18</v>
      </c>
      <c r="B1221" s="32" t="s">
        <v>698</v>
      </c>
      <c r="C1221" s="47">
        <v>10</v>
      </c>
      <c r="D1221" s="65" t="s">
        <v>1178</v>
      </c>
      <c r="E1221" s="47"/>
      <c r="F1221" s="47"/>
      <c r="G1221" s="36">
        <v>12</v>
      </c>
      <c r="H1221" s="37">
        <f t="shared" si="88"/>
        <v>12</v>
      </c>
      <c r="I1221" s="35">
        <f t="shared" si="89"/>
        <v>12</v>
      </c>
      <c r="J1221" s="47">
        <v>13.75</v>
      </c>
      <c r="K1221" s="63">
        <f t="shared" si="90"/>
        <v>165</v>
      </c>
      <c r="L1221" s="47"/>
      <c r="M1221" s="48">
        <f t="shared" si="86"/>
        <v>165</v>
      </c>
    </row>
    <row r="1222" ht="12" customHeight="1" spans="1:13">
      <c r="A1222" s="32" t="s">
        <v>18</v>
      </c>
      <c r="B1222" s="32" t="s">
        <v>698</v>
      </c>
      <c r="C1222" s="47">
        <v>10</v>
      </c>
      <c r="D1222" s="65" t="s">
        <v>1179</v>
      </c>
      <c r="E1222" s="47"/>
      <c r="F1222" s="47"/>
      <c r="G1222" s="36">
        <v>20</v>
      </c>
      <c r="H1222" s="37">
        <f t="shared" si="88"/>
        <v>20</v>
      </c>
      <c r="I1222" s="35">
        <f t="shared" si="89"/>
        <v>20</v>
      </c>
      <c r="J1222" s="47">
        <v>13.75</v>
      </c>
      <c r="K1222" s="63">
        <f t="shared" si="90"/>
        <v>275</v>
      </c>
      <c r="L1222" s="47"/>
      <c r="M1222" s="48">
        <f t="shared" si="86"/>
        <v>275</v>
      </c>
    </row>
    <row r="1223" ht="12" customHeight="1" spans="1:13">
      <c r="A1223" s="32" t="s">
        <v>18</v>
      </c>
      <c r="B1223" s="32" t="s">
        <v>698</v>
      </c>
      <c r="C1223" s="47">
        <v>10</v>
      </c>
      <c r="D1223" s="65" t="s">
        <v>1180</v>
      </c>
      <c r="E1223" s="47"/>
      <c r="F1223" s="47"/>
      <c r="G1223" s="36">
        <v>40</v>
      </c>
      <c r="H1223" s="37">
        <f t="shared" si="88"/>
        <v>40</v>
      </c>
      <c r="I1223" s="35">
        <f t="shared" si="89"/>
        <v>40</v>
      </c>
      <c r="J1223" s="47">
        <v>13.75</v>
      </c>
      <c r="K1223" s="63">
        <f t="shared" si="90"/>
        <v>550</v>
      </c>
      <c r="L1223" s="47"/>
      <c r="M1223" s="48">
        <f t="shared" si="86"/>
        <v>550</v>
      </c>
    </row>
    <row r="1224" ht="12" customHeight="1" spans="1:13">
      <c r="A1224" s="32" t="s">
        <v>18</v>
      </c>
      <c r="B1224" s="32" t="s">
        <v>698</v>
      </c>
      <c r="C1224" s="47">
        <v>10</v>
      </c>
      <c r="D1224" s="65" t="s">
        <v>1181</v>
      </c>
      <c r="E1224" s="47"/>
      <c r="F1224" s="47"/>
      <c r="G1224" s="36">
        <v>16</v>
      </c>
      <c r="H1224" s="37">
        <f t="shared" si="88"/>
        <v>16</v>
      </c>
      <c r="I1224" s="35">
        <f t="shared" si="89"/>
        <v>16</v>
      </c>
      <c r="J1224" s="47">
        <v>13.75</v>
      </c>
      <c r="K1224" s="63">
        <f t="shared" si="90"/>
        <v>220</v>
      </c>
      <c r="L1224" s="47"/>
      <c r="M1224" s="48">
        <f t="shared" ref="M1224:M1287" si="91">K1224-L1224</f>
        <v>220</v>
      </c>
    </row>
    <row r="1225" ht="12" customHeight="1" spans="1:13">
      <c r="A1225" s="32" t="s">
        <v>18</v>
      </c>
      <c r="B1225" s="32" t="s">
        <v>698</v>
      </c>
      <c r="C1225" s="47">
        <v>10</v>
      </c>
      <c r="D1225" s="38" t="s">
        <v>1182</v>
      </c>
      <c r="E1225" s="47"/>
      <c r="F1225" s="47"/>
      <c r="G1225" s="36">
        <v>24</v>
      </c>
      <c r="H1225" s="37">
        <f t="shared" si="88"/>
        <v>24</v>
      </c>
      <c r="I1225" s="35">
        <f t="shared" si="89"/>
        <v>24</v>
      </c>
      <c r="J1225" s="47">
        <v>13.75</v>
      </c>
      <c r="K1225" s="63">
        <f t="shared" si="90"/>
        <v>330</v>
      </c>
      <c r="L1225" s="47"/>
      <c r="M1225" s="48">
        <f t="shared" si="91"/>
        <v>330</v>
      </c>
    </row>
    <row r="1226" ht="12" customHeight="1" spans="1:13">
      <c r="A1226" s="32" t="s">
        <v>18</v>
      </c>
      <c r="B1226" s="32" t="s">
        <v>698</v>
      </c>
      <c r="C1226" s="47">
        <v>10</v>
      </c>
      <c r="D1226" s="66" t="s">
        <v>1183</v>
      </c>
      <c r="E1226" s="47"/>
      <c r="F1226" s="47"/>
      <c r="G1226" s="36">
        <v>28</v>
      </c>
      <c r="H1226" s="37">
        <f t="shared" si="88"/>
        <v>28</v>
      </c>
      <c r="I1226" s="35">
        <f t="shared" si="89"/>
        <v>28</v>
      </c>
      <c r="J1226" s="47">
        <v>13.75</v>
      </c>
      <c r="K1226" s="63">
        <f t="shared" si="90"/>
        <v>385</v>
      </c>
      <c r="L1226" s="47"/>
      <c r="M1226" s="48">
        <f t="shared" si="91"/>
        <v>385</v>
      </c>
    </row>
    <row r="1227" ht="12" customHeight="1" spans="1:13">
      <c r="A1227" s="32" t="s">
        <v>18</v>
      </c>
      <c r="B1227" s="32" t="s">
        <v>698</v>
      </c>
      <c r="C1227" s="47">
        <v>10</v>
      </c>
      <c r="D1227" s="65" t="s">
        <v>1184</v>
      </c>
      <c r="E1227" s="47"/>
      <c r="F1227" s="47"/>
      <c r="G1227" s="36">
        <v>12</v>
      </c>
      <c r="H1227" s="37">
        <f t="shared" si="88"/>
        <v>12</v>
      </c>
      <c r="I1227" s="35">
        <f t="shared" si="89"/>
        <v>12</v>
      </c>
      <c r="J1227" s="47">
        <v>13.75</v>
      </c>
      <c r="K1227" s="63">
        <f t="shared" si="90"/>
        <v>165</v>
      </c>
      <c r="L1227" s="47"/>
      <c r="M1227" s="48">
        <f t="shared" si="91"/>
        <v>165</v>
      </c>
    </row>
    <row r="1228" ht="12" customHeight="1" spans="1:13">
      <c r="A1228" s="32" t="s">
        <v>18</v>
      </c>
      <c r="B1228" s="32" t="s">
        <v>698</v>
      </c>
      <c r="C1228" s="47">
        <v>10</v>
      </c>
      <c r="D1228" s="65" t="s">
        <v>1185</v>
      </c>
      <c r="E1228" s="47"/>
      <c r="F1228" s="47"/>
      <c r="G1228" s="36">
        <v>12</v>
      </c>
      <c r="H1228" s="37">
        <f t="shared" si="88"/>
        <v>12</v>
      </c>
      <c r="I1228" s="35">
        <f t="shared" si="89"/>
        <v>12</v>
      </c>
      <c r="J1228" s="47">
        <v>13.75</v>
      </c>
      <c r="K1228" s="63">
        <f t="shared" si="90"/>
        <v>165</v>
      </c>
      <c r="L1228" s="47"/>
      <c r="M1228" s="48">
        <f t="shared" si="91"/>
        <v>165</v>
      </c>
    </row>
    <row r="1229" ht="12" customHeight="1" spans="1:13">
      <c r="A1229" s="32" t="s">
        <v>18</v>
      </c>
      <c r="B1229" s="32" t="s">
        <v>698</v>
      </c>
      <c r="C1229" s="47">
        <v>10</v>
      </c>
      <c r="D1229" s="38" t="s">
        <v>1186</v>
      </c>
      <c r="E1229" s="47"/>
      <c r="F1229" s="47"/>
      <c r="G1229" s="36">
        <v>20</v>
      </c>
      <c r="H1229" s="37">
        <f t="shared" si="88"/>
        <v>20</v>
      </c>
      <c r="I1229" s="35">
        <f t="shared" si="89"/>
        <v>20</v>
      </c>
      <c r="J1229" s="47">
        <v>13.75</v>
      </c>
      <c r="K1229" s="63">
        <f t="shared" si="90"/>
        <v>275</v>
      </c>
      <c r="L1229" s="47"/>
      <c r="M1229" s="48">
        <f t="shared" si="91"/>
        <v>275</v>
      </c>
    </row>
    <row r="1230" ht="12" customHeight="1" spans="1:13">
      <c r="A1230" s="32" t="s">
        <v>18</v>
      </c>
      <c r="B1230" s="32" t="s">
        <v>698</v>
      </c>
      <c r="C1230" s="47">
        <v>10</v>
      </c>
      <c r="D1230" s="65" t="s">
        <v>1187</v>
      </c>
      <c r="E1230" s="47"/>
      <c r="F1230" s="47"/>
      <c r="G1230" s="36">
        <v>16</v>
      </c>
      <c r="H1230" s="37">
        <f t="shared" si="88"/>
        <v>16</v>
      </c>
      <c r="I1230" s="35">
        <f t="shared" si="89"/>
        <v>16</v>
      </c>
      <c r="J1230" s="47">
        <v>13.75</v>
      </c>
      <c r="K1230" s="63">
        <f t="shared" si="90"/>
        <v>220</v>
      </c>
      <c r="L1230" s="47"/>
      <c r="M1230" s="48">
        <f t="shared" si="91"/>
        <v>220</v>
      </c>
    </row>
    <row r="1231" ht="12" customHeight="1" spans="1:13">
      <c r="A1231" s="32" t="s">
        <v>18</v>
      </c>
      <c r="B1231" s="32" t="s">
        <v>698</v>
      </c>
      <c r="C1231" s="47">
        <v>10</v>
      </c>
      <c r="D1231" s="65" t="s">
        <v>1188</v>
      </c>
      <c r="E1231" s="47"/>
      <c r="F1231" s="47"/>
      <c r="G1231" s="36">
        <v>20</v>
      </c>
      <c r="H1231" s="37">
        <f t="shared" si="88"/>
        <v>20</v>
      </c>
      <c r="I1231" s="35">
        <f t="shared" si="89"/>
        <v>20</v>
      </c>
      <c r="J1231" s="47">
        <v>13.75</v>
      </c>
      <c r="K1231" s="63">
        <f t="shared" si="90"/>
        <v>275</v>
      </c>
      <c r="L1231" s="47"/>
      <c r="M1231" s="48">
        <f t="shared" si="91"/>
        <v>275</v>
      </c>
    </row>
    <row r="1232" ht="12" customHeight="1" spans="1:13">
      <c r="A1232" s="32" t="s">
        <v>18</v>
      </c>
      <c r="B1232" s="32" t="s">
        <v>698</v>
      </c>
      <c r="C1232" s="47">
        <v>10</v>
      </c>
      <c r="D1232" s="65" t="s">
        <v>1189</v>
      </c>
      <c r="E1232" s="47"/>
      <c r="F1232" s="47"/>
      <c r="G1232" s="36">
        <v>28</v>
      </c>
      <c r="H1232" s="37">
        <f t="shared" ref="H1232:H1295" si="92">F1232+G1232</f>
        <v>28</v>
      </c>
      <c r="I1232" s="35">
        <f t="shared" ref="I1232:I1295" si="93">H1232</f>
        <v>28</v>
      </c>
      <c r="J1232" s="47">
        <v>13.75</v>
      </c>
      <c r="K1232" s="63">
        <f t="shared" si="90"/>
        <v>385</v>
      </c>
      <c r="L1232" s="47"/>
      <c r="M1232" s="48">
        <f t="shared" si="91"/>
        <v>385</v>
      </c>
    </row>
    <row r="1233" ht="12" customHeight="1" spans="1:13">
      <c r="A1233" s="32" t="s">
        <v>18</v>
      </c>
      <c r="B1233" s="32" t="s">
        <v>698</v>
      </c>
      <c r="C1233" s="47">
        <v>10</v>
      </c>
      <c r="D1233" s="65" t="s">
        <v>1190</v>
      </c>
      <c r="E1233" s="47"/>
      <c r="F1233" s="47"/>
      <c r="G1233" s="36">
        <v>28</v>
      </c>
      <c r="H1233" s="37">
        <f t="shared" si="92"/>
        <v>28</v>
      </c>
      <c r="I1233" s="35">
        <f t="shared" si="93"/>
        <v>28</v>
      </c>
      <c r="J1233" s="47">
        <v>13.75</v>
      </c>
      <c r="K1233" s="63">
        <f t="shared" si="90"/>
        <v>385</v>
      </c>
      <c r="L1233" s="47"/>
      <c r="M1233" s="48">
        <f t="shared" si="91"/>
        <v>385</v>
      </c>
    </row>
    <row r="1234" ht="12" customHeight="1" spans="1:13">
      <c r="A1234" s="32" t="s">
        <v>18</v>
      </c>
      <c r="B1234" s="32" t="s">
        <v>698</v>
      </c>
      <c r="C1234" s="47">
        <v>10</v>
      </c>
      <c r="D1234" s="65" t="s">
        <v>1191</v>
      </c>
      <c r="E1234" s="47"/>
      <c r="F1234" s="47"/>
      <c r="G1234" s="36">
        <v>8</v>
      </c>
      <c r="H1234" s="37">
        <f t="shared" si="92"/>
        <v>8</v>
      </c>
      <c r="I1234" s="35">
        <f t="shared" si="93"/>
        <v>8</v>
      </c>
      <c r="J1234" s="47">
        <v>13.75</v>
      </c>
      <c r="K1234" s="63">
        <f t="shared" si="90"/>
        <v>110</v>
      </c>
      <c r="L1234" s="47"/>
      <c r="M1234" s="48">
        <f t="shared" si="91"/>
        <v>110</v>
      </c>
    </row>
    <row r="1235" ht="12" customHeight="1" spans="1:13">
      <c r="A1235" s="32" t="s">
        <v>18</v>
      </c>
      <c r="B1235" s="32" t="s">
        <v>698</v>
      </c>
      <c r="C1235" s="47">
        <v>10</v>
      </c>
      <c r="D1235" s="38" t="s">
        <v>1192</v>
      </c>
      <c r="E1235" s="47"/>
      <c r="F1235" s="47"/>
      <c r="G1235" s="36">
        <v>16</v>
      </c>
      <c r="H1235" s="37">
        <f t="shared" si="92"/>
        <v>16</v>
      </c>
      <c r="I1235" s="35">
        <f t="shared" si="93"/>
        <v>16</v>
      </c>
      <c r="J1235" s="47">
        <v>13.75</v>
      </c>
      <c r="K1235" s="63">
        <f t="shared" si="90"/>
        <v>220</v>
      </c>
      <c r="L1235" s="47"/>
      <c r="M1235" s="48">
        <f t="shared" si="91"/>
        <v>220</v>
      </c>
    </row>
    <row r="1236" ht="12" customHeight="1" spans="1:13">
      <c r="A1236" s="32" t="s">
        <v>18</v>
      </c>
      <c r="B1236" s="32" t="s">
        <v>698</v>
      </c>
      <c r="C1236" s="47">
        <v>10</v>
      </c>
      <c r="D1236" s="65" t="s">
        <v>1193</v>
      </c>
      <c r="E1236" s="47"/>
      <c r="F1236" s="47"/>
      <c r="G1236" s="36">
        <v>36</v>
      </c>
      <c r="H1236" s="37">
        <f t="shared" si="92"/>
        <v>36</v>
      </c>
      <c r="I1236" s="35">
        <f t="shared" si="93"/>
        <v>36</v>
      </c>
      <c r="J1236" s="47">
        <v>13.75</v>
      </c>
      <c r="K1236" s="63">
        <f t="shared" si="90"/>
        <v>495</v>
      </c>
      <c r="L1236" s="47"/>
      <c r="M1236" s="48">
        <f t="shared" si="91"/>
        <v>495</v>
      </c>
    </row>
    <row r="1237" ht="12" customHeight="1" spans="1:13">
      <c r="A1237" s="32" t="s">
        <v>18</v>
      </c>
      <c r="B1237" s="32" t="s">
        <v>698</v>
      </c>
      <c r="C1237" s="47">
        <v>10</v>
      </c>
      <c r="D1237" s="65" t="s">
        <v>1194</v>
      </c>
      <c r="E1237" s="47"/>
      <c r="F1237" s="47"/>
      <c r="G1237" s="36">
        <v>12</v>
      </c>
      <c r="H1237" s="37">
        <f t="shared" si="92"/>
        <v>12</v>
      </c>
      <c r="I1237" s="35">
        <f t="shared" si="93"/>
        <v>12</v>
      </c>
      <c r="J1237" s="47">
        <v>13.75</v>
      </c>
      <c r="K1237" s="63">
        <f t="shared" si="90"/>
        <v>165</v>
      </c>
      <c r="L1237" s="47"/>
      <c r="M1237" s="48">
        <f t="shared" si="91"/>
        <v>165</v>
      </c>
    </row>
    <row r="1238" ht="12" customHeight="1" spans="1:13">
      <c r="A1238" s="32" t="s">
        <v>18</v>
      </c>
      <c r="B1238" s="32" t="s">
        <v>698</v>
      </c>
      <c r="C1238" s="47">
        <v>10</v>
      </c>
      <c r="D1238" s="38" t="s">
        <v>1195</v>
      </c>
      <c r="E1238" s="47"/>
      <c r="F1238" s="47"/>
      <c r="G1238" s="36">
        <v>28</v>
      </c>
      <c r="H1238" s="37">
        <f t="shared" si="92"/>
        <v>28</v>
      </c>
      <c r="I1238" s="35">
        <f t="shared" si="93"/>
        <v>28</v>
      </c>
      <c r="J1238" s="47">
        <v>13.75</v>
      </c>
      <c r="K1238" s="63">
        <f t="shared" si="90"/>
        <v>385</v>
      </c>
      <c r="L1238" s="47"/>
      <c r="M1238" s="48">
        <f t="shared" si="91"/>
        <v>385</v>
      </c>
    </row>
    <row r="1239" ht="12" customHeight="1" spans="1:13">
      <c r="A1239" s="32" t="s">
        <v>18</v>
      </c>
      <c r="B1239" s="32" t="s">
        <v>698</v>
      </c>
      <c r="C1239" s="47">
        <v>10</v>
      </c>
      <c r="D1239" s="65" t="s">
        <v>1196</v>
      </c>
      <c r="E1239" s="47"/>
      <c r="F1239" s="47"/>
      <c r="G1239" s="36">
        <v>12</v>
      </c>
      <c r="H1239" s="37">
        <f t="shared" si="92"/>
        <v>12</v>
      </c>
      <c r="I1239" s="35">
        <f t="shared" si="93"/>
        <v>12</v>
      </c>
      <c r="J1239" s="47">
        <v>13.75</v>
      </c>
      <c r="K1239" s="63">
        <f t="shared" si="90"/>
        <v>165</v>
      </c>
      <c r="L1239" s="47"/>
      <c r="M1239" s="48">
        <f t="shared" si="91"/>
        <v>165</v>
      </c>
    </row>
    <row r="1240" ht="12" customHeight="1" spans="1:13">
      <c r="A1240" s="32" t="s">
        <v>18</v>
      </c>
      <c r="B1240" s="32" t="s">
        <v>698</v>
      </c>
      <c r="C1240" s="47">
        <v>10</v>
      </c>
      <c r="D1240" s="32" t="s">
        <v>1197</v>
      </c>
      <c r="E1240" s="47"/>
      <c r="F1240" s="47"/>
      <c r="G1240" s="36">
        <v>32</v>
      </c>
      <c r="H1240" s="37">
        <f t="shared" si="92"/>
        <v>32</v>
      </c>
      <c r="I1240" s="35">
        <f t="shared" si="93"/>
        <v>32</v>
      </c>
      <c r="J1240" s="47">
        <v>13.75</v>
      </c>
      <c r="K1240" s="63">
        <f t="shared" si="90"/>
        <v>440</v>
      </c>
      <c r="L1240" s="47"/>
      <c r="M1240" s="48">
        <f t="shared" si="91"/>
        <v>440</v>
      </c>
    </row>
    <row r="1241" ht="12" customHeight="1" spans="1:13">
      <c r="A1241" s="32" t="s">
        <v>18</v>
      </c>
      <c r="B1241" s="32" t="s">
        <v>698</v>
      </c>
      <c r="C1241" s="47">
        <v>10</v>
      </c>
      <c r="D1241" s="65" t="s">
        <v>1198</v>
      </c>
      <c r="E1241" s="47"/>
      <c r="F1241" s="47"/>
      <c r="G1241" s="36">
        <v>28</v>
      </c>
      <c r="H1241" s="37">
        <f t="shared" si="92"/>
        <v>28</v>
      </c>
      <c r="I1241" s="35">
        <f t="shared" si="93"/>
        <v>28</v>
      </c>
      <c r="J1241" s="47">
        <v>13.75</v>
      </c>
      <c r="K1241" s="63">
        <f t="shared" si="90"/>
        <v>385</v>
      </c>
      <c r="L1241" s="47"/>
      <c r="M1241" s="48">
        <f t="shared" si="91"/>
        <v>385</v>
      </c>
    </row>
    <row r="1242" ht="12" customHeight="1" spans="1:13">
      <c r="A1242" s="32" t="s">
        <v>18</v>
      </c>
      <c r="B1242" s="32" t="s">
        <v>698</v>
      </c>
      <c r="C1242" s="47">
        <v>10</v>
      </c>
      <c r="D1242" s="38" t="s">
        <v>1199</v>
      </c>
      <c r="E1242" s="47"/>
      <c r="F1242" s="47"/>
      <c r="G1242" s="36">
        <v>16</v>
      </c>
      <c r="H1242" s="37">
        <f t="shared" si="92"/>
        <v>16</v>
      </c>
      <c r="I1242" s="35">
        <f t="shared" si="93"/>
        <v>16</v>
      </c>
      <c r="J1242" s="47">
        <v>13.75</v>
      </c>
      <c r="K1242" s="63">
        <f t="shared" si="90"/>
        <v>220</v>
      </c>
      <c r="L1242" s="47"/>
      <c r="M1242" s="48">
        <f t="shared" si="91"/>
        <v>220</v>
      </c>
    </row>
    <row r="1243" ht="12" customHeight="1" spans="1:13">
      <c r="A1243" s="32" t="s">
        <v>18</v>
      </c>
      <c r="B1243" s="32" t="s">
        <v>698</v>
      </c>
      <c r="C1243" s="47">
        <v>10</v>
      </c>
      <c r="D1243" s="65" t="s">
        <v>1200</v>
      </c>
      <c r="E1243" s="47"/>
      <c r="F1243" s="47"/>
      <c r="G1243" s="36">
        <v>36</v>
      </c>
      <c r="H1243" s="37">
        <f t="shared" si="92"/>
        <v>36</v>
      </c>
      <c r="I1243" s="35">
        <f t="shared" si="93"/>
        <v>36</v>
      </c>
      <c r="J1243" s="47">
        <v>13.75</v>
      </c>
      <c r="K1243" s="63">
        <f t="shared" si="90"/>
        <v>495</v>
      </c>
      <c r="L1243" s="47"/>
      <c r="M1243" s="48">
        <f t="shared" si="91"/>
        <v>495</v>
      </c>
    </row>
    <row r="1244" ht="12" customHeight="1" spans="1:13">
      <c r="A1244" s="32" t="s">
        <v>18</v>
      </c>
      <c r="B1244" s="32" t="s">
        <v>698</v>
      </c>
      <c r="C1244" s="47">
        <v>10</v>
      </c>
      <c r="D1244" s="65" t="s">
        <v>1201</v>
      </c>
      <c r="E1244" s="47"/>
      <c r="F1244" s="47"/>
      <c r="G1244" s="36">
        <v>16</v>
      </c>
      <c r="H1244" s="37">
        <f t="shared" si="92"/>
        <v>16</v>
      </c>
      <c r="I1244" s="35">
        <f t="shared" si="93"/>
        <v>16</v>
      </c>
      <c r="J1244" s="47">
        <v>13.75</v>
      </c>
      <c r="K1244" s="63">
        <f t="shared" si="90"/>
        <v>220</v>
      </c>
      <c r="L1244" s="47"/>
      <c r="M1244" s="48">
        <f t="shared" si="91"/>
        <v>220</v>
      </c>
    </row>
    <row r="1245" ht="12" customHeight="1" spans="1:13">
      <c r="A1245" s="32" t="s">
        <v>18</v>
      </c>
      <c r="B1245" s="32" t="s">
        <v>698</v>
      </c>
      <c r="C1245" s="47">
        <v>11</v>
      </c>
      <c r="D1245" s="38" t="s">
        <v>1202</v>
      </c>
      <c r="E1245" s="47"/>
      <c r="F1245" s="47"/>
      <c r="G1245" s="36">
        <v>24</v>
      </c>
      <c r="H1245" s="37">
        <f t="shared" si="92"/>
        <v>24</v>
      </c>
      <c r="I1245" s="35">
        <f t="shared" si="93"/>
        <v>24</v>
      </c>
      <c r="J1245" s="47">
        <v>13.75</v>
      </c>
      <c r="K1245" s="63">
        <f t="shared" si="90"/>
        <v>330</v>
      </c>
      <c r="L1245" s="47"/>
      <c r="M1245" s="48">
        <f t="shared" si="91"/>
        <v>330</v>
      </c>
    </row>
    <row r="1246" ht="12" customHeight="1" spans="1:13">
      <c r="A1246" s="32" t="s">
        <v>18</v>
      </c>
      <c r="B1246" s="32" t="s">
        <v>698</v>
      </c>
      <c r="C1246" s="47">
        <v>11</v>
      </c>
      <c r="D1246" s="65" t="s">
        <v>1203</v>
      </c>
      <c r="E1246" s="47"/>
      <c r="F1246" s="47"/>
      <c r="G1246" s="36">
        <v>20</v>
      </c>
      <c r="H1246" s="37">
        <f t="shared" si="92"/>
        <v>20</v>
      </c>
      <c r="I1246" s="35">
        <f t="shared" si="93"/>
        <v>20</v>
      </c>
      <c r="J1246" s="47">
        <v>13.75</v>
      </c>
      <c r="K1246" s="63">
        <f t="shared" si="90"/>
        <v>275</v>
      </c>
      <c r="L1246" s="47"/>
      <c r="M1246" s="48">
        <f t="shared" si="91"/>
        <v>275</v>
      </c>
    </row>
    <row r="1247" ht="12" customHeight="1" spans="1:13">
      <c r="A1247" s="32" t="s">
        <v>18</v>
      </c>
      <c r="B1247" s="32" t="s">
        <v>698</v>
      </c>
      <c r="C1247" s="47">
        <v>11</v>
      </c>
      <c r="D1247" s="65" t="s">
        <v>1204</v>
      </c>
      <c r="E1247" s="47"/>
      <c r="F1247" s="47"/>
      <c r="G1247" s="36">
        <v>28</v>
      </c>
      <c r="H1247" s="37">
        <f t="shared" si="92"/>
        <v>28</v>
      </c>
      <c r="I1247" s="35">
        <f t="shared" si="93"/>
        <v>28</v>
      </c>
      <c r="J1247" s="47">
        <v>13.75</v>
      </c>
      <c r="K1247" s="63">
        <f t="shared" si="90"/>
        <v>385</v>
      </c>
      <c r="L1247" s="47"/>
      <c r="M1247" s="48">
        <f t="shared" si="91"/>
        <v>385</v>
      </c>
    </row>
    <row r="1248" ht="12" customHeight="1" spans="1:13">
      <c r="A1248" s="32" t="s">
        <v>18</v>
      </c>
      <c r="B1248" s="32" t="s">
        <v>698</v>
      </c>
      <c r="C1248" s="47">
        <v>11</v>
      </c>
      <c r="D1248" s="38" t="s">
        <v>1205</v>
      </c>
      <c r="E1248" s="47"/>
      <c r="F1248" s="47"/>
      <c r="G1248" s="36">
        <v>24</v>
      </c>
      <c r="H1248" s="37">
        <f t="shared" si="92"/>
        <v>24</v>
      </c>
      <c r="I1248" s="35">
        <f t="shared" si="93"/>
        <v>24</v>
      </c>
      <c r="J1248" s="47">
        <v>13.75</v>
      </c>
      <c r="K1248" s="63">
        <f t="shared" si="90"/>
        <v>330</v>
      </c>
      <c r="L1248" s="47"/>
      <c r="M1248" s="48">
        <f t="shared" si="91"/>
        <v>330</v>
      </c>
    </row>
    <row r="1249" ht="12" customHeight="1" spans="1:13">
      <c r="A1249" s="32" t="s">
        <v>18</v>
      </c>
      <c r="B1249" s="32" t="s">
        <v>698</v>
      </c>
      <c r="C1249" s="47">
        <v>11</v>
      </c>
      <c r="D1249" s="65" t="s">
        <v>1206</v>
      </c>
      <c r="E1249" s="47"/>
      <c r="F1249" s="47"/>
      <c r="G1249" s="36">
        <v>12</v>
      </c>
      <c r="H1249" s="37">
        <f t="shared" si="92"/>
        <v>12</v>
      </c>
      <c r="I1249" s="35">
        <f t="shared" si="93"/>
        <v>12</v>
      </c>
      <c r="J1249" s="47">
        <v>13.75</v>
      </c>
      <c r="K1249" s="63">
        <f t="shared" si="90"/>
        <v>165</v>
      </c>
      <c r="L1249" s="47"/>
      <c r="M1249" s="48">
        <f t="shared" si="91"/>
        <v>165</v>
      </c>
    </row>
    <row r="1250" ht="12" customHeight="1" spans="1:13">
      <c r="A1250" s="32" t="s">
        <v>18</v>
      </c>
      <c r="B1250" s="32" t="s">
        <v>698</v>
      </c>
      <c r="C1250" s="47">
        <v>11</v>
      </c>
      <c r="D1250" s="38" t="s">
        <v>1207</v>
      </c>
      <c r="E1250" s="47"/>
      <c r="F1250" s="47"/>
      <c r="G1250" s="36">
        <v>16</v>
      </c>
      <c r="H1250" s="37">
        <f t="shared" si="92"/>
        <v>16</v>
      </c>
      <c r="I1250" s="35">
        <f t="shared" si="93"/>
        <v>16</v>
      </c>
      <c r="J1250" s="47">
        <v>13.75</v>
      </c>
      <c r="K1250" s="63">
        <f t="shared" si="90"/>
        <v>220</v>
      </c>
      <c r="L1250" s="47"/>
      <c r="M1250" s="48">
        <f t="shared" si="91"/>
        <v>220</v>
      </c>
    </row>
    <row r="1251" ht="12" customHeight="1" spans="1:13">
      <c r="A1251" s="32" t="s">
        <v>18</v>
      </c>
      <c r="B1251" s="32" t="s">
        <v>698</v>
      </c>
      <c r="C1251" s="47">
        <v>11</v>
      </c>
      <c r="D1251" s="38" t="s">
        <v>1208</v>
      </c>
      <c r="E1251" s="47"/>
      <c r="F1251" s="47"/>
      <c r="G1251" s="36">
        <v>20</v>
      </c>
      <c r="H1251" s="37">
        <f t="shared" si="92"/>
        <v>20</v>
      </c>
      <c r="I1251" s="35">
        <f t="shared" si="93"/>
        <v>20</v>
      </c>
      <c r="J1251" s="47">
        <v>13.75</v>
      </c>
      <c r="K1251" s="63">
        <f t="shared" si="90"/>
        <v>275</v>
      </c>
      <c r="L1251" s="47"/>
      <c r="M1251" s="48">
        <f t="shared" si="91"/>
        <v>275</v>
      </c>
    </row>
    <row r="1252" ht="12" customHeight="1" spans="1:13">
      <c r="A1252" s="32" t="s">
        <v>18</v>
      </c>
      <c r="B1252" s="32" t="s">
        <v>698</v>
      </c>
      <c r="C1252" s="47">
        <v>11</v>
      </c>
      <c r="D1252" s="38" t="s">
        <v>1209</v>
      </c>
      <c r="E1252" s="47"/>
      <c r="F1252" s="47"/>
      <c r="G1252" s="36">
        <v>16</v>
      </c>
      <c r="H1252" s="37">
        <f t="shared" si="92"/>
        <v>16</v>
      </c>
      <c r="I1252" s="35">
        <f t="shared" si="93"/>
        <v>16</v>
      </c>
      <c r="J1252" s="47">
        <v>13.75</v>
      </c>
      <c r="K1252" s="63">
        <f t="shared" si="90"/>
        <v>220</v>
      </c>
      <c r="L1252" s="47"/>
      <c r="M1252" s="48">
        <f t="shared" si="91"/>
        <v>220</v>
      </c>
    </row>
    <row r="1253" ht="12" customHeight="1" spans="1:13">
      <c r="A1253" s="32" t="s">
        <v>18</v>
      </c>
      <c r="B1253" s="32" t="s">
        <v>698</v>
      </c>
      <c r="C1253" s="47">
        <v>11</v>
      </c>
      <c r="D1253" s="38" t="s">
        <v>1210</v>
      </c>
      <c r="E1253" s="47"/>
      <c r="F1253" s="47"/>
      <c r="G1253" s="36">
        <v>24</v>
      </c>
      <c r="H1253" s="37">
        <f t="shared" si="92"/>
        <v>24</v>
      </c>
      <c r="I1253" s="35">
        <f t="shared" si="93"/>
        <v>24</v>
      </c>
      <c r="J1253" s="47">
        <v>13.75</v>
      </c>
      <c r="K1253" s="63">
        <f t="shared" si="90"/>
        <v>330</v>
      </c>
      <c r="L1253" s="47"/>
      <c r="M1253" s="48">
        <f t="shared" si="91"/>
        <v>330</v>
      </c>
    </row>
    <row r="1254" ht="12" customHeight="1" spans="1:13">
      <c r="A1254" s="32" t="s">
        <v>18</v>
      </c>
      <c r="B1254" s="32" t="s">
        <v>698</v>
      </c>
      <c r="C1254" s="47">
        <v>11</v>
      </c>
      <c r="D1254" s="65" t="s">
        <v>1211</v>
      </c>
      <c r="E1254" s="47"/>
      <c r="F1254" s="47"/>
      <c r="G1254" s="36">
        <v>24</v>
      </c>
      <c r="H1254" s="37">
        <f t="shared" si="92"/>
        <v>24</v>
      </c>
      <c r="I1254" s="35">
        <f t="shared" si="93"/>
        <v>24</v>
      </c>
      <c r="J1254" s="47">
        <v>13.75</v>
      </c>
      <c r="K1254" s="63">
        <f t="shared" si="90"/>
        <v>330</v>
      </c>
      <c r="L1254" s="47"/>
      <c r="M1254" s="48">
        <f t="shared" si="91"/>
        <v>330</v>
      </c>
    </row>
    <row r="1255" ht="12" customHeight="1" spans="1:13">
      <c r="A1255" s="32" t="s">
        <v>18</v>
      </c>
      <c r="B1255" s="32" t="s">
        <v>698</v>
      </c>
      <c r="C1255" s="47">
        <v>11</v>
      </c>
      <c r="D1255" s="65" t="s">
        <v>1212</v>
      </c>
      <c r="E1255" s="47"/>
      <c r="F1255" s="47"/>
      <c r="G1255" s="36">
        <v>16</v>
      </c>
      <c r="H1255" s="37">
        <f t="shared" si="92"/>
        <v>16</v>
      </c>
      <c r="I1255" s="35">
        <f t="shared" si="93"/>
        <v>16</v>
      </c>
      <c r="J1255" s="47">
        <v>13.75</v>
      </c>
      <c r="K1255" s="63">
        <f t="shared" si="90"/>
        <v>220</v>
      </c>
      <c r="L1255" s="47"/>
      <c r="M1255" s="48">
        <f t="shared" si="91"/>
        <v>220</v>
      </c>
    </row>
    <row r="1256" ht="12" customHeight="1" spans="1:13">
      <c r="A1256" s="32" t="s">
        <v>18</v>
      </c>
      <c r="B1256" s="32" t="s">
        <v>698</v>
      </c>
      <c r="C1256" s="47">
        <v>11</v>
      </c>
      <c r="D1256" s="65" t="s">
        <v>1213</v>
      </c>
      <c r="E1256" s="47"/>
      <c r="F1256" s="47"/>
      <c r="G1256" s="36">
        <v>16</v>
      </c>
      <c r="H1256" s="37">
        <f t="shared" si="92"/>
        <v>16</v>
      </c>
      <c r="I1256" s="35">
        <f t="shared" si="93"/>
        <v>16</v>
      </c>
      <c r="J1256" s="47">
        <v>13.75</v>
      </c>
      <c r="K1256" s="63">
        <f t="shared" si="90"/>
        <v>220</v>
      </c>
      <c r="L1256" s="47"/>
      <c r="M1256" s="48">
        <f t="shared" si="91"/>
        <v>220</v>
      </c>
    </row>
    <row r="1257" ht="12" customHeight="1" spans="1:13">
      <c r="A1257" s="32" t="s">
        <v>18</v>
      </c>
      <c r="B1257" s="32" t="s">
        <v>698</v>
      </c>
      <c r="C1257" s="47">
        <v>11</v>
      </c>
      <c r="D1257" s="65" t="s">
        <v>1214</v>
      </c>
      <c r="E1257" s="47"/>
      <c r="F1257" s="47"/>
      <c r="G1257" s="36">
        <v>24</v>
      </c>
      <c r="H1257" s="37">
        <f t="shared" si="92"/>
        <v>24</v>
      </c>
      <c r="I1257" s="35">
        <f t="shared" si="93"/>
        <v>24</v>
      </c>
      <c r="J1257" s="47">
        <v>13.75</v>
      </c>
      <c r="K1257" s="63">
        <f t="shared" si="90"/>
        <v>330</v>
      </c>
      <c r="L1257" s="47"/>
      <c r="M1257" s="48">
        <f t="shared" si="91"/>
        <v>330</v>
      </c>
    </row>
    <row r="1258" ht="12" customHeight="1" spans="1:13">
      <c r="A1258" s="32" t="s">
        <v>18</v>
      </c>
      <c r="B1258" s="32" t="s">
        <v>698</v>
      </c>
      <c r="C1258" s="47">
        <v>11</v>
      </c>
      <c r="D1258" s="65" t="s">
        <v>1215</v>
      </c>
      <c r="E1258" s="47"/>
      <c r="F1258" s="47"/>
      <c r="G1258" s="36">
        <v>24</v>
      </c>
      <c r="H1258" s="37">
        <f t="shared" si="92"/>
        <v>24</v>
      </c>
      <c r="I1258" s="35">
        <f t="shared" si="93"/>
        <v>24</v>
      </c>
      <c r="J1258" s="47">
        <v>13.75</v>
      </c>
      <c r="K1258" s="63">
        <f t="shared" si="90"/>
        <v>330</v>
      </c>
      <c r="L1258" s="47"/>
      <c r="M1258" s="48">
        <f t="shared" si="91"/>
        <v>330</v>
      </c>
    </row>
    <row r="1259" ht="12" customHeight="1" spans="1:13">
      <c r="A1259" s="32" t="s">
        <v>18</v>
      </c>
      <c r="B1259" s="32" t="s">
        <v>698</v>
      </c>
      <c r="C1259" s="47">
        <v>11</v>
      </c>
      <c r="D1259" s="65" t="s">
        <v>1216</v>
      </c>
      <c r="E1259" s="47"/>
      <c r="F1259" s="47"/>
      <c r="G1259" s="36">
        <v>32</v>
      </c>
      <c r="H1259" s="37">
        <f t="shared" si="92"/>
        <v>32</v>
      </c>
      <c r="I1259" s="35">
        <f t="shared" si="93"/>
        <v>32</v>
      </c>
      <c r="J1259" s="47">
        <v>13.75</v>
      </c>
      <c r="K1259" s="63">
        <f t="shared" si="90"/>
        <v>440</v>
      </c>
      <c r="L1259" s="47"/>
      <c r="M1259" s="48">
        <f t="shared" si="91"/>
        <v>440</v>
      </c>
    </row>
    <row r="1260" ht="12" customHeight="1" spans="1:13">
      <c r="A1260" s="32" t="s">
        <v>18</v>
      </c>
      <c r="B1260" s="32" t="s">
        <v>698</v>
      </c>
      <c r="C1260" s="47">
        <v>11</v>
      </c>
      <c r="D1260" s="65" t="s">
        <v>1217</v>
      </c>
      <c r="E1260" s="47"/>
      <c r="F1260" s="47"/>
      <c r="G1260" s="36">
        <v>28</v>
      </c>
      <c r="H1260" s="37">
        <f t="shared" si="92"/>
        <v>28</v>
      </c>
      <c r="I1260" s="35">
        <f t="shared" si="93"/>
        <v>28</v>
      </c>
      <c r="J1260" s="47">
        <v>13.75</v>
      </c>
      <c r="K1260" s="63">
        <f t="shared" si="90"/>
        <v>385</v>
      </c>
      <c r="L1260" s="47"/>
      <c r="M1260" s="48">
        <f t="shared" si="91"/>
        <v>385</v>
      </c>
    </row>
    <row r="1261" ht="12" customHeight="1" spans="1:13">
      <c r="A1261" s="32" t="s">
        <v>18</v>
      </c>
      <c r="B1261" s="32" t="s">
        <v>698</v>
      </c>
      <c r="C1261" s="47">
        <v>11</v>
      </c>
      <c r="D1261" s="65" t="s">
        <v>1218</v>
      </c>
      <c r="E1261" s="47"/>
      <c r="F1261" s="47"/>
      <c r="G1261" s="36">
        <v>32</v>
      </c>
      <c r="H1261" s="37">
        <f t="shared" si="92"/>
        <v>32</v>
      </c>
      <c r="I1261" s="35">
        <f t="shared" si="93"/>
        <v>32</v>
      </c>
      <c r="J1261" s="47">
        <v>13.75</v>
      </c>
      <c r="K1261" s="63">
        <f t="shared" si="90"/>
        <v>440</v>
      </c>
      <c r="L1261" s="47"/>
      <c r="M1261" s="48">
        <f t="shared" si="91"/>
        <v>440</v>
      </c>
    </row>
    <row r="1262" ht="12" customHeight="1" spans="1:13">
      <c r="A1262" s="32" t="s">
        <v>18</v>
      </c>
      <c r="B1262" s="32" t="s">
        <v>698</v>
      </c>
      <c r="C1262" s="47">
        <v>11</v>
      </c>
      <c r="D1262" s="38" t="s">
        <v>1219</v>
      </c>
      <c r="E1262" s="47"/>
      <c r="F1262" s="47"/>
      <c r="G1262" s="36">
        <v>24</v>
      </c>
      <c r="H1262" s="37">
        <f t="shared" si="92"/>
        <v>24</v>
      </c>
      <c r="I1262" s="35">
        <f t="shared" si="93"/>
        <v>24</v>
      </c>
      <c r="J1262" s="47">
        <v>13.75</v>
      </c>
      <c r="K1262" s="63">
        <f t="shared" si="90"/>
        <v>330</v>
      </c>
      <c r="L1262" s="47"/>
      <c r="M1262" s="48">
        <f t="shared" si="91"/>
        <v>330</v>
      </c>
    </row>
    <row r="1263" ht="12" customHeight="1" spans="1:13">
      <c r="A1263" s="32" t="s">
        <v>18</v>
      </c>
      <c r="B1263" s="32" t="s">
        <v>698</v>
      </c>
      <c r="C1263" s="47">
        <v>11</v>
      </c>
      <c r="D1263" s="65" t="s">
        <v>1220</v>
      </c>
      <c r="E1263" s="47"/>
      <c r="F1263" s="47"/>
      <c r="G1263" s="36">
        <v>12</v>
      </c>
      <c r="H1263" s="37">
        <f t="shared" si="92"/>
        <v>12</v>
      </c>
      <c r="I1263" s="35">
        <f t="shared" si="93"/>
        <v>12</v>
      </c>
      <c r="J1263" s="47">
        <v>13.75</v>
      </c>
      <c r="K1263" s="63">
        <f t="shared" si="90"/>
        <v>165</v>
      </c>
      <c r="L1263" s="47"/>
      <c r="M1263" s="48">
        <f t="shared" si="91"/>
        <v>165</v>
      </c>
    </row>
    <row r="1264" ht="12" customHeight="1" spans="1:13">
      <c r="A1264" s="32" t="s">
        <v>18</v>
      </c>
      <c r="B1264" s="32" t="s">
        <v>698</v>
      </c>
      <c r="C1264" s="47">
        <v>11</v>
      </c>
      <c r="D1264" s="65" t="s">
        <v>1221</v>
      </c>
      <c r="E1264" s="47"/>
      <c r="F1264" s="47"/>
      <c r="G1264" s="36">
        <v>24</v>
      </c>
      <c r="H1264" s="37">
        <f t="shared" si="92"/>
        <v>24</v>
      </c>
      <c r="I1264" s="35">
        <f t="shared" si="93"/>
        <v>24</v>
      </c>
      <c r="J1264" s="47">
        <v>13.75</v>
      </c>
      <c r="K1264" s="63">
        <f t="shared" si="90"/>
        <v>330</v>
      </c>
      <c r="L1264" s="47"/>
      <c r="M1264" s="48">
        <f t="shared" si="91"/>
        <v>330</v>
      </c>
    </row>
    <row r="1265" ht="12" customHeight="1" spans="1:13">
      <c r="A1265" s="32" t="s">
        <v>18</v>
      </c>
      <c r="B1265" s="32" t="s">
        <v>698</v>
      </c>
      <c r="C1265" s="47">
        <v>11</v>
      </c>
      <c r="D1265" s="65" t="s">
        <v>1222</v>
      </c>
      <c r="E1265" s="47"/>
      <c r="F1265" s="47"/>
      <c r="G1265" s="36">
        <v>16</v>
      </c>
      <c r="H1265" s="37">
        <f t="shared" si="92"/>
        <v>16</v>
      </c>
      <c r="I1265" s="35">
        <f t="shared" si="93"/>
        <v>16</v>
      </c>
      <c r="J1265" s="47">
        <v>13.75</v>
      </c>
      <c r="K1265" s="63">
        <f t="shared" si="90"/>
        <v>220</v>
      </c>
      <c r="L1265" s="47"/>
      <c r="M1265" s="48">
        <f t="shared" si="91"/>
        <v>220</v>
      </c>
    </row>
    <row r="1266" ht="12" customHeight="1" spans="1:13">
      <c r="A1266" s="32" t="s">
        <v>18</v>
      </c>
      <c r="B1266" s="32" t="s">
        <v>698</v>
      </c>
      <c r="C1266" s="47">
        <v>11</v>
      </c>
      <c r="D1266" s="65" t="s">
        <v>1223</v>
      </c>
      <c r="E1266" s="47"/>
      <c r="F1266" s="47"/>
      <c r="G1266" s="36">
        <v>20</v>
      </c>
      <c r="H1266" s="37">
        <f t="shared" si="92"/>
        <v>20</v>
      </c>
      <c r="I1266" s="35">
        <f t="shared" si="93"/>
        <v>20</v>
      </c>
      <c r="J1266" s="47">
        <v>13.75</v>
      </c>
      <c r="K1266" s="63">
        <f t="shared" si="90"/>
        <v>275</v>
      </c>
      <c r="L1266" s="47"/>
      <c r="M1266" s="48">
        <f t="shared" si="91"/>
        <v>275</v>
      </c>
    </row>
    <row r="1267" ht="12" customHeight="1" spans="1:13">
      <c r="A1267" s="32" t="s">
        <v>18</v>
      </c>
      <c r="B1267" s="32" t="s">
        <v>698</v>
      </c>
      <c r="C1267" s="47">
        <v>11</v>
      </c>
      <c r="D1267" s="65" t="s">
        <v>1224</v>
      </c>
      <c r="E1267" s="47"/>
      <c r="F1267" s="47"/>
      <c r="G1267" s="36">
        <v>28</v>
      </c>
      <c r="H1267" s="37">
        <f t="shared" si="92"/>
        <v>28</v>
      </c>
      <c r="I1267" s="35">
        <f t="shared" si="93"/>
        <v>28</v>
      </c>
      <c r="J1267" s="47">
        <v>13.75</v>
      </c>
      <c r="K1267" s="63">
        <f t="shared" si="90"/>
        <v>385</v>
      </c>
      <c r="L1267" s="47"/>
      <c r="M1267" s="48">
        <f t="shared" si="91"/>
        <v>385</v>
      </c>
    </row>
    <row r="1268" ht="12" customHeight="1" spans="1:13">
      <c r="A1268" s="32" t="s">
        <v>18</v>
      </c>
      <c r="B1268" s="32" t="s">
        <v>698</v>
      </c>
      <c r="C1268" s="47">
        <v>11</v>
      </c>
      <c r="D1268" s="65" t="s">
        <v>1225</v>
      </c>
      <c r="E1268" s="47"/>
      <c r="F1268" s="47"/>
      <c r="G1268" s="36">
        <v>24</v>
      </c>
      <c r="H1268" s="37">
        <f t="shared" si="92"/>
        <v>24</v>
      </c>
      <c r="I1268" s="35">
        <f t="shared" si="93"/>
        <v>24</v>
      </c>
      <c r="J1268" s="47">
        <v>13.75</v>
      </c>
      <c r="K1268" s="63">
        <f t="shared" si="90"/>
        <v>330</v>
      </c>
      <c r="L1268" s="47"/>
      <c r="M1268" s="48">
        <f t="shared" si="91"/>
        <v>330</v>
      </c>
    </row>
    <row r="1269" ht="12" customHeight="1" spans="1:13">
      <c r="A1269" s="32" t="s">
        <v>18</v>
      </c>
      <c r="B1269" s="32" t="s">
        <v>698</v>
      </c>
      <c r="C1269" s="47">
        <v>11</v>
      </c>
      <c r="D1269" s="65" t="s">
        <v>1226</v>
      </c>
      <c r="E1269" s="47"/>
      <c r="F1269" s="47"/>
      <c r="G1269" s="36">
        <v>12</v>
      </c>
      <c r="H1269" s="37">
        <f t="shared" si="92"/>
        <v>12</v>
      </c>
      <c r="I1269" s="35">
        <f t="shared" si="93"/>
        <v>12</v>
      </c>
      <c r="J1269" s="47">
        <v>13.75</v>
      </c>
      <c r="K1269" s="63">
        <f t="shared" si="90"/>
        <v>165</v>
      </c>
      <c r="L1269" s="47"/>
      <c r="M1269" s="48">
        <f t="shared" si="91"/>
        <v>165</v>
      </c>
    </row>
    <row r="1270" ht="12" customHeight="1" spans="1:13">
      <c r="A1270" s="32" t="s">
        <v>18</v>
      </c>
      <c r="B1270" s="32" t="s">
        <v>698</v>
      </c>
      <c r="C1270" s="47">
        <v>11</v>
      </c>
      <c r="D1270" s="65" t="s">
        <v>1227</v>
      </c>
      <c r="E1270" s="47"/>
      <c r="F1270" s="47"/>
      <c r="G1270" s="36">
        <v>16</v>
      </c>
      <c r="H1270" s="37">
        <f t="shared" si="92"/>
        <v>16</v>
      </c>
      <c r="I1270" s="35">
        <f t="shared" si="93"/>
        <v>16</v>
      </c>
      <c r="J1270" s="47">
        <v>13.75</v>
      </c>
      <c r="K1270" s="63">
        <f t="shared" si="90"/>
        <v>220</v>
      </c>
      <c r="L1270" s="47"/>
      <c r="M1270" s="48">
        <f t="shared" si="91"/>
        <v>220</v>
      </c>
    </row>
    <row r="1271" ht="12" customHeight="1" spans="1:13">
      <c r="A1271" s="32" t="s">
        <v>18</v>
      </c>
      <c r="B1271" s="32" t="s">
        <v>698</v>
      </c>
      <c r="C1271" s="47">
        <v>11</v>
      </c>
      <c r="D1271" s="38" t="s">
        <v>1228</v>
      </c>
      <c r="E1271" s="47"/>
      <c r="F1271" s="47"/>
      <c r="G1271" s="36">
        <v>12</v>
      </c>
      <c r="H1271" s="37">
        <f t="shared" si="92"/>
        <v>12</v>
      </c>
      <c r="I1271" s="35">
        <f t="shared" si="93"/>
        <v>12</v>
      </c>
      <c r="J1271" s="47">
        <v>13.75</v>
      </c>
      <c r="K1271" s="63">
        <f t="shared" si="90"/>
        <v>165</v>
      </c>
      <c r="L1271" s="47"/>
      <c r="M1271" s="48">
        <f t="shared" si="91"/>
        <v>165</v>
      </c>
    </row>
    <row r="1272" ht="12" customHeight="1" spans="1:13">
      <c r="A1272" s="32" t="s">
        <v>18</v>
      </c>
      <c r="B1272" s="32" t="s">
        <v>698</v>
      </c>
      <c r="C1272" s="47">
        <v>11</v>
      </c>
      <c r="D1272" s="38" t="s">
        <v>1229</v>
      </c>
      <c r="E1272" s="47"/>
      <c r="F1272" s="47"/>
      <c r="G1272" s="36">
        <v>32</v>
      </c>
      <c r="H1272" s="37">
        <f t="shared" si="92"/>
        <v>32</v>
      </c>
      <c r="I1272" s="35">
        <f t="shared" si="93"/>
        <v>32</v>
      </c>
      <c r="J1272" s="47">
        <v>13.75</v>
      </c>
      <c r="K1272" s="63">
        <f t="shared" si="90"/>
        <v>440</v>
      </c>
      <c r="L1272" s="47"/>
      <c r="M1272" s="48">
        <f t="shared" si="91"/>
        <v>440</v>
      </c>
    </row>
    <row r="1273" ht="12" customHeight="1" spans="1:13">
      <c r="A1273" s="32" t="s">
        <v>18</v>
      </c>
      <c r="B1273" s="32" t="s">
        <v>698</v>
      </c>
      <c r="C1273" s="47">
        <v>11</v>
      </c>
      <c r="D1273" s="65" t="s">
        <v>1230</v>
      </c>
      <c r="E1273" s="47"/>
      <c r="F1273" s="47"/>
      <c r="G1273" s="36">
        <v>24</v>
      </c>
      <c r="H1273" s="37">
        <f t="shared" si="92"/>
        <v>24</v>
      </c>
      <c r="I1273" s="35">
        <f t="shared" si="93"/>
        <v>24</v>
      </c>
      <c r="J1273" s="47">
        <v>13.75</v>
      </c>
      <c r="K1273" s="63">
        <f t="shared" si="90"/>
        <v>330</v>
      </c>
      <c r="L1273" s="47"/>
      <c r="M1273" s="48">
        <f t="shared" si="91"/>
        <v>330</v>
      </c>
    </row>
    <row r="1274" ht="12" customHeight="1" spans="1:13">
      <c r="A1274" s="32" t="s">
        <v>18</v>
      </c>
      <c r="B1274" s="32" t="s">
        <v>698</v>
      </c>
      <c r="C1274" s="47">
        <v>11</v>
      </c>
      <c r="D1274" s="65" t="s">
        <v>1231</v>
      </c>
      <c r="E1274" s="47"/>
      <c r="F1274" s="47"/>
      <c r="G1274" s="36">
        <v>12</v>
      </c>
      <c r="H1274" s="37">
        <f t="shared" si="92"/>
        <v>12</v>
      </c>
      <c r="I1274" s="35">
        <f t="shared" si="93"/>
        <v>12</v>
      </c>
      <c r="J1274" s="47">
        <v>13.75</v>
      </c>
      <c r="K1274" s="63">
        <f t="shared" si="90"/>
        <v>165</v>
      </c>
      <c r="L1274" s="47"/>
      <c r="M1274" s="48">
        <f t="shared" si="91"/>
        <v>165</v>
      </c>
    </row>
    <row r="1275" ht="12" customHeight="1" spans="1:13">
      <c r="A1275" s="32" t="s">
        <v>18</v>
      </c>
      <c r="B1275" s="32" t="s">
        <v>698</v>
      </c>
      <c r="C1275" s="47">
        <v>11</v>
      </c>
      <c r="D1275" s="65" t="s">
        <v>1232</v>
      </c>
      <c r="E1275" s="47"/>
      <c r="F1275" s="47"/>
      <c r="G1275" s="36">
        <v>16</v>
      </c>
      <c r="H1275" s="37">
        <f t="shared" si="92"/>
        <v>16</v>
      </c>
      <c r="I1275" s="35">
        <f t="shared" si="93"/>
        <v>16</v>
      </c>
      <c r="J1275" s="47">
        <v>13.75</v>
      </c>
      <c r="K1275" s="63">
        <f t="shared" si="90"/>
        <v>220</v>
      </c>
      <c r="L1275" s="47"/>
      <c r="M1275" s="48">
        <f t="shared" si="91"/>
        <v>220</v>
      </c>
    </row>
    <row r="1276" ht="12" customHeight="1" spans="1:13">
      <c r="A1276" s="32" t="s">
        <v>18</v>
      </c>
      <c r="B1276" s="32" t="s">
        <v>698</v>
      </c>
      <c r="C1276" s="47">
        <v>11</v>
      </c>
      <c r="D1276" s="65" t="s">
        <v>1233</v>
      </c>
      <c r="E1276" s="47"/>
      <c r="F1276" s="47"/>
      <c r="G1276" s="36">
        <v>24</v>
      </c>
      <c r="H1276" s="37">
        <f t="shared" si="92"/>
        <v>24</v>
      </c>
      <c r="I1276" s="35">
        <f t="shared" si="93"/>
        <v>24</v>
      </c>
      <c r="J1276" s="47">
        <v>13.75</v>
      </c>
      <c r="K1276" s="63">
        <f t="shared" si="90"/>
        <v>330</v>
      </c>
      <c r="L1276" s="47"/>
      <c r="M1276" s="48">
        <f t="shared" si="91"/>
        <v>330</v>
      </c>
    </row>
    <row r="1277" ht="12" customHeight="1" spans="1:13">
      <c r="A1277" s="32" t="s">
        <v>18</v>
      </c>
      <c r="B1277" s="32" t="s">
        <v>698</v>
      </c>
      <c r="C1277" s="47">
        <v>11</v>
      </c>
      <c r="D1277" s="65" t="s">
        <v>1234</v>
      </c>
      <c r="E1277" s="47"/>
      <c r="F1277" s="47"/>
      <c r="G1277" s="36">
        <v>24</v>
      </c>
      <c r="H1277" s="37">
        <f t="shared" si="92"/>
        <v>24</v>
      </c>
      <c r="I1277" s="35">
        <f t="shared" si="93"/>
        <v>24</v>
      </c>
      <c r="J1277" s="47">
        <v>13.75</v>
      </c>
      <c r="K1277" s="63">
        <f t="shared" si="90"/>
        <v>330</v>
      </c>
      <c r="L1277" s="47"/>
      <c r="M1277" s="48">
        <f t="shared" si="91"/>
        <v>330</v>
      </c>
    </row>
    <row r="1278" ht="12" customHeight="1" spans="1:13">
      <c r="A1278" s="32" t="s">
        <v>18</v>
      </c>
      <c r="B1278" s="32" t="s">
        <v>698</v>
      </c>
      <c r="C1278" s="47" t="s">
        <v>5</v>
      </c>
      <c r="D1278" s="70" t="s">
        <v>1235</v>
      </c>
      <c r="E1278" s="47"/>
      <c r="F1278" s="36">
        <f>12638.9+118.3-4.14</f>
        <v>12753.06</v>
      </c>
      <c r="G1278" s="36"/>
      <c r="H1278" s="37">
        <f t="shared" si="92"/>
        <v>12753.06</v>
      </c>
      <c r="I1278" s="35">
        <f t="shared" si="93"/>
        <v>12753.06</v>
      </c>
      <c r="J1278" s="47">
        <v>13.75</v>
      </c>
      <c r="K1278" s="63">
        <f t="shared" si="90"/>
        <v>175354.575</v>
      </c>
      <c r="L1278" s="47"/>
      <c r="M1278" s="48">
        <f t="shared" si="91"/>
        <v>175354.575</v>
      </c>
    </row>
    <row r="1279" ht="12" customHeight="1" spans="1:13">
      <c r="A1279" s="32" t="s">
        <v>18</v>
      </c>
      <c r="B1279" s="32" t="s">
        <v>1236</v>
      </c>
      <c r="C1279" s="34">
        <v>2</v>
      </c>
      <c r="D1279" s="34" t="s">
        <v>1237</v>
      </c>
      <c r="E1279" s="35"/>
      <c r="F1279" s="35"/>
      <c r="G1279" s="36">
        <v>17.5</v>
      </c>
      <c r="H1279" s="37">
        <f t="shared" ref="H1279:H1295" si="94">F1279+G1279</f>
        <v>17.5</v>
      </c>
      <c r="I1279" s="35">
        <f t="shared" ref="I1279:I1295" si="95">H1279</f>
        <v>17.5</v>
      </c>
      <c r="J1279" s="47">
        <v>13.75</v>
      </c>
      <c r="K1279" s="63">
        <f t="shared" ref="K1279:K1334" si="96">I1279*J1279</f>
        <v>240.625</v>
      </c>
      <c r="L1279" s="47"/>
      <c r="M1279" s="48">
        <f t="shared" si="91"/>
        <v>240.625</v>
      </c>
    </row>
    <row r="1280" ht="12" customHeight="1" spans="1:13">
      <c r="A1280" s="32" t="s">
        <v>18</v>
      </c>
      <c r="B1280" s="32" t="s">
        <v>1236</v>
      </c>
      <c r="C1280" s="34">
        <v>2</v>
      </c>
      <c r="D1280" s="34" t="s">
        <v>1238</v>
      </c>
      <c r="E1280" s="35"/>
      <c r="F1280" s="35"/>
      <c r="G1280" s="36">
        <v>10</v>
      </c>
      <c r="H1280" s="37">
        <f t="shared" si="94"/>
        <v>10</v>
      </c>
      <c r="I1280" s="35">
        <f t="shared" si="95"/>
        <v>10</v>
      </c>
      <c r="J1280" s="47">
        <v>13.75</v>
      </c>
      <c r="K1280" s="63">
        <f t="shared" si="96"/>
        <v>137.5</v>
      </c>
      <c r="L1280" s="47"/>
      <c r="M1280" s="48">
        <f t="shared" si="91"/>
        <v>137.5</v>
      </c>
    </row>
    <row r="1281" ht="12" customHeight="1" spans="1:13">
      <c r="A1281" s="32" t="s">
        <v>18</v>
      </c>
      <c r="B1281" s="32" t="s">
        <v>1236</v>
      </c>
      <c r="C1281" s="34">
        <v>2</v>
      </c>
      <c r="D1281" s="34" t="s">
        <v>1239</v>
      </c>
      <c r="E1281" s="35"/>
      <c r="F1281" s="35"/>
      <c r="G1281" s="36">
        <v>12.5</v>
      </c>
      <c r="H1281" s="37">
        <f t="shared" si="94"/>
        <v>12.5</v>
      </c>
      <c r="I1281" s="35">
        <f t="shared" si="95"/>
        <v>12.5</v>
      </c>
      <c r="J1281" s="47">
        <v>13.75</v>
      </c>
      <c r="K1281" s="63">
        <f t="shared" si="96"/>
        <v>171.875</v>
      </c>
      <c r="L1281" s="47"/>
      <c r="M1281" s="48">
        <f t="shared" si="91"/>
        <v>171.875</v>
      </c>
    </row>
    <row r="1282" ht="12" customHeight="1" spans="1:13">
      <c r="A1282" s="32" t="s">
        <v>18</v>
      </c>
      <c r="B1282" s="32" t="s">
        <v>1236</v>
      </c>
      <c r="C1282" s="34">
        <v>2</v>
      </c>
      <c r="D1282" s="34" t="s">
        <v>1240</v>
      </c>
      <c r="E1282" s="35"/>
      <c r="F1282" s="35"/>
      <c r="G1282" s="36">
        <v>20</v>
      </c>
      <c r="H1282" s="37">
        <f t="shared" si="94"/>
        <v>20</v>
      </c>
      <c r="I1282" s="35">
        <f t="shared" si="95"/>
        <v>20</v>
      </c>
      <c r="J1282" s="47">
        <v>13.75</v>
      </c>
      <c r="K1282" s="63">
        <f t="shared" si="96"/>
        <v>275</v>
      </c>
      <c r="L1282" s="47"/>
      <c r="M1282" s="48">
        <f t="shared" si="91"/>
        <v>275</v>
      </c>
    </row>
    <row r="1283" ht="12" customHeight="1" spans="1:13">
      <c r="A1283" s="32" t="s">
        <v>18</v>
      </c>
      <c r="B1283" s="32" t="s">
        <v>1236</v>
      </c>
      <c r="C1283" s="34">
        <v>2</v>
      </c>
      <c r="D1283" s="34" t="s">
        <v>1241</v>
      </c>
      <c r="E1283" s="35"/>
      <c r="F1283" s="35"/>
      <c r="G1283" s="36">
        <v>40</v>
      </c>
      <c r="H1283" s="37">
        <f t="shared" si="94"/>
        <v>40</v>
      </c>
      <c r="I1283" s="35">
        <f t="shared" si="95"/>
        <v>40</v>
      </c>
      <c r="J1283" s="47">
        <v>13.75</v>
      </c>
      <c r="K1283" s="63">
        <f t="shared" si="96"/>
        <v>550</v>
      </c>
      <c r="L1283" s="47"/>
      <c r="M1283" s="48">
        <f t="shared" si="91"/>
        <v>550</v>
      </c>
    </row>
    <row r="1284" ht="12" customHeight="1" spans="1:13">
      <c r="A1284" s="32" t="s">
        <v>18</v>
      </c>
      <c r="B1284" s="32" t="s">
        <v>1236</v>
      </c>
      <c r="C1284" s="34">
        <v>2</v>
      </c>
      <c r="D1284" s="34" t="s">
        <v>1242</v>
      </c>
      <c r="E1284" s="35"/>
      <c r="F1284" s="35"/>
      <c r="G1284" s="36">
        <v>10</v>
      </c>
      <c r="H1284" s="37">
        <f t="shared" si="94"/>
        <v>10</v>
      </c>
      <c r="I1284" s="35">
        <f t="shared" si="95"/>
        <v>10</v>
      </c>
      <c r="J1284" s="47">
        <v>13.75</v>
      </c>
      <c r="K1284" s="63">
        <f t="shared" si="96"/>
        <v>137.5</v>
      </c>
      <c r="L1284" s="47"/>
      <c r="M1284" s="48">
        <f t="shared" si="91"/>
        <v>137.5</v>
      </c>
    </row>
    <row r="1285" ht="12" customHeight="1" spans="1:13">
      <c r="A1285" s="32" t="s">
        <v>18</v>
      </c>
      <c r="B1285" s="32" t="s">
        <v>1236</v>
      </c>
      <c r="C1285" s="34">
        <v>2</v>
      </c>
      <c r="D1285" s="38" t="s">
        <v>1243</v>
      </c>
      <c r="E1285" s="35"/>
      <c r="F1285" s="35"/>
      <c r="G1285" s="36">
        <v>12.5</v>
      </c>
      <c r="H1285" s="37">
        <f t="shared" si="94"/>
        <v>12.5</v>
      </c>
      <c r="I1285" s="35">
        <f t="shared" si="95"/>
        <v>12.5</v>
      </c>
      <c r="J1285" s="47">
        <v>13.75</v>
      </c>
      <c r="K1285" s="63">
        <f t="shared" si="96"/>
        <v>171.875</v>
      </c>
      <c r="L1285" s="47"/>
      <c r="M1285" s="48">
        <f t="shared" si="91"/>
        <v>171.875</v>
      </c>
    </row>
    <row r="1286" ht="12" customHeight="1" spans="1:13">
      <c r="A1286" s="32" t="s">
        <v>18</v>
      </c>
      <c r="B1286" s="32" t="s">
        <v>1236</v>
      </c>
      <c r="C1286" s="34">
        <v>2</v>
      </c>
      <c r="D1286" s="34" t="s">
        <v>1244</v>
      </c>
      <c r="E1286" s="35"/>
      <c r="F1286" s="35"/>
      <c r="G1286" s="36">
        <v>22.5</v>
      </c>
      <c r="H1286" s="37">
        <f t="shared" si="94"/>
        <v>22.5</v>
      </c>
      <c r="I1286" s="35">
        <f t="shared" si="95"/>
        <v>22.5</v>
      </c>
      <c r="J1286" s="47">
        <v>13.75</v>
      </c>
      <c r="K1286" s="63">
        <f t="shared" si="96"/>
        <v>309.375</v>
      </c>
      <c r="L1286" s="47"/>
      <c r="M1286" s="48">
        <f t="shared" si="91"/>
        <v>309.375</v>
      </c>
    </row>
    <row r="1287" ht="12" customHeight="1" spans="1:13">
      <c r="A1287" s="32" t="s">
        <v>18</v>
      </c>
      <c r="B1287" s="32" t="s">
        <v>1236</v>
      </c>
      <c r="C1287" s="34">
        <v>2</v>
      </c>
      <c r="D1287" s="34" t="s">
        <v>1245</v>
      </c>
      <c r="E1287" s="35"/>
      <c r="F1287" s="35"/>
      <c r="G1287" s="36">
        <v>15</v>
      </c>
      <c r="H1287" s="37">
        <f t="shared" si="94"/>
        <v>15</v>
      </c>
      <c r="I1287" s="35">
        <f t="shared" si="95"/>
        <v>15</v>
      </c>
      <c r="J1287" s="47">
        <v>13.75</v>
      </c>
      <c r="K1287" s="63">
        <f t="shared" si="96"/>
        <v>206.25</v>
      </c>
      <c r="L1287" s="47"/>
      <c r="M1287" s="48">
        <f t="shared" si="91"/>
        <v>206.25</v>
      </c>
    </row>
    <row r="1288" ht="12" customHeight="1" spans="1:13">
      <c r="A1288" s="32" t="s">
        <v>18</v>
      </c>
      <c r="B1288" s="32" t="s">
        <v>1236</v>
      </c>
      <c r="C1288" s="34">
        <v>2</v>
      </c>
      <c r="D1288" s="34" t="s">
        <v>1246</v>
      </c>
      <c r="E1288" s="35"/>
      <c r="F1288" s="35"/>
      <c r="G1288" s="36">
        <v>15</v>
      </c>
      <c r="H1288" s="37">
        <f t="shared" si="94"/>
        <v>15</v>
      </c>
      <c r="I1288" s="35">
        <f t="shared" si="95"/>
        <v>15</v>
      </c>
      <c r="J1288" s="47">
        <v>13.75</v>
      </c>
      <c r="K1288" s="63">
        <f t="shared" si="96"/>
        <v>206.25</v>
      </c>
      <c r="L1288" s="47"/>
      <c r="M1288" s="48">
        <f t="shared" ref="M1288:M1351" si="97">K1288-L1288</f>
        <v>206.25</v>
      </c>
    </row>
    <row r="1289" ht="12" customHeight="1" spans="1:13">
      <c r="A1289" s="32" t="s">
        <v>18</v>
      </c>
      <c r="B1289" s="32" t="s">
        <v>1236</v>
      </c>
      <c r="C1289" s="34">
        <v>2</v>
      </c>
      <c r="D1289" s="34" t="s">
        <v>1247</v>
      </c>
      <c r="E1289" s="35"/>
      <c r="F1289" s="35"/>
      <c r="G1289" s="36">
        <v>12.5</v>
      </c>
      <c r="H1289" s="37">
        <f t="shared" si="94"/>
        <v>12.5</v>
      </c>
      <c r="I1289" s="35">
        <f t="shared" si="95"/>
        <v>12.5</v>
      </c>
      <c r="J1289" s="47">
        <v>13.75</v>
      </c>
      <c r="K1289" s="63">
        <f t="shared" si="96"/>
        <v>171.875</v>
      </c>
      <c r="L1289" s="47"/>
      <c r="M1289" s="48">
        <f t="shared" si="97"/>
        <v>171.875</v>
      </c>
    </row>
    <row r="1290" ht="12" customHeight="1" spans="1:13">
      <c r="A1290" s="32" t="s">
        <v>18</v>
      </c>
      <c r="B1290" s="32" t="s">
        <v>1236</v>
      </c>
      <c r="C1290" s="34">
        <v>2</v>
      </c>
      <c r="D1290" s="34" t="s">
        <v>1248</v>
      </c>
      <c r="E1290" s="35"/>
      <c r="F1290" s="35"/>
      <c r="G1290" s="36">
        <v>15</v>
      </c>
      <c r="H1290" s="37">
        <f t="shared" si="94"/>
        <v>15</v>
      </c>
      <c r="I1290" s="35">
        <f t="shared" si="95"/>
        <v>15</v>
      </c>
      <c r="J1290" s="47">
        <v>13.75</v>
      </c>
      <c r="K1290" s="63">
        <f t="shared" si="96"/>
        <v>206.25</v>
      </c>
      <c r="L1290" s="47"/>
      <c r="M1290" s="48">
        <f t="shared" si="97"/>
        <v>206.25</v>
      </c>
    </row>
    <row r="1291" ht="12" customHeight="1" spans="1:13">
      <c r="A1291" s="32" t="s">
        <v>18</v>
      </c>
      <c r="B1291" s="32" t="s">
        <v>1236</v>
      </c>
      <c r="C1291" s="34">
        <v>2</v>
      </c>
      <c r="D1291" s="34" t="s">
        <v>1249</v>
      </c>
      <c r="E1291" s="35"/>
      <c r="F1291" s="35"/>
      <c r="G1291" s="36">
        <v>17.5</v>
      </c>
      <c r="H1291" s="37">
        <f t="shared" si="94"/>
        <v>17.5</v>
      </c>
      <c r="I1291" s="35">
        <f t="shared" si="95"/>
        <v>17.5</v>
      </c>
      <c r="J1291" s="47">
        <v>13.75</v>
      </c>
      <c r="K1291" s="63">
        <f t="shared" si="96"/>
        <v>240.625</v>
      </c>
      <c r="L1291" s="47"/>
      <c r="M1291" s="48">
        <f t="shared" si="97"/>
        <v>240.625</v>
      </c>
    </row>
    <row r="1292" ht="12" customHeight="1" spans="1:13">
      <c r="A1292" s="32" t="s">
        <v>18</v>
      </c>
      <c r="B1292" s="32" t="s">
        <v>1236</v>
      </c>
      <c r="C1292" s="34">
        <v>2</v>
      </c>
      <c r="D1292" s="34" t="s">
        <v>1250</v>
      </c>
      <c r="E1292" s="35"/>
      <c r="F1292" s="35"/>
      <c r="G1292" s="36">
        <v>12.5</v>
      </c>
      <c r="H1292" s="37">
        <f t="shared" si="94"/>
        <v>12.5</v>
      </c>
      <c r="I1292" s="35">
        <f t="shared" si="95"/>
        <v>12.5</v>
      </c>
      <c r="J1292" s="47">
        <v>13.75</v>
      </c>
      <c r="K1292" s="63">
        <f t="shared" si="96"/>
        <v>171.875</v>
      </c>
      <c r="L1292" s="47"/>
      <c r="M1292" s="48">
        <f t="shared" si="97"/>
        <v>171.875</v>
      </c>
    </row>
    <row r="1293" ht="12" customHeight="1" spans="1:13">
      <c r="A1293" s="32" t="s">
        <v>18</v>
      </c>
      <c r="B1293" s="32" t="s">
        <v>1236</v>
      </c>
      <c r="C1293" s="34">
        <v>2</v>
      </c>
      <c r="D1293" s="47" t="s">
        <v>1251</v>
      </c>
      <c r="E1293" s="35"/>
      <c r="F1293" s="35"/>
      <c r="G1293" s="36">
        <v>10</v>
      </c>
      <c r="H1293" s="37">
        <f t="shared" si="94"/>
        <v>10</v>
      </c>
      <c r="I1293" s="35">
        <f t="shared" si="95"/>
        <v>10</v>
      </c>
      <c r="J1293" s="47">
        <v>13.75</v>
      </c>
      <c r="K1293" s="63">
        <f t="shared" si="96"/>
        <v>137.5</v>
      </c>
      <c r="L1293" s="47"/>
      <c r="M1293" s="48">
        <f t="shared" si="97"/>
        <v>137.5</v>
      </c>
    </row>
    <row r="1294" ht="12" customHeight="1" spans="1:13">
      <c r="A1294" s="32" t="s">
        <v>18</v>
      </c>
      <c r="B1294" s="32" t="s">
        <v>1236</v>
      </c>
      <c r="C1294" s="34">
        <v>2</v>
      </c>
      <c r="D1294" s="47" t="s">
        <v>1252</v>
      </c>
      <c r="E1294" s="35"/>
      <c r="F1294" s="35"/>
      <c r="G1294" s="36">
        <v>12.5</v>
      </c>
      <c r="H1294" s="37">
        <f t="shared" si="94"/>
        <v>12.5</v>
      </c>
      <c r="I1294" s="35">
        <f t="shared" si="95"/>
        <v>12.5</v>
      </c>
      <c r="J1294" s="47">
        <v>13.75</v>
      </c>
      <c r="K1294" s="63">
        <f t="shared" si="96"/>
        <v>171.875</v>
      </c>
      <c r="L1294" s="47"/>
      <c r="M1294" s="48">
        <f t="shared" si="97"/>
        <v>171.875</v>
      </c>
    </row>
    <row r="1295" ht="12" customHeight="1" spans="1:13">
      <c r="A1295" s="32" t="s">
        <v>18</v>
      </c>
      <c r="B1295" s="32" t="s">
        <v>1236</v>
      </c>
      <c r="C1295" s="34">
        <v>2</v>
      </c>
      <c r="D1295" s="34" t="s">
        <v>1253</v>
      </c>
      <c r="E1295" s="35"/>
      <c r="F1295" s="35"/>
      <c r="G1295" s="36">
        <v>17.5</v>
      </c>
      <c r="H1295" s="37">
        <f t="shared" si="94"/>
        <v>17.5</v>
      </c>
      <c r="I1295" s="35">
        <f t="shared" si="95"/>
        <v>17.5</v>
      </c>
      <c r="J1295" s="47">
        <v>13.75</v>
      </c>
      <c r="K1295" s="63">
        <f t="shared" si="96"/>
        <v>240.625</v>
      </c>
      <c r="L1295" s="47"/>
      <c r="M1295" s="48">
        <f t="shared" si="97"/>
        <v>240.625</v>
      </c>
    </row>
    <row r="1296" ht="12" customHeight="1" spans="1:13">
      <c r="A1296" s="32" t="s">
        <v>18</v>
      </c>
      <c r="B1296" s="32" t="s">
        <v>1236</v>
      </c>
      <c r="C1296" s="34">
        <v>2</v>
      </c>
      <c r="D1296" s="34" t="s">
        <v>1254</v>
      </c>
      <c r="E1296" s="35"/>
      <c r="F1296" s="35"/>
      <c r="G1296" s="36">
        <v>7.5</v>
      </c>
      <c r="H1296" s="37">
        <f t="shared" ref="H1296:H1359" si="98">F1296+G1296</f>
        <v>7.5</v>
      </c>
      <c r="I1296" s="35">
        <f t="shared" ref="I1296:I1359" si="99">H1296</f>
        <v>7.5</v>
      </c>
      <c r="J1296" s="47">
        <v>13.75</v>
      </c>
      <c r="K1296" s="63">
        <f t="shared" si="96"/>
        <v>103.125</v>
      </c>
      <c r="L1296" s="47"/>
      <c r="M1296" s="48">
        <f t="shared" si="97"/>
        <v>103.125</v>
      </c>
    </row>
    <row r="1297" ht="12" customHeight="1" spans="1:13">
      <c r="A1297" s="32" t="s">
        <v>18</v>
      </c>
      <c r="B1297" s="32" t="s">
        <v>1236</v>
      </c>
      <c r="C1297" s="34">
        <v>2</v>
      </c>
      <c r="D1297" s="34" t="s">
        <v>1255</v>
      </c>
      <c r="E1297" s="35"/>
      <c r="F1297" s="35"/>
      <c r="G1297" s="36">
        <v>15</v>
      </c>
      <c r="H1297" s="37">
        <f t="shared" si="98"/>
        <v>15</v>
      </c>
      <c r="I1297" s="35">
        <f t="shared" si="99"/>
        <v>15</v>
      </c>
      <c r="J1297" s="47">
        <v>13.75</v>
      </c>
      <c r="K1297" s="63">
        <f t="shared" si="96"/>
        <v>206.25</v>
      </c>
      <c r="L1297" s="47"/>
      <c r="M1297" s="48">
        <f t="shared" si="97"/>
        <v>206.25</v>
      </c>
    </row>
    <row r="1298" ht="12" customHeight="1" spans="1:13">
      <c r="A1298" s="32" t="s">
        <v>18</v>
      </c>
      <c r="B1298" s="32" t="s">
        <v>1236</v>
      </c>
      <c r="C1298" s="34">
        <v>2</v>
      </c>
      <c r="D1298" s="34" t="s">
        <v>1256</v>
      </c>
      <c r="E1298" s="35"/>
      <c r="F1298" s="35"/>
      <c r="G1298" s="36">
        <v>42.5</v>
      </c>
      <c r="H1298" s="37">
        <f t="shared" si="98"/>
        <v>42.5</v>
      </c>
      <c r="I1298" s="35">
        <f t="shared" si="99"/>
        <v>42.5</v>
      </c>
      <c r="J1298" s="47">
        <v>13.75</v>
      </c>
      <c r="K1298" s="63">
        <f t="shared" si="96"/>
        <v>584.375</v>
      </c>
      <c r="L1298" s="47"/>
      <c r="M1298" s="48">
        <f t="shared" si="97"/>
        <v>584.375</v>
      </c>
    </row>
    <row r="1299" ht="12" customHeight="1" spans="1:13">
      <c r="A1299" s="32" t="s">
        <v>18</v>
      </c>
      <c r="B1299" s="32" t="s">
        <v>1236</v>
      </c>
      <c r="C1299" s="34">
        <v>2</v>
      </c>
      <c r="D1299" s="34" t="s">
        <v>1257</v>
      </c>
      <c r="E1299" s="35"/>
      <c r="F1299" s="35"/>
      <c r="G1299" s="36">
        <v>17.5</v>
      </c>
      <c r="H1299" s="37">
        <f t="shared" si="98"/>
        <v>17.5</v>
      </c>
      <c r="I1299" s="35">
        <f t="shared" si="99"/>
        <v>17.5</v>
      </c>
      <c r="J1299" s="47">
        <v>13.75</v>
      </c>
      <c r="K1299" s="63">
        <f t="shared" si="96"/>
        <v>240.625</v>
      </c>
      <c r="L1299" s="47"/>
      <c r="M1299" s="48">
        <f t="shared" si="97"/>
        <v>240.625</v>
      </c>
    </row>
    <row r="1300" ht="12" customHeight="1" spans="1:13">
      <c r="A1300" s="32" t="s">
        <v>18</v>
      </c>
      <c r="B1300" s="32" t="s">
        <v>1236</v>
      </c>
      <c r="C1300" s="34">
        <v>2</v>
      </c>
      <c r="D1300" s="34" t="s">
        <v>1258</v>
      </c>
      <c r="E1300" s="35"/>
      <c r="F1300" s="35"/>
      <c r="G1300" s="36">
        <v>12.5</v>
      </c>
      <c r="H1300" s="37">
        <f t="shared" si="98"/>
        <v>12.5</v>
      </c>
      <c r="I1300" s="35">
        <f t="shared" si="99"/>
        <v>12.5</v>
      </c>
      <c r="J1300" s="47">
        <v>13.75</v>
      </c>
      <c r="K1300" s="63">
        <f t="shared" si="96"/>
        <v>171.875</v>
      </c>
      <c r="L1300" s="47"/>
      <c r="M1300" s="48">
        <f t="shared" si="97"/>
        <v>171.875</v>
      </c>
    </row>
    <row r="1301" ht="12" customHeight="1" spans="1:13">
      <c r="A1301" s="32" t="s">
        <v>18</v>
      </c>
      <c r="B1301" s="32" t="s">
        <v>1236</v>
      </c>
      <c r="C1301" s="34">
        <v>2</v>
      </c>
      <c r="D1301" s="34" t="s">
        <v>1259</v>
      </c>
      <c r="E1301" s="35"/>
      <c r="F1301" s="35"/>
      <c r="G1301" s="36">
        <v>12.5</v>
      </c>
      <c r="H1301" s="37">
        <f t="shared" si="98"/>
        <v>12.5</v>
      </c>
      <c r="I1301" s="35">
        <f t="shared" si="99"/>
        <v>12.5</v>
      </c>
      <c r="J1301" s="47">
        <v>13.75</v>
      </c>
      <c r="K1301" s="63">
        <f t="shared" si="96"/>
        <v>171.875</v>
      </c>
      <c r="L1301" s="47"/>
      <c r="M1301" s="48">
        <f t="shared" si="97"/>
        <v>171.875</v>
      </c>
    </row>
    <row r="1302" ht="12" customHeight="1" spans="1:13">
      <c r="A1302" s="32" t="s">
        <v>18</v>
      </c>
      <c r="B1302" s="32" t="s">
        <v>1236</v>
      </c>
      <c r="C1302" s="34">
        <v>2</v>
      </c>
      <c r="D1302" s="34" t="s">
        <v>1260</v>
      </c>
      <c r="E1302" s="35"/>
      <c r="F1302" s="35"/>
      <c r="G1302" s="36">
        <v>10</v>
      </c>
      <c r="H1302" s="37">
        <f t="shared" si="98"/>
        <v>10</v>
      </c>
      <c r="I1302" s="35">
        <f t="shared" si="99"/>
        <v>10</v>
      </c>
      <c r="J1302" s="47">
        <v>13.75</v>
      </c>
      <c r="K1302" s="63">
        <f t="shared" si="96"/>
        <v>137.5</v>
      </c>
      <c r="L1302" s="47"/>
      <c r="M1302" s="48">
        <f t="shared" si="97"/>
        <v>137.5</v>
      </c>
    </row>
    <row r="1303" ht="12" customHeight="1" spans="1:13">
      <c r="A1303" s="32" t="s">
        <v>18</v>
      </c>
      <c r="B1303" s="32" t="s">
        <v>1236</v>
      </c>
      <c r="C1303" s="34">
        <v>2</v>
      </c>
      <c r="D1303" s="34" t="s">
        <v>1261</v>
      </c>
      <c r="E1303" s="35"/>
      <c r="F1303" s="35"/>
      <c r="G1303" s="36">
        <v>12.5</v>
      </c>
      <c r="H1303" s="37">
        <f t="shared" si="98"/>
        <v>12.5</v>
      </c>
      <c r="I1303" s="35">
        <f t="shared" si="99"/>
        <v>12.5</v>
      </c>
      <c r="J1303" s="47">
        <v>13.75</v>
      </c>
      <c r="K1303" s="63">
        <f t="shared" si="96"/>
        <v>171.875</v>
      </c>
      <c r="L1303" s="47"/>
      <c r="M1303" s="48">
        <f t="shared" si="97"/>
        <v>171.875</v>
      </c>
    </row>
    <row r="1304" ht="12" customHeight="1" spans="1:13">
      <c r="A1304" s="32" t="s">
        <v>18</v>
      </c>
      <c r="B1304" s="32" t="s">
        <v>1236</v>
      </c>
      <c r="C1304" s="34">
        <v>2</v>
      </c>
      <c r="D1304" s="34" t="s">
        <v>1262</v>
      </c>
      <c r="E1304" s="35"/>
      <c r="F1304" s="35"/>
      <c r="G1304" s="36">
        <v>7.5</v>
      </c>
      <c r="H1304" s="37">
        <f t="shared" si="98"/>
        <v>7.5</v>
      </c>
      <c r="I1304" s="35">
        <f t="shared" si="99"/>
        <v>7.5</v>
      </c>
      <c r="J1304" s="47">
        <v>13.75</v>
      </c>
      <c r="K1304" s="63">
        <f t="shared" si="96"/>
        <v>103.125</v>
      </c>
      <c r="L1304" s="47"/>
      <c r="M1304" s="48">
        <f t="shared" si="97"/>
        <v>103.125</v>
      </c>
    </row>
    <row r="1305" ht="12" customHeight="1" spans="1:13">
      <c r="A1305" s="32" t="s">
        <v>18</v>
      </c>
      <c r="B1305" s="32" t="s">
        <v>1236</v>
      </c>
      <c r="C1305" s="34">
        <v>2</v>
      </c>
      <c r="D1305" s="34" t="s">
        <v>1263</v>
      </c>
      <c r="E1305" s="35"/>
      <c r="F1305" s="35"/>
      <c r="G1305" s="36">
        <v>25</v>
      </c>
      <c r="H1305" s="37">
        <f t="shared" si="98"/>
        <v>25</v>
      </c>
      <c r="I1305" s="35">
        <f t="shared" si="99"/>
        <v>25</v>
      </c>
      <c r="J1305" s="47">
        <v>13.75</v>
      </c>
      <c r="K1305" s="63">
        <f t="shared" si="96"/>
        <v>343.75</v>
      </c>
      <c r="L1305" s="47"/>
      <c r="M1305" s="48">
        <f t="shared" si="97"/>
        <v>343.75</v>
      </c>
    </row>
    <row r="1306" ht="12" customHeight="1" spans="1:13">
      <c r="A1306" s="32" t="s">
        <v>18</v>
      </c>
      <c r="B1306" s="32" t="s">
        <v>1236</v>
      </c>
      <c r="C1306" s="34">
        <v>2</v>
      </c>
      <c r="D1306" s="34" t="s">
        <v>1264</v>
      </c>
      <c r="E1306" s="35"/>
      <c r="F1306" s="35"/>
      <c r="G1306" s="36">
        <v>12.5</v>
      </c>
      <c r="H1306" s="37">
        <f t="shared" si="98"/>
        <v>12.5</v>
      </c>
      <c r="I1306" s="35">
        <f t="shared" si="99"/>
        <v>12.5</v>
      </c>
      <c r="J1306" s="47">
        <v>13.75</v>
      </c>
      <c r="K1306" s="63">
        <f t="shared" si="96"/>
        <v>171.875</v>
      </c>
      <c r="L1306" s="47"/>
      <c r="M1306" s="48">
        <f t="shared" si="97"/>
        <v>171.875</v>
      </c>
    </row>
    <row r="1307" ht="12" customHeight="1" spans="1:13">
      <c r="A1307" s="32" t="s">
        <v>18</v>
      </c>
      <c r="B1307" s="32" t="s">
        <v>1236</v>
      </c>
      <c r="C1307" s="34">
        <v>2</v>
      </c>
      <c r="D1307" s="34" t="s">
        <v>1265</v>
      </c>
      <c r="E1307" s="35"/>
      <c r="F1307" s="35"/>
      <c r="G1307" s="36">
        <v>10</v>
      </c>
      <c r="H1307" s="37">
        <f t="shared" si="98"/>
        <v>10</v>
      </c>
      <c r="I1307" s="35">
        <f t="shared" si="99"/>
        <v>10</v>
      </c>
      <c r="J1307" s="47">
        <v>13.75</v>
      </c>
      <c r="K1307" s="63">
        <f t="shared" si="96"/>
        <v>137.5</v>
      </c>
      <c r="L1307" s="47"/>
      <c r="M1307" s="48">
        <f t="shared" si="97"/>
        <v>137.5</v>
      </c>
    </row>
    <row r="1308" ht="12" customHeight="1" spans="1:13">
      <c r="A1308" s="32" t="s">
        <v>18</v>
      </c>
      <c r="B1308" s="32" t="s">
        <v>1236</v>
      </c>
      <c r="C1308" s="34">
        <v>2</v>
      </c>
      <c r="D1308" s="34" t="s">
        <v>1266</v>
      </c>
      <c r="E1308" s="35"/>
      <c r="F1308" s="35"/>
      <c r="G1308" s="36">
        <v>20</v>
      </c>
      <c r="H1308" s="37">
        <f t="shared" si="98"/>
        <v>20</v>
      </c>
      <c r="I1308" s="35">
        <f t="shared" si="99"/>
        <v>20</v>
      </c>
      <c r="J1308" s="47">
        <v>13.75</v>
      </c>
      <c r="K1308" s="63">
        <f t="shared" si="96"/>
        <v>275</v>
      </c>
      <c r="L1308" s="47"/>
      <c r="M1308" s="48">
        <f t="shared" si="97"/>
        <v>275</v>
      </c>
    </row>
    <row r="1309" ht="12" customHeight="1" spans="1:13">
      <c r="A1309" s="32" t="s">
        <v>18</v>
      </c>
      <c r="B1309" s="32" t="s">
        <v>1236</v>
      </c>
      <c r="C1309" s="34">
        <v>2</v>
      </c>
      <c r="D1309" s="34" t="s">
        <v>1267</v>
      </c>
      <c r="E1309" s="35"/>
      <c r="F1309" s="35"/>
      <c r="G1309" s="36">
        <v>10</v>
      </c>
      <c r="H1309" s="37">
        <f t="shared" si="98"/>
        <v>10</v>
      </c>
      <c r="I1309" s="35">
        <f t="shared" si="99"/>
        <v>10</v>
      </c>
      <c r="J1309" s="47">
        <v>13.75</v>
      </c>
      <c r="K1309" s="63">
        <f t="shared" si="96"/>
        <v>137.5</v>
      </c>
      <c r="L1309" s="47"/>
      <c r="M1309" s="48">
        <f t="shared" si="97"/>
        <v>137.5</v>
      </c>
    </row>
    <row r="1310" ht="12" customHeight="1" spans="1:13">
      <c r="A1310" s="32" t="s">
        <v>18</v>
      </c>
      <c r="B1310" s="32" t="s">
        <v>1236</v>
      </c>
      <c r="C1310" s="34">
        <v>2</v>
      </c>
      <c r="D1310" s="34" t="s">
        <v>1268</v>
      </c>
      <c r="E1310" s="35"/>
      <c r="F1310" s="35"/>
      <c r="G1310" s="36">
        <v>10</v>
      </c>
      <c r="H1310" s="37">
        <f t="shared" si="98"/>
        <v>10</v>
      </c>
      <c r="I1310" s="35">
        <f t="shared" si="99"/>
        <v>10</v>
      </c>
      <c r="J1310" s="47">
        <v>13.75</v>
      </c>
      <c r="K1310" s="63">
        <f t="shared" si="96"/>
        <v>137.5</v>
      </c>
      <c r="L1310" s="47"/>
      <c r="M1310" s="48">
        <f t="shared" si="97"/>
        <v>137.5</v>
      </c>
    </row>
    <row r="1311" ht="12" customHeight="1" spans="1:13">
      <c r="A1311" s="32" t="s">
        <v>18</v>
      </c>
      <c r="B1311" s="32" t="s">
        <v>1236</v>
      </c>
      <c r="C1311" s="34">
        <v>2</v>
      </c>
      <c r="D1311" s="34" t="s">
        <v>1269</v>
      </c>
      <c r="E1311" s="35"/>
      <c r="F1311" s="35"/>
      <c r="G1311" s="36">
        <v>15</v>
      </c>
      <c r="H1311" s="37">
        <f t="shared" si="98"/>
        <v>15</v>
      </c>
      <c r="I1311" s="35">
        <f t="shared" si="99"/>
        <v>15</v>
      </c>
      <c r="J1311" s="47">
        <v>13.75</v>
      </c>
      <c r="K1311" s="63">
        <f t="shared" si="96"/>
        <v>206.25</v>
      </c>
      <c r="L1311" s="47"/>
      <c r="M1311" s="48">
        <f t="shared" si="97"/>
        <v>206.25</v>
      </c>
    </row>
    <row r="1312" ht="12" customHeight="1" spans="1:13">
      <c r="A1312" s="32" t="s">
        <v>18</v>
      </c>
      <c r="B1312" s="32" t="s">
        <v>1236</v>
      </c>
      <c r="C1312" s="34">
        <v>2</v>
      </c>
      <c r="D1312" s="34" t="s">
        <v>1270</v>
      </c>
      <c r="E1312" s="35"/>
      <c r="F1312" s="35"/>
      <c r="G1312" s="36">
        <v>12.5</v>
      </c>
      <c r="H1312" s="37">
        <f t="shared" si="98"/>
        <v>12.5</v>
      </c>
      <c r="I1312" s="35">
        <f t="shared" si="99"/>
        <v>12.5</v>
      </c>
      <c r="J1312" s="47">
        <v>13.75</v>
      </c>
      <c r="K1312" s="63">
        <f t="shared" si="96"/>
        <v>171.875</v>
      </c>
      <c r="L1312" s="47"/>
      <c r="M1312" s="48">
        <f t="shared" si="97"/>
        <v>171.875</v>
      </c>
    </row>
    <row r="1313" ht="12" customHeight="1" spans="1:13">
      <c r="A1313" s="32" t="s">
        <v>18</v>
      </c>
      <c r="B1313" s="32" t="s">
        <v>1236</v>
      </c>
      <c r="C1313" s="34">
        <v>2</v>
      </c>
      <c r="D1313" s="34" t="s">
        <v>1271</v>
      </c>
      <c r="E1313" s="35"/>
      <c r="F1313" s="35"/>
      <c r="G1313" s="36">
        <v>20</v>
      </c>
      <c r="H1313" s="37">
        <f t="shared" si="98"/>
        <v>20</v>
      </c>
      <c r="I1313" s="35">
        <f t="shared" si="99"/>
        <v>20</v>
      </c>
      <c r="J1313" s="47">
        <v>13.75</v>
      </c>
      <c r="K1313" s="63">
        <f t="shared" si="96"/>
        <v>275</v>
      </c>
      <c r="L1313" s="47"/>
      <c r="M1313" s="48">
        <f t="shared" si="97"/>
        <v>275</v>
      </c>
    </row>
    <row r="1314" ht="12" customHeight="1" spans="1:13">
      <c r="A1314" s="32" t="s">
        <v>18</v>
      </c>
      <c r="B1314" s="32" t="s">
        <v>1236</v>
      </c>
      <c r="C1314" s="34">
        <v>2</v>
      </c>
      <c r="D1314" s="34" t="s">
        <v>1272</v>
      </c>
      <c r="E1314" s="35"/>
      <c r="F1314" s="35"/>
      <c r="G1314" s="36">
        <v>2.5</v>
      </c>
      <c r="H1314" s="37">
        <f t="shared" si="98"/>
        <v>2.5</v>
      </c>
      <c r="I1314" s="35">
        <f t="shared" si="99"/>
        <v>2.5</v>
      </c>
      <c r="J1314" s="47">
        <v>13.75</v>
      </c>
      <c r="K1314" s="63">
        <f t="shared" si="96"/>
        <v>34.375</v>
      </c>
      <c r="L1314" s="47"/>
      <c r="M1314" s="48">
        <f t="shared" si="97"/>
        <v>34.375</v>
      </c>
    </row>
    <row r="1315" ht="12" customHeight="1" spans="1:13">
      <c r="A1315" s="32" t="s">
        <v>18</v>
      </c>
      <c r="B1315" s="32" t="s">
        <v>1236</v>
      </c>
      <c r="C1315" s="34">
        <v>2</v>
      </c>
      <c r="D1315" s="34" t="s">
        <v>1273</v>
      </c>
      <c r="E1315" s="35"/>
      <c r="F1315" s="35"/>
      <c r="G1315" s="36">
        <v>15</v>
      </c>
      <c r="H1315" s="37">
        <f t="shared" si="98"/>
        <v>15</v>
      </c>
      <c r="I1315" s="35">
        <f t="shared" si="99"/>
        <v>15</v>
      </c>
      <c r="J1315" s="47">
        <v>13.75</v>
      </c>
      <c r="K1315" s="63">
        <f t="shared" si="96"/>
        <v>206.25</v>
      </c>
      <c r="L1315" s="47"/>
      <c r="M1315" s="48">
        <f t="shared" si="97"/>
        <v>206.25</v>
      </c>
    </row>
    <row r="1316" ht="12" customHeight="1" spans="1:13">
      <c r="A1316" s="32" t="s">
        <v>18</v>
      </c>
      <c r="B1316" s="32" t="s">
        <v>1236</v>
      </c>
      <c r="C1316" s="34">
        <v>3</v>
      </c>
      <c r="D1316" s="34" t="s">
        <v>1274</v>
      </c>
      <c r="E1316" s="35"/>
      <c r="F1316" s="35"/>
      <c r="G1316" s="36">
        <v>24</v>
      </c>
      <c r="H1316" s="37">
        <f t="shared" si="98"/>
        <v>24</v>
      </c>
      <c r="I1316" s="35">
        <f t="shared" si="99"/>
        <v>24</v>
      </c>
      <c r="J1316" s="47">
        <v>13.75</v>
      </c>
      <c r="K1316" s="63">
        <f t="shared" si="96"/>
        <v>330</v>
      </c>
      <c r="L1316" s="47"/>
      <c r="M1316" s="48">
        <f t="shared" si="97"/>
        <v>330</v>
      </c>
    </row>
    <row r="1317" ht="12" customHeight="1" spans="1:13">
      <c r="A1317" s="32" t="s">
        <v>18</v>
      </c>
      <c r="B1317" s="32" t="s">
        <v>1236</v>
      </c>
      <c r="C1317" s="34">
        <v>3</v>
      </c>
      <c r="D1317" s="34" t="s">
        <v>1275</v>
      </c>
      <c r="E1317" s="35"/>
      <c r="F1317" s="35"/>
      <c r="G1317" s="36">
        <v>28.9</v>
      </c>
      <c r="H1317" s="37">
        <f t="shared" si="98"/>
        <v>28.9</v>
      </c>
      <c r="I1317" s="35">
        <f t="shared" si="99"/>
        <v>28.9</v>
      </c>
      <c r="J1317" s="47">
        <v>13.75</v>
      </c>
      <c r="K1317" s="63">
        <f t="shared" si="96"/>
        <v>397.375</v>
      </c>
      <c r="L1317" s="47"/>
      <c r="M1317" s="48">
        <f t="shared" si="97"/>
        <v>397.375</v>
      </c>
    </row>
    <row r="1318" ht="12" customHeight="1" spans="1:13">
      <c r="A1318" s="32" t="s">
        <v>18</v>
      </c>
      <c r="B1318" s="32" t="s">
        <v>1236</v>
      </c>
      <c r="C1318" s="34">
        <v>3</v>
      </c>
      <c r="D1318" s="34" t="s">
        <v>1276</v>
      </c>
      <c r="E1318" s="35"/>
      <c r="F1318" s="35"/>
      <c r="G1318" s="36">
        <v>9.6</v>
      </c>
      <c r="H1318" s="37">
        <f t="shared" si="98"/>
        <v>9.6</v>
      </c>
      <c r="I1318" s="35">
        <f t="shared" si="99"/>
        <v>9.6</v>
      </c>
      <c r="J1318" s="47">
        <v>13.75</v>
      </c>
      <c r="K1318" s="63">
        <f t="shared" si="96"/>
        <v>132</v>
      </c>
      <c r="L1318" s="47"/>
      <c r="M1318" s="48">
        <f t="shared" si="97"/>
        <v>132</v>
      </c>
    </row>
    <row r="1319" ht="12" customHeight="1" spans="1:13">
      <c r="A1319" s="32" t="s">
        <v>18</v>
      </c>
      <c r="B1319" s="32" t="s">
        <v>1236</v>
      </c>
      <c r="C1319" s="34">
        <v>3</v>
      </c>
      <c r="D1319" s="34" t="s">
        <v>1277</v>
      </c>
      <c r="E1319" s="35"/>
      <c r="F1319" s="35"/>
      <c r="G1319" s="36">
        <v>16.8</v>
      </c>
      <c r="H1319" s="37">
        <f t="shared" si="98"/>
        <v>16.8</v>
      </c>
      <c r="I1319" s="35">
        <f t="shared" si="99"/>
        <v>16.8</v>
      </c>
      <c r="J1319" s="47">
        <v>13.75</v>
      </c>
      <c r="K1319" s="63">
        <f t="shared" si="96"/>
        <v>231</v>
      </c>
      <c r="L1319" s="47"/>
      <c r="M1319" s="48">
        <f t="shared" si="97"/>
        <v>231</v>
      </c>
    </row>
    <row r="1320" ht="12" customHeight="1" spans="1:13">
      <c r="A1320" s="32" t="s">
        <v>18</v>
      </c>
      <c r="B1320" s="32" t="s">
        <v>1236</v>
      </c>
      <c r="C1320" s="34">
        <v>3</v>
      </c>
      <c r="D1320" s="34" t="s">
        <v>1278</v>
      </c>
      <c r="E1320" s="35"/>
      <c r="F1320" s="35"/>
      <c r="G1320" s="36">
        <v>16.9</v>
      </c>
      <c r="H1320" s="37">
        <f t="shared" si="98"/>
        <v>16.9</v>
      </c>
      <c r="I1320" s="35">
        <f t="shared" si="99"/>
        <v>16.9</v>
      </c>
      <c r="J1320" s="47">
        <v>13.75</v>
      </c>
      <c r="K1320" s="63">
        <f t="shared" si="96"/>
        <v>232.375</v>
      </c>
      <c r="L1320" s="47"/>
      <c r="M1320" s="48">
        <f t="shared" si="97"/>
        <v>232.375</v>
      </c>
    </row>
    <row r="1321" ht="12" customHeight="1" spans="1:13">
      <c r="A1321" s="32" t="s">
        <v>18</v>
      </c>
      <c r="B1321" s="32" t="s">
        <v>1236</v>
      </c>
      <c r="C1321" s="34">
        <v>3</v>
      </c>
      <c r="D1321" s="34" t="s">
        <v>1279</v>
      </c>
      <c r="E1321" s="35"/>
      <c r="F1321" s="35"/>
      <c r="G1321" s="36">
        <v>12.1</v>
      </c>
      <c r="H1321" s="37">
        <f t="shared" si="98"/>
        <v>12.1</v>
      </c>
      <c r="I1321" s="35">
        <f t="shared" si="99"/>
        <v>12.1</v>
      </c>
      <c r="J1321" s="47">
        <v>13.75</v>
      </c>
      <c r="K1321" s="63">
        <f t="shared" si="96"/>
        <v>166.375</v>
      </c>
      <c r="L1321" s="47"/>
      <c r="M1321" s="48">
        <f t="shared" si="97"/>
        <v>166.375</v>
      </c>
    </row>
    <row r="1322" ht="12" customHeight="1" spans="1:13">
      <c r="A1322" s="32" t="s">
        <v>18</v>
      </c>
      <c r="B1322" s="32" t="s">
        <v>1236</v>
      </c>
      <c r="C1322" s="34">
        <v>3</v>
      </c>
      <c r="D1322" s="38" t="s">
        <v>1280</v>
      </c>
      <c r="E1322" s="35"/>
      <c r="F1322" s="35"/>
      <c r="G1322" s="36">
        <v>14.5</v>
      </c>
      <c r="H1322" s="37">
        <f t="shared" si="98"/>
        <v>14.5</v>
      </c>
      <c r="I1322" s="35">
        <f t="shared" si="99"/>
        <v>14.5</v>
      </c>
      <c r="J1322" s="47">
        <v>13.75</v>
      </c>
      <c r="K1322" s="63">
        <f t="shared" si="96"/>
        <v>199.375</v>
      </c>
      <c r="L1322" s="47"/>
      <c r="M1322" s="48">
        <f t="shared" si="97"/>
        <v>199.375</v>
      </c>
    </row>
    <row r="1323" ht="12" customHeight="1" spans="1:13">
      <c r="A1323" s="32" t="s">
        <v>18</v>
      </c>
      <c r="B1323" s="32" t="s">
        <v>1236</v>
      </c>
      <c r="C1323" s="34">
        <v>3</v>
      </c>
      <c r="D1323" s="34" t="s">
        <v>1281</v>
      </c>
      <c r="E1323" s="35"/>
      <c r="F1323" s="35"/>
      <c r="G1323" s="36">
        <v>21.7</v>
      </c>
      <c r="H1323" s="37">
        <f t="shared" si="98"/>
        <v>21.7</v>
      </c>
      <c r="I1323" s="35">
        <f t="shared" si="99"/>
        <v>21.7</v>
      </c>
      <c r="J1323" s="47">
        <v>13.75</v>
      </c>
      <c r="K1323" s="63">
        <f t="shared" si="96"/>
        <v>298.375</v>
      </c>
      <c r="L1323" s="47"/>
      <c r="M1323" s="48">
        <f t="shared" si="97"/>
        <v>298.375</v>
      </c>
    </row>
    <row r="1324" ht="12" customHeight="1" spans="1:13">
      <c r="A1324" s="32" t="s">
        <v>18</v>
      </c>
      <c r="B1324" s="32" t="s">
        <v>1236</v>
      </c>
      <c r="C1324" s="34">
        <v>3</v>
      </c>
      <c r="D1324" s="34" t="s">
        <v>1282</v>
      </c>
      <c r="E1324" s="35"/>
      <c r="F1324" s="35"/>
      <c r="G1324" s="36">
        <v>28.9</v>
      </c>
      <c r="H1324" s="37">
        <f t="shared" si="98"/>
        <v>28.9</v>
      </c>
      <c r="I1324" s="35">
        <f t="shared" si="99"/>
        <v>28.9</v>
      </c>
      <c r="J1324" s="47">
        <v>13.75</v>
      </c>
      <c r="K1324" s="63">
        <f t="shared" si="96"/>
        <v>397.375</v>
      </c>
      <c r="L1324" s="47"/>
      <c r="M1324" s="48">
        <f t="shared" si="97"/>
        <v>397.375</v>
      </c>
    </row>
    <row r="1325" ht="12" customHeight="1" spans="1:13">
      <c r="A1325" s="32" t="s">
        <v>18</v>
      </c>
      <c r="B1325" s="32" t="s">
        <v>1236</v>
      </c>
      <c r="C1325" s="34">
        <v>3</v>
      </c>
      <c r="D1325" s="34" t="s">
        <v>1283</v>
      </c>
      <c r="E1325" s="35"/>
      <c r="F1325" s="35"/>
      <c r="G1325" s="36">
        <v>16.9</v>
      </c>
      <c r="H1325" s="37">
        <f t="shared" si="98"/>
        <v>16.9</v>
      </c>
      <c r="I1325" s="35">
        <f t="shared" si="99"/>
        <v>16.9</v>
      </c>
      <c r="J1325" s="47">
        <v>13.75</v>
      </c>
      <c r="K1325" s="63">
        <f t="shared" si="96"/>
        <v>232.375</v>
      </c>
      <c r="L1325" s="47"/>
      <c r="M1325" s="48">
        <f t="shared" si="97"/>
        <v>232.375</v>
      </c>
    </row>
    <row r="1326" ht="12" customHeight="1" spans="1:13">
      <c r="A1326" s="32" t="s">
        <v>18</v>
      </c>
      <c r="B1326" s="32" t="s">
        <v>1236</v>
      </c>
      <c r="C1326" s="34">
        <v>3</v>
      </c>
      <c r="D1326" s="34" t="s">
        <v>1284</v>
      </c>
      <c r="E1326" s="35"/>
      <c r="F1326" s="35"/>
      <c r="G1326" s="36">
        <v>14.5</v>
      </c>
      <c r="H1326" s="37">
        <f t="shared" si="98"/>
        <v>14.5</v>
      </c>
      <c r="I1326" s="35">
        <f t="shared" si="99"/>
        <v>14.5</v>
      </c>
      <c r="J1326" s="47">
        <v>13.75</v>
      </c>
      <c r="K1326" s="63">
        <f t="shared" si="96"/>
        <v>199.375</v>
      </c>
      <c r="L1326" s="47"/>
      <c r="M1326" s="48">
        <f t="shared" si="97"/>
        <v>199.375</v>
      </c>
    </row>
    <row r="1327" ht="12" customHeight="1" spans="1:13">
      <c r="A1327" s="32" t="s">
        <v>18</v>
      </c>
      <c r="B1327" s="32" t="s">
        <v>1236</v>
      </c>
      <c r="C1327" s="34">
        <v>3</v>
      </c>
      <c r="D1327" s="34" t="s">
        <v>1285</v>
      </c>
      <c r="E1327" s="35"/>
      <c r="F1327" s="35"/>
      <c r="G1327" s="36">
        <v>24.1</v>
      </c>
      <c r="H1327" s="37">
        <f t="shared" si="98"/>
        <v>24.1</v>
      </c>
      <c r="I1327" s="35">
        <f t="shared" si="99"/>
        <v>24.1</v>
      </c>
      <c r="J1327" s="47">
        <v>13.75</v>
      </c>
      <c r="K1327" s="63">
        <f t="shared" si="96"/>
        <v>331.375</v>
      </c>
      <c r="L1327" s="47"/>
      <c r="M1327" s="48">
        <f t="shared" si="97"/>
        <v>331.375</v>
      </c>
    </row>
    <row r="1328" ht="12" customHeight="1" spans="1:13">
      <c r="A1328" s="32" t="s">
        <v>18</v>
      </c>
      <c r="B1328" s="32" t="s">
        <v>1236</v>
      </c>
      <c r="C1328" s="34">
        <v>3</v>
      </c>
      <c r="D1328" s="34" t="s">
        <v>1286</v>
      </c>
      <c r="E1328" s="35"/>
      <c r="F1328" s="35"/>
      <c r="G1328" s="36">
        <v>7.3</v>
      </c>
      <c r="H1328" s="37">
        <f t="shared" si="98"/>
        <v>7.3</v>
      </c>
      <c r="I1328" s="35">
        <f t="shared" si="99"/>
        <v>7.3</v>
      </c>
      <c r="J1328" s="47">
        <v>13.75</v>
      </c>
      <c r="K1328" s="63">
        <f t="shared" si="96"/>
        <v>100.375</v>
      </c>
      <c r="L1328" s="47"/>
      <c r="M1328" s="48">
        <f t="shared" si="97"/>
        <v>100.375</v>
      </c>
    </row>
    <row r="1329" ht="12" customHeight="1" spans="1:13">
      <c r="A1329" s="32" t="s">
        <v>18</v>
      </c>
      <c r="B1329" s="32" t="s">
        <v>1236</v>
      </c>
      <c r="C1329" s="34">
        <v>3</v>
      </c>
      <c r="D1329" s="34" t="s">
        <v>1287</v>
      </c>
      <c r="E1329" s="35"/>
      <c r="F1329" s="35"/>
      <c r="G1329" s="36">
        <v>12.1</v>
      </c>
      <c r="H1329" s="37">
        <f t="shared" si="98"/>
        <v>12.1</v>
      </c>
      <c r="I1329" s="35">
        <f t="shared" si="99"/>
        <v>12.1</v>
      </c>
      <c r="J1329" s="47">
        <v>13.75</v>
      </c>
      <c r="K1329" s="63">
        <f t="shared" si="96"/>
        <v>166.375</v>
      </c>
      <c r="L1329" s="47"/>
      <c r="M1329" s="48">
        <f t="shared" si="97"/>
        <v>166.375</v>
      </c>
    </row>
    <row r="1330" ht="12" customHeight="1" spans="1:13">
      <c r="A1330" s="32" t="s">
        <v>18</v>
      </c>
      <c r="B1330" s="32" t="s">
        <v>1236</v>
      </c>
      <c r="C1330" s="34">
        <v>3</v>
      </c>
      <c r="D1330" s="34" t="s">
        <v>1288</v>
      </c>
      <c r="E1330" s="35"/>
      <c r="F1330" s="35"/>
      <c r="G1330" s="36">
        <v>9.7</v>
      </c>
      <c r="H1330" s="37">
        <f t="shared" si="98"/>
        <v>9.7</v>
      </c>
      <c r="I1330" s="35">
        <f t="shared" si="99"/>
        <v>9.7</v>
      </c>
      <c r="J1330" s="47">
        <v>13.75</v>
      </c>
      <c r="K1330" s="63">
        <f t="shared" si="96"/>
        <v>133.375</v>
      </c>
      <c r="L1330" s="47"/>
      <c r="M1330" s="48">
        <f t="shared" si="97"/>
        <v>133.375</v>
      </c>
    </row>
    <row r="1331" ht="12" customHeight="1" spans="1:13">
      <c r="A1331" s="32" t="s">
        <v>18</v>
      </c>
      <c r="B1331" s="32" t="s">
        <v>1236</v>
      </c>
      <c r="C1331" s="34">
        <v>3</v>
      </c>
      <c r="D1331" s="34" t="s">
        <v>1289</v>
      </c>
      <c r="E1331" s="35"/>
      <c r="F1331" s="35"/>
      <c r="G1331" s="36">
        <v>9.7</v>
      </c>
      <c r="H1331" s="37">
        <f t="shared" si="98"/>
        <v>9.7</v>
      </c>
      <c r="I1331" s="35">
        <f t="shared" si="99"/>
        <v>9.7</v>
      </c>
      <c r="J1331" s="47">
        <v>13.75</v>
      </c>
      <c r="K1331" s="63">
        <f t="shared" si="96"/>
        <v>133.375</v>
      </c>
      <c r="L1331" s="47"/>
      <c r="M1331" s="48">
        <f t="shared" si="97"/>
        <v>133.375</v>
      </c>
    </row>
    <row r="1332" ht="12" customHeight="1" spans="1:13">
      <c r="A1332" s="32" t="s">
        <v>18</v>
      </c>
      <c r="B1332" s="32" t="s">
        <v>1236</v>
      </c>
      <c r="C1332" s="34">
        <v>3</v>
      </c>
      <c r="D1332" s="34" t="s">
        <v>1290</v>
      </c>
      <c r="E1332" s="35"/>
      <c r="F1332" s="35"/>
      <c r="G1332" s="36">
        <v>24.1</v>
      </c>
      <c r="H1332" s="37">
        <f t="shared" si="98"/>
        <v>24.1</v>
      </c>
      <c r="I1332" s="35">
        <f t="shared" si="99"/>
        <v>24.1</v>
      </c>
      <c r="J1332" s="47">
        <v>13.75</v>
      </c>
      <c r="K1332" s="63">
        <f t="shared" si="96"/>
        <v>331.375</v>
      </c>
      <c r="L1332" s="47"/>
      <c r="M1332" s="48">
        <f t="shared" si="97"/>
        <v>331.375</v>
      </c>
    </row>
    <row r="1333" ht="12" customHeight="1" spans="1:13">
      <c r="A1333" s="32" t="s">
        <v>18</v>
      </c>
      <c r="B1333" s="32" t="s">
        <v>1236</v>
      </c>
      <c r="C1333" s="34">
        <v>3</v>
      </c>
      <c r="D1333" s="34" t="s">
        <v>1291</v>
      </c>
      <c r="E1333" s="35"/>
      <c r="F1333" s="35"/>
      <c r="G1333" s="36">
        <v>12.1</v>
      </c>
      <c r="H1333" s="37">
        <f t="shared" si="98"/>
        <v>12.1</v>
      </c>
      <c r="I1333" s="35">
        <f t="shared" si="99"/>
        <v>12.1</v>
      </c>
      <c r="J1333" s="47">
        <v>13.75</v>
      </c>
      <c r="K1333" s="63">
        <f t="shared" si="96"/>
        <v>166.375</v>
      </c>
      <c r="L1333" s="47"/>
      <c r="M1333" s="48">
        <f t="shared" si="97"/>
        <v>166.375</v>
      </c>
    </row>
    <row r="1334" ht="12" customHeight="1" spans="1:13">
      <c r="A1334" s="32" t="s">
        <v>18</v>
      </c>
      <c r="B1334" s="32" t="s">
        <v>1236</v>
      </c>
      <c r="C1334" s="34">
        <v>3</v>
      </c>
      <c r="D1334" s="34" t="s">
        <v>1292</v>
      </c>
      <c r="E1334" s="35"/>
      <c r="F1334" s="35"/>
      <c r="G1334" s="36">
        <v>19.3</v>
      </c>
      <c r="H1334" s="37">
        <f t="shared" si="98"/>
        <v>19.3</v>
      </c>
      <c r="I1334" s="35">
        <f t="shared" si="99"/>
        <v>19.3</v>
      </c>
      <c r="J1334" s="47">
        <v>13.75</v>
      </c>
      <c r="K1334" s="63">
        <f t="shared" si="96"/>
        <v>265.375</v>
      </c>
      <c r="L1334" s="47"/>
      <c r="M1334" s="48">
        <f t="shared" si="97"/>
        <v>265.375</v>
      </c>
    </row>
    <row r="1335" ht="12" customHeight="1" spans="1:13">
      <c r="A1335" s="32" t="s">
        <v>18</v>
      </c>
      <c r="B1335" s="32" t="s">
        <v>1236</v>
      </c>
      <c r="C1335" s="34">
        <v>3</v>
      </c>
      <c r="D1335" s="34" t="s">
        <v>1293</v>
      </c>
      <c r="E1335" s="35"/>
      <c r="F1335" s="35"/>
      <c r="G1335" s="36">
        <v>14.5</v>
      </c>
      <c r="H1335" s="37">
        <f t="shared" si="98"/>
        <v>14.5</v>
      </c>
      <c r="I1335" s="35">
        <f t="shared" si="99"/>
        <v>14.5</v>
      </c>
      <c r="J1335" s="47">
        <v>13.75</v>
      </c>
      <c r="K1335" s="63">
        <f t="shared" ref="K1335:K1398" si="100">I1335*J1335</f>
        <v>199.375</v>
      </c>
      <c r="L1335" s="47"/>
      <c r="M1335" s="48">
        <f t="shared" si="97"/>
        <v>199.375</v>
      </c>
    </row>
    <row r="1336" ht="12" customHeight="1" spans="1:13">
      <c r="A1336" s="32" t="s">
        <v>18</v>
      </c>
      <c r="B1336" s="32" t="s">
        <v>1236</v>
      </c>
      <c r="C1336" s="34">
        <v>3</v>
      </c>
      <c r="D1336" s="34" t="s">
        <v>1294</v>
      </c>
      <c r="E1336" s="35"/>
      <c r="F1336" s="35"/>
      <c r="G1336" s="36">
        <v>9.7</v>
      </c>
      <c r="H1336" s="37">
        <f t="shared" si="98"/>
        <v>9.7</v>
      </c>
      <c r="I1336" s="35">
        <f t="shared" si="99"/>
        <v>9.7</v>
      </c>
      <c r="J1336" s="47">
        <v>13.75</v>
      </c>
      <c r="K1336" s="63">
        <f t="shared" si="100"/>
        <v>133.375</v>
      </c>
      <c r="L1336" s="47"/>
      <c r="M1336" s="48">
        <f t="shared" si="97"/>
        <v>133.375</v>
      </c>
    </row>
    <row r="1337" ht="12" customHeight="1" spans="1:13">
      <c r="A1337" s="32" t="s">
        <v>18</v>
      </c>
      <c r="B1337" s="32" t="s">
        <v>1236</v>
      </c>
      <c r="C1337" s="34">
        <v>3</v>
      </c>
      <c r="D1337" s="34" t="s">
        <v>1295</v>
      </c>
      <c r="E1337" s="35"/>
      <c r="F1337" s="35"/>
      <c r="G1337" s="36">
        <v>12.1</v>
      </c>
      <c r="H1337" s="37">
        <f t="shared" si="98"/>
        <v>12.1</v>
      </c>
      <c r="I1337" s="35">
        <f t="shared" si="99"/>
        <v>12.1</v>
      </c>
      <c r="J1337" s="47">
        <v>13.75</v>
      </c>
      <c r="K1337" s="63">
        <f t="shared" si="100"/>
        <v>166.375</v>
      </c>
      <c r="L1337" s="47"/>
      <c r="M1337" s="48">
        <f t="shared" si="97"/>
        <v>166.375</v>
      </c>
    </row>
    <row r="1338" ht="12" customHeight="1" spans="1:13">
      <c r="A1338" s="32" t="s">
        <v>18</v>
      </c>
      <c r="B1338" s="32" t="s">
        <v>1236</v>
      </c>
      <c r="C1338" s="34">
        <v>3</v>
      </c>
      <c r="D1338" s="34" t="s">
        <v>1296</v>
      </c>
      <c r="E1338" s="35"/>
      <c r="F1338" s="35"/>
      <c r="G1338" s="36">
        <v>9.7</v>
      </c>
      <c r="H1338" s="37">
        <f t="shared" si="98"/>
        <v>9.7</v>
      </c>
      <c r="I1338" s="35">
        <f t="shared" si="99"/>
        <v>9.7</v>
      </c>
      <c r="J1338" s="47">
        <v>13.75</v>
      </c>
      <c r="K1338" s="63">
        <f t="shared" si="100"/>
        <v>133.375</v>
      </c>
      <c r="L1338" s="47"/>
      <c r="M1338" s="48">
        <f t="shared" si="97"/>
        <v>133.375</v>
      </c>
    </row>
    <row r="1339" ht="12" customHeight="1" spans="1:13">
      <c r="A1339" s="32" t="s">
        <v>18</v>
      </c>
      <c r="B1339" s="32" t="s">
        <v>1236</v>
      </c>
      <c r="C1339" s="34">
        <v>3</v>
      </c>
      <c r="D1339" s="34" t="s">
        <v>1297</v>
      </c>
      <c r="E1339" s="35"/>
      <c r="F1339" s="35"/>
      <c r="G1339" s="36">
        <v>9.6</v>
      </c>
      <c r="H1339" s="37">
        <f t="shared" si="98"/>
        <v>9.6</v>
      </c>
      <c r="I1339" s="35">
        <f t="shared" si="99"/>
        <v>9.6</v>
      </c>
      <c r="J1339" s="47">
        <v>13.75</v>
      </c>
      <c r="K1339" s="63">
        <f t="shared" si="100"/>
        <v>132</v>
      </c>
      <c r="L1339" s="47"/>
      <c r="M1339" s="48">
        <f t="shared" si="97"/>
        <v>132</v>
      </c>
    </row>
    <row r="1340" ht="12" customHeight="1" spans="1:13">
      <c r="A1340" s="32" t="s">
        <v>18</v>
      </c>
      <c r="B1340" s="32" t="s">
        <v>1236</v>
      </c>
      <c r="C1340" s="34">
        <v>3</v>
      </c>
      <c r="D1340" s="34" t="s">
        <v>1298</v>
      </c>
      <c r="E1340" s="35"/>
      <c r="F1340" s="35"/>
      <c r="G1340" s="36">
        <v>14.5</v>
      </c>
      <c r="H1340" s="37">
        <f t="shared" si="98"/>
        <v>14.5</v>
      </c>
      <c r="I1340" s="35">
        <f t="shared" si="99"/>
        <v>14.5</v>
      </c>
      <c r="J1340" s="47">
        <v>13.75</v>
      </c>
      <c r="K1340" s="63">
        <f t="shared" si="100"/>
        <v>199.375</v>
      </c>
      <c r="L1340" s="47"/>
      <c r="M1340" s="48">
        <f t="shared" si="97"/>
        <v>199.375</v>
      </c>
    </row>
    <row r="1341" ht="12" customHeight="1" spans="1:13">
      <c r="A1341" s="32" t="s">
        <v>18</v>
      </c>
      <c r="B1341" s="32" t="s">
        <v>1236</v>
      </c>
      <c r="C1341" s="34">
        <v>3</v>
      </c>
      <c r="D1341" s="34" t="s">
        <v>1299</v>
      </c>
      <c r="E1341" s="35"/>
      <c r="F1341" s="35"/>
      <c r="G1341" s="36">
        <v>9.7</v>
      </c>
      <c r="H1341" s="37">
        <f t="shared" si="98"/>
        <v>9.7</v>
      </c>
      <c r="I1341" s="35">
        <f t="shared" si="99"/>
        <v>9.7</v>
      </c>
      <c r="J1341" s="47">
        <v>13.75</v>
      </c>
      <c r="K1341" s="63">
        <f t="shared" si="100"/>
        <v>133.375</v>
      </c>
      <c r="L1341" s="47"/>
      <c r="M1341" s="48">
        <f t="shared" si="97"/>
        <v>133.375</v>
      </c>
    </row>
    <row r="1342" ht="12" customHeight="1" spans="1:13">
      <c r="A1342" s="32" t="s">
        <v>18</v>
      </c>
      <c r="B1342" s="32" t="s">
        <v>1236</v>
      </c>
      <c r="C1342" s="34">
        <v>3</v>
      </c>
      <c r="D1342" s="34" t="s">
        <v>1300</v>
      </c>
      <c r="E1342" s="35"/>
      <c r="F1342" s="35"/>
      <c r="G1342" s="36">
        <v>12.1</v>
      </c>
      <c r="H1342" s="37">
        <f t="shared" si="98"/>
        <v>12.1</v>
      </c>
      <c r="I1342" s="35">
        <f t="shared" si="99"/>
        <v>12.1</v>
      </c>
      <c r="J1342" s="47">
        <v>13.75</v>
      </c>
      <c r="K1342" s="63">
        <f t="shared" si="100"/>
        <v>166.375</v>
      </c>
      <c r="L1342" s="47"/>
      <c r="M1342" s="48">
        <f t="shared" si="97"/>
        <v>166.375</v>
      </c>
    </row>
    <row r="1343" ht="12" customHeight="1" spans="1:13">
      <c r="A1343" s="32" t="s">
        <v>18</v>
      </c>
      <c r="B1343" s="32" t="s">
        <v>1236</v>
      </c>
      <c r="C1343" s="34">
        <v>3</v>
      </c>
      <c r="D1343" s="34" t="s">
        <v>1301</v>
      </c>
      <c r="E1343" s="35"/>
      <c r="F1343" s="35"/>
      <c r="G1343" s="36">
        <v>16.9</v>
      </c>
      <c r="H1343" s="37">
        <f t="shared" si="98"/>
        <v>16.9</v>
      </c>
      <c r="I1343" s="35">
        <f t="shared" si="99"/>
        <v>16.9</v>
      </c>
      <c r="J1343" s="47">
        <v>13.75</v>
      </c>
      <c r="K1343" s="63">
        <f t="shared" si="100"/>
        <v>232.375</v>
      </c>
      <c r="L1343" s="47"/>
      <c r="M1343" s="48">
        <f t="shared" si="97"/>
        <v>232.375</v>
      </c>
    </row>
    <row r="1344" ht="12" customHeight="1" spans="1:13">
      <c r="A1344" s="32" t="s">
        <v>18</v>
      </c>
      <c r="B1344" s="32" t="s">
        <v>1236</v>
      </c>
      <c r="C1344" s="34">
        <v>3</v>
      </c>
      <c r="D1344" s="34" t="s">
        <v>1302</v>
      </c>
      <c r="E1344" s="35"/>
      <c r="F1344" s="35"/>
      <c r="G1344" s="36">
        <v>21.7</v>
      </c>
      <c r="H1344" s="37">
        <f t="shared" si="98"/>
        <v>21.7</v>
      </c>
      <c r="I1344" s="35">
        <f t="shared" si="99"/>
        <v>21.7</v>
      </c>
      <c r="J1344" s="47">
        <v>13.75</v>
      </c>
      <c r="K1344" s="63">
        <f t="shared" si="100"/>
        <v>298.375</v>
      </c>
      <c r="L1344" s="47"/>
      <c r="M1344" s="48">
        <f t="shared" si="97"/>
        <v>298.375</v>
      </c>
    </row>
    <row r="1345" ht="12" customHeight="1" spans="1:13">
      <c r="A1345" s="32" t="s">
        <v>18</v>
      </c>
      <c r="B1345" s="32" t="s">
        <v>1236</v>
      </c>
      <c r="C1345" s="34">
        <v>3</v>
      </c>
      <c r="D1345" s="34" t="s">
        <v>1303</v>
      </c>
      <c r="E1345" s="35"/>
      <c r="F1345" s="35"/>
      <c r="G1345" s="36">
        <v>24.1</v>
      </c>
      <c r="H1345" s="37">
        <f t="shared" si="98"/>
        <v>24.1</v>
      </c>
      <c r="I1345" s="35">
        <f t="shared" si="99"/>
        <v>24.1</v>
      </c>
      <c r="J1345" s="47">
        <v>13.75</v>
      </c>
      <c r="K1345" s="63">
        <f t="shared" si="100"/>
        <v>331.375</v>
      </c>
      <c r="L1345" s="47"/>
      <c r="M1345" s="48">
        <f t="shared" si="97"/>
        <v>331.375</v>
      </c>
    </row>
    <row r="1346" ht="12" customHeight="1" spans="1:13">
      <c r="A1346" s="32" t="s">
        <v>18</v>
      </c>
      <c r="B1346" s="32" t="s">
        <v>1236</v>
      </c>
      <c r="C1346" s="34">
        <v>3</v>
      </c>
      <c r="D1346" s="47" t="s">
        <v>1304</v>
      </c>
      <c r="E1346" s="35"/>
      <c r="F1346" s="35"/>
      <c r="G1346" s="36">
        <v>12.1</v>
      </c>
      <c r="H1346" s="37">
        <f t="shared" si="98"/>
        <v>12.1</v>
      </c>
      <c r="I1346" s="35">
        <f t="shared" si="99"/>
        <v>12.1</v>
      </c>
      <c r="J1346" s="47">
        <v>13.75</v>
      </c>
      <c r="K1346" s="63">
        <f t="shared" si="100"/>
        <v>166.375</v>
      </c>
      <c r="L1346" s="47"/>
      <c r="M1346" s="48">
        <f t="shared" si="97"/>
        <v>166.375</v>
      </c>
    </row>
    <row r="1347" ht="12" customHeight="1" spans="1:13">
      <c r="A1347" s="32" t="s">
        <v>18</v>
      </c>
      <c r="B1347" s="32" t="s">
        <v>1236</v>
      </c>
      <c r="C1347" s="34">
        <v>3</v>
      </c>
      <c r="D1347" s="34" t="s">
        <v>1305</v>
      </c>
      <c r="E1347" s="35"/>
      <c r="F1347" s="35"/>
      <c r="G1347" s="36">
        <v>12.1</v>
      </c>
      <c r="H1347" s="37">
        <f t="shared" si="98"/>
        <v>12.1</v>
      </c>
      <c r="I1347" s="35">
        <f t="shared" si="99"/>
        <v>12.1</v>
      </c>
      <c r="J1347" s="47">
        <v>13.75</v>
      </c>
      <c r="K1347" s="63">
        <f t="shared" si="100"/>
        <v>166.375</v>
      </c>
      <c r="L1347" s="47"/>
      <c r="M1347" s="48">
        <f t="shared" si="97"/>
        <v>166.375</v>
      </c>
    </row>
    <row r="1348" ht="12" customHeight="1" spans="1:13">
      <c r="A1348" s="32" t="s">
        <v>18</v>
      </c>
      <c r="B1348" s="32" t="s">
        <v>1236</v>
      </c>
      <c r="C1348" s="34">
        <v>3</v>
      </c>
      <c r="D1348" s="34" t="s">
        <v>1306</v>
      </c>
      <c r="E1348" s="35"/>
      <c r="F1348" s="35"/>
      <c r="G1348" s="36">
        <v>16.9</v>
      </c>
      <c r="H1348" s="37">
        <f t="shared" si="98"/>
        <v>16.9</v>
      </c>
      <c r="I1348" s="35">
        <f t="shared" si="99"/>
        <v>16.9</v>
      </c>
      <c r="J1348" s="47">
        <v>13.75</v>
      </c>
      <c r="K1348" s="63">
        <f t="shared" si="100"/>
        <v>232.375</v>
      </c>
      <c r="L1348" s="47"/>
      <c r="M1348" s="48">
        <f t="shared" si="97"/>
        <v>232.375</v>
      </c>
    </row>
    <row r="1349" ht="12" customHeight="1" spans="1:13">
      <c r="A1349" s="32" t="s">
        <v>18</v>
      </c>
      <c r="B1349" s="32" t="s">
        <v>1236</v>
      </c>
      <c r="C1349" s="34">
        <v>3</v>
      </c>
      <c r="D1349" s="34" t="s">
        <v>1307</v>
      </c>
      <c r="E1349" s="35"/>
      <c r="F1349" s="35"/>
      <c r="G1349" s="36">
        <v>21.7</v>
      </c>
      <c r="H1349" s="37">
        <f t="shared" si="98"/>
        <v>21.7</v>
      </c>
      <c r="I1349" s="35">
        <f t="shared" si="99"/>
        <v>21.7</v>
      </c>
      <c r="J1349" s="47">
        <v>13.75</v>
      </c>
      <c r="K1349" s="63">
        <f t="shared" si="100"/>
        <v>298.375</v>
      </c>
      <c r="L1349" s="47"/>
      <c r="M1349" s="48">
        <f t="shared" si="97"/>
        <v>298.375</v>
      </c>
    </row>
    <row r="1350" ht="12" customHeight="1" spans="1:13">
      <c r="A1350" s="32" t="s">
        <v>18</v>
      </c>
      <c r="B1350" s="32" t="s">
        <v>1236</v>
      </c>
      <c r="C1350" s="34">
        <v>3</v>
      </c>
      <c r="D1350" s="34" t="s">
        <v>1308</v>
      </c>
      <c r="E1350" s="35"/>
      <c r="F1350" s="35"/>
      <c r="G1350" s="36">
        <v>14.4</v>
      </c>
      <c r="H1350" s="37">
        <f t="shared" si="98"/>
        <v>14.4</v>
      </c>
      <c r="I1350" s="35">
        <f t="shared" si="99"/>
        <v>14.4</v>
      </c>
      <c r="J1350" s="47">
        <v>13.75</v>
      </c>
      <c r="K1350" s="63">
        <f t="shared" si="100"/>
        <v>198</v>
      </c>
      <c r="L1350" s="47"/>
      <c r="M1350" s="48">
        <f t="shared" si="97"/>
        <v>198</v>
      </c>
    </row>
    <row r="1351" ht="12" customHeight="1" spans="1:13">
      <c r="A1351" s="32" t="s">
        <v>18</v>
      </c>
      <c r="B1351" s="32" t="s">
        <v>1236</v>
      </c>
      <c r="C1351" s="34">
        <v>3</v>
      </c>
      <c r="D1351" s="34" t="s">
        <v>1309</v>
      </c>
      <c r="E1351" s="35"/>
      <c r="F1351" s="35"/>
      <c r="G1351" s="36">
        <v>7.3</v>
      </c>
      <c r="H1351" s="37">
        <f t="shared" si="98"/>
        <v>7.3</v>
      </c>
      <c r="I1351" s="35">
        <f t="shared" si="99"/>
        <v>7.3</v>
      </c>
      <c r="J1351" s="47">
        <v>13.75</v>
      </c>
      <c r="K1351" s="63">
        <f t="shared" si="100"/>
        <v>100.375</v>
      </c>
      <c r="L1351" s="47"/>
      <c r="M1351" s="48">
        <f t="shared" si="97"/>
        <v>100.375</v>
      </c>
    </row>
    <row r="1352" ht="12" customHeight="1" spans="1:13">
      <c r="A1352" s="32" t="s">
        <v>18</v>
      </c>
      <c r="B1352" s="32" t="s">
        <v>1236</v>
      </c>
      <c r="C1352" s="34">
        <v>3</v>
      </c>
      <c r="D1352" s="34" t="s">
        <v>608</v>
      </c>
      <c r="E1352" s="35"/>
      <c r="F1352" s="35"/>
      <c r="G1352" s="36">
        <v>9.7</v>
      </c>
      <c r="H1352" s="37">
        <f t="shared" si="98"/>
        <v>9.7</v>
      </c>
      <c r="I1352" s="35">
        <f t="shared" si="99"/>
        <v>9.7</v>
      </c>
      <c r="J1352" s="47">
        <v>13.75</v>
      </c>
      <c r="K1352" s="63">
        <f t="shared" si="100"/>
        <v>133.375</v>
      </c>
      <c r="L1352" s="47"/>
      <c r="M1352" s="48">
        <f t="shared" ref="M1352:M1415" si="101">K1352-L1352</f>
        <v>133.375</v>
      </c>
    </row>
    <row r="1353" ht="12" customHeight="1" spans="1:13">
      <c r="A1353" s="32" t="s">
        <v>18</v>
      </c>
      <c r="B1353" s="32" t="s">
        <v>1236</v>
      </c>
      <c r="C1353" s="34">
        <v>3</v>
      </c>
      <c r="D1353" s="34" t="s">
        <v>1310</v>
      </c>
      <c r="E1353" s="35"/>
      <c r="F1353" s="35"/>
      <c r="G1353" s="36">
        <v>16.9</v>
      </c>
      <c r="H1353" s="37">
        <f t="shared" si="98"/>
        <v>16.9</v>
      </c>
      <c r="I1353" s="35">
        <f t="shared" si="99"/>
        <v>16.9</v>
      </c>
      <c r="J1353" s="47">
        <v>13.75</v>
      </c>
      <c r="K1353" s="63">
        <f t="shared" si="100"/>
        <v>232.375</v>
      </c>
      <c r="L1353" s="47"/>
      <c r="M1353" s="48">
        <f t="shared" si="101"/>
        <v>232.375</v>
      </c>
    </row>
    <row r="1354" ht="12" customHeight="1" spans="1:13">
      <c r="A1354" s="32" t="s">
        <v>18</v>
      </c>
      <c r="B1354" s="32" t="s">
        <v>1236</v>
      </c>
      <c r="C1354" s="34">
        <v>3</v>
      </c>
      <c r="D1354" s="34" t="s">
        <v>1311</v>
      </c>
      <c r="E1354" s="35"/>
      <c r="F1354" s="35"/>
      <c r="G1354" s="36">
        <v>4.9</v>
      </c>
      <c r="H1354" s="37">
        <f t="shared" si="98"/>
        <v>4.9</v>
      </c>
      <c r="I1354" s="35">
        <f t="shared" si="99"/>
        <v>4.9</v>
      </c>
      <c r="J1354" s="47">
        <v>13.75</v>
      </c>
      <c r="K1354" s="63">
        <f t="shared" si="100"/>
        <v>67.375</v>
      </c>
      <c r="L1354" s="47"/>
      <c r="M1354" s="48">
        <f t="shared" si="101"/>
        <v>67.375</v>
      </c>
    </row>
    <row r="1355" ht="12" customHeight="1" spans="1:13">
      <c r="A1355" s="32" t="s">
        <v>18</v>
      </c>
      <c r="B1355" s="32" t="s">
        <v>1236</v>
      </c>
      <c r="C1355" s="34">
        <v>3</v>
      </c>
      <c r="D1355" s="34" t="s">
        <v>1312</v>
      </c>
      <c r="E1355" s="35"/>
      <c r="F1355" s="35"/>
      <c r="G1355" s="36">
        <v>12.1</v>
      </c>
      <c r="H1355" s="37">
        <f t="shared" si="98"/>
        <v>12.1</v>
      </c>
      <c r="I1355" s="35">
        <f t="shared" si="99"/>
        <v>12.1</v>
      </c>
      <c r="J1355" s="47">
        <v>13.75</v>
      </c>
      <c r="K1355" s="63">
        <f t="shared" si="100"/>
        <v>166.375</v>
      </c>
      <c r="L1355" s="47"/>
      <c r="M1355" s="48">
        <f t="shared" si="101"/>
        <v>166.375</v>
      </c>
    </row>
    <row r="1356" ht="12" customHeight="1" spans="1:13">
      <c r="A1356" s="32" t="s">
        <v>18</v>
      </c>
      <c r="B1356" s="32" t="s">
        <v>1236</v>
      </c>
      <c r="C1356" s="34">
        <v>3</v>
      </c>
      <c r="D1356" s="34" t="s">
        <v>1313</v>
      </c>
      <c r="E1356" s="35"/>
      <c r="F1356" s="35"/>
      <c r="G1356" s="36">
        <v>24.1</v>
      </c>
      <c r="H1356" s="37">
        <f t="shared" si="98"/>
        <v>24.1</v>
      </c>
      <c r="I1356" s="35">
        <f t="shared" si="99"/>
        <v>24.1</v>
      </c>
      <c r="J1356" s="47">
        <v>13.75</v>
      </c>
      <c r="K1356" s="63">
        <f t="shared" si="100"/>
        <v>331.375</v>
      </c>
      <c r="L1356" s="47"/>
      <c r="M1356" s="48">
        <f t="shared" si="101"/>
        <v>331.375</v>
      </c>
    </row>
    <row r="1357" ht="12" customHeight="1" spans="1:13">
      <c r="A1357" s="32" t="s">
        <v>18</v>
      </c>
      <c r="B1357" s="32" t="s">
        <v>1236</v>
      </c>
      <c r="C1357" s="34">
        <v>3</v>
      </c>
      <c r="D1357" s="34" t="s">
        <v>1314</v>
      </c>
      <c r="E1357" s="35"/>
      <c r="F1357" s="35"/>
      <c r="G1357" s="36">
        <v>9.6</v>
      </c>
      <c r="H1357" s="37">
        <f t="shared" si="98"/>
        <v>9.6</v>
      </c>
      <c r="I1357" s="35">
        <f t="shared" si="99"/>
        <v>9.6</v>
      </c>
      <c r="J1357" s="47">
        <v>13.75</v>
      </c>
      <c r="K1357" s="63">
        <f t="shared" si="100"/>
        <v>132</v>
      </c>
      <c r="L1357" s="47"/>
      <c r="M1357" s="48">
        <f t="shared" si="101"/>
        <v>132</v>
      </c>
    </row>
    <row r="1358" ht="12" customHeight="1" spans="1:13">
      <c r="A1358" s="32" t="s">
        <v>18</v>
      </c>
      <c r="B1358" s="32" t="s">
        <v>1236</v>
      </c>
      <c r="C1358" s="34">
        <v>3</v>
      </c>
      <c r="D1358" s="34" t="s">
        <v>1315</v>
      </c>
      <c r="E1358" s="35"/>
      <c r="F1358" s="35"/>
      <c r="G1358" s="36">
        <v>9.7</v>
      </c>
      <c r="H1358" s="37">
        <f t="shared" si="98"/>
        <v>9.7</v>
      </c>
      <c r="I1358" s="35">
        <f t="shared" si="99"/>
        <v>9.7</v>
      </c>
      <c r="J1358" s="47">
        <v>13.75</v>
      </c>
      <c r="K1358" s="63">
        <f t="shared" si="100"/>
        <v>133.375</v>
      </c>
      <c r="L1358" s="47"/>
      <c r="M1358" s="48">
        <f t="shared" si="101"/>
        <v>133.375</v>
      </c>
    </row>
    <row r="1359" ht="12" customHeight="1" spans="1:13">
      <c r="A1359" s="32" t="s">
        <v>18</v>
      </c>
      <c r="B1359" s="32" t="s">
        <v>1236</v>
      </c>
      <c r="C1359" s="34">
        <v>3</v>
      </c>
      <c r="D1359" s="34" t="s">
        <v>1316</v>
      </c>
      <c r="E1359" s="35"/>
      <c r="F1359" s="35"/>
      <c r="G1359" s="36">
        <v>14.5</v>
      </c>
      <c r="H1359" s="37">
        <f t="shared" si="98"/>
        <v>14.5</v>
      </c>
      <c r="I1359" s="35">
        <f t="shared" si="99"/>
        <v>14.5</v>
      </c>
      <c r="J1359" s="47">
        <v>13.75</v>
      </c>
      <c r="K1359" s="63">
        <f t="shared" si="100"/>
        <v>199.375</v>
      </c>
      <c r="L1359" s="47"/>
      <c r="M1359" s="48">
        <f t="shared" si="101"/>
        <v>199.375</v>
      </c>
    </row>
    <row r="1360" ht="12" customHeight="1" spans="1:13">
      <c r="A1360" s="32" t="s">
        <v>18</v>
      </c>
      <c r="B1360" s="32" t="s">
        <v>1236</v>
      </c>
      <c r="C1360" s="34">
        <v>3</v>
      </c>
      <c r="D1360" s="34" t="s">
        <v>1317</v>
      </c>
      <c r="E1360" s="35"/>
      <c r="F1360" s="35"/>
      <c r="G1360" s="36">
        <v>16.8</v>
      </c>
      <c r="H1360" s="37">
        <f t="shared" ref="H1360:H1423" si="102">F1360+G1360</f>
        <v>16.8</v>
      </c>
      <c r="I1360" s="35">
        <f t="shared" ref="I1360:I1423" si="103">H1360</f>
        <v>16.8</v>
      </c>
      <c r="J1360" s="47">
        <v>13.75</v>
      </c>
      <c r="K1360" s="63">
        <f t="shared" si="100"/>
        <v>231</v>
      </c>
      <c r="L1360" s="47"/>
      <c r="M1360" s="48">
        <f t="shared" si="101"/>
        <v>231</v>
      </c>
    </row>
    <row r="1361" ht="12" customHeight="1" spans="1:13">
      <c r="A1361" s="32" t="s">
        <v>18</v>
      </c>
      <c r="B1361" s="32" t="s">
        <v>1236</v>
      </c>
      <c r="C1361" s="34">
        <v>3</v>
      </c>
      <c r="D1361" s="34" t="s">
        <v>1318</v>
      </c>
      <c r="E1361" s="35"/>
      <c r="F1361" s="35"/>
      <c r="G1361" s="36">
        <v>7.3</v>
      </c>
      <c r="H1361" s="37">
        <f t="shared" si="102"/>
        <v>7.3</v>
      </c>
      <c r="I1361" s="35">
        <f t="shared" si="103"/>
        <v>7.3</v>
      </c>
      <c r="J1361" s="47">
        <v>13.75</v>
      </c>
      <c r="K1361" s="63">
        <f t="shared" si="100"/>
        <v>100.375</v>
      </c>
      <c r="L1361" s="47"/>
      <c r="M1361" s="48">
        <f t="shared" si="101"/>
        <v>100.375</v>
      </c>
    </row>
    <row r="1362" ht="12" customHeight="1" spans="1:13">
      <c r="A1362" s="32" t="s">
        <v>18</v>
      </c>
      <c r="B1362" s="32" t="s">
        <v>1236</v>
      </c>
      <c r="C1362" s="34">
        <v>3</v>
      </c>
      <c r="D1362" s="34" t="s">
        <v>1319</v>
      </c>
      <c r="E1362" s="35"/>
      <c r="F1362" s="35"/>
      <c r="G1362" s="36">
        <v>12.1</v>
      </c>
      <c r="H1362" s="37">
        <f t="shared" si="102"/>
        <v>12.1</v>
      </c>
      <c r="I1362" s="35">
        <f t="shared" si="103"/>
        <v>12.1</v>
      </c>
      <c r="J1362" s="47">
        <v>13.75</v>
      </c>
      <c r="K1362" s="63">
        <f t="shared" si="100"/>
        <v>166.375</v>
      </c>
      <c r="L1362" s="47"/>
      <c r="M1362" s="48">
        <f t="shared" si="101"/>
        <v>166.375</v>
      </c>
    </row>
    <row r="1363" ht="12" customHeight="1" spans="1:13">
      <c r="A1363" s="32" t="s">
        <v>18</v>
      </c>
      <c r="B1363" s="32" t="s">
        <v>1236</v>
      </c>
      <c r="C1363" s="34">
        <v>4</v>
      </c>
      <c r="D1363" s="34" t="s">
        <v>1320</v>
      </c>
      <c r="E1363" s="35"/>
      <c r="F1363" s="35"/>
      <c r="G1363" s="36">
        <v>3.6</v>
      </c>
      <c r="H1363" s="37">
        <f t="shared" si="102"/>
        <v>3.6</v>
      </c>
      <c r="I1363" s="35">
        <f t="shared" si="103"/>
        <v>3.6</v>
      </c>
      <c r="J1363" s="47">
        <v>13.75</v>
      </c>
      <c r="K1363" s="63">
        <f t="shared" si="100"/>
        <v>49.5</v>
      </c>
      <c r="L1363" s="47"/>
      <c r="M1363" s="48">
        <f t="shared" si="101"/>
        <v>49.5</v>
      </c>
    </row>
    <row r="1364" ht="12" customHeight="1" spans="1:13">
      <c r="A1364" s="32" t="s">
        <v>18</v>
      </c>
      <c r="B1364" s="32" t="s">
        <v>1236</v>
      </c>
      <c r="C1364" s="34">
        <v>4</v>
      </c>
      <c r="D1364" s="34" t="s">
        <v>1321</v>
      </c>
      <c r="E1364" s="35"/>
      <c r="F1364" s="35"/>
      <c r="G1364" s="36">
        <v>16.8</v>
      </c>
      <c r="H1364" s="37">
        <f t="shared" si="102"/>
        <v>16.8</v>
      </c>
      <c r="I1364" s="35">
        <f t="shared" si="103"/>
        <v>16.8</v>
      </c>
      <c r="J1364" s="47">
        <v>13.75</v>
      </c>
      <c r="K1364" s="63">
        <f t="shared" si="100"/>
        <v>231</v>
      </c>
      <c r="L1364" s="47"/>
      <c r="M1364" s="48">
        <f t="shared" si="101"/>
        <v>231</v>
      </c>
    </row>
    <row r="1365" ht="12" customHeight="1" spans="1:13">
      <c r="A1365" s="32" t="s">
        <v>18</v>
      </c>
      <c r="B1365" s="32" t="s">
        <v>1236</v>
      </c>
      <c r="C1365" s="34">
        <v>4</v>
      </c>
      <c r="D1365" s="34" t="s">
        <v>1322</v>
      </c>
      <c r="E1365" s="35"/>
      <c r="F1365" s="35"/>
      <c r="G1365" s="36">
        <v>12</v>
      </c>
      <c r="H1365" s="37">
        <f t="shared" si="102"/>
        <v>12</v>
      </c>
      <c r="I1365" s="35">
        <f t="shared" si="103"/>
        <v>12</v>
      </c>
      <c r="J1365" s="47">
        <v>13.75</v>
      </c>
      <c r="K1365" s="63">
        <f t="shared" si="100"/>
        <v>165</v>
      </c>
      <c r="L1365" s="47"/>
      <c r="M1365" s="48">
        <f t="shared" si="101"/>
        <v>165</v>
      </c>
    </row>
    <row r="1366" ht="12" customHeight="1" spans="1:13">
      <c r="A1366" s="32" t="s">
        <v>18</v>
      </c>
      <c r="B1366" s="32" t="s">
        <v>1236</v>
      </c>
      <c r="C1366" s="34">
        <v>4</v>
      </c>
      <c r="D1366" s="34" t="s">
        <v>1323</v>
      </c>
      <c r="E1366" s="35"/>
      <c r="F1366" s="35"/>
      <c r="G1366" s="36">
        <v>8.4</v>
      </c>
      <c r="H1366" s="37">
        <f t="shared" si="102"/>
        <v>8.4</v>
      </c>
      <c r="I1366" s="35">
        <f t="shared" si="103"/>
        <v>8.4</v>
      </c>
      <c r="J1366" s="47">
        <v>13.75</v>
      </c>
      <c r="K1366" s="63">
        <f t="shared" si="100"/>
        <v>115.5</v>
      </c>
      <c r="L1366" s="47"/>
      <c r="M1366" s="48">
        <f t="shared" si="101"/>
        <v>115.5</v>
      </c>
    </row>
    <row r="1367" ht="12" customHeight="1" spans="1:13">
      <c r="A1367" s="32" t="s">
        <v>18</v>
      </c>
      <c r="B1367" s="32" t="s">
        <v>1236</v>
      </c>
      <c r="C1367" s="34">
        <v>4</v>
      </c>
      <c r="D1367" s="34" t="s">
        <v>1324</v>
      </c>
      <c r="E1367" s="35"/>
      <c r="F1367" s="35"/>
      <c r="G1367" s="36">
        <v>4.8</v>
      </c>
      <c r="H1367" s="37">
        <f t="shared" si="102"/>
        <v>4.8</v>
      </c>
      <c r="I1367" s="35">
        <f t="shared" si="103"/>
        <v>4.8</v>
      </c>
      <c r="J1367" s="47">
        <v>13.75</v>
      </c>
      <c r="K1367" s="63">
        <f t="shared" si="100"/>
        <v>66</v>
      </c>
      <c r="L1367" s="47"/>
      <c r="M1367" s="48">
        <f t="shared" si="101"/>
        <v>66</v>
      </c>
    </row>
    <row r="1368" ht="12" customHeight="1" spans="1:13">
      <c r="A1368" s="32" t="s">
        <v>18</v>
      </c>
      <c r="B1368" s="32" t="s">
        <v>1236</v>
      </c>
      <c r="C1368" s="34">
        <v>4</v>
      </c>
      <c r="D1368" s="34" t="s">
        <v>1325</v>
      </c>
      <c r="E1368" s="35"/>
      <c r="F1368" s="35"/>
      <c r="G1368" s="36">
        <v>10.8</v>
      </c>
      <c r="H1368" s="37">
        <f t="shared" si="102"/>
        <v>10.8</v>
      </c>
      <c r="I1368" s="35">
        <f t="shared" si="103"/>
        <v>10.8</v>
      </c>
      <c r="J1368" s="47">
        <v>13.75</v>
      </c>
      <c r="K1368" s="63">
        <f t="shared" si="100"/>
        <v>148.5</v>
      </c>
      <c r="L1368" s="47"/>
      <c r="M1368" s="48">
        <f t="shared" si="101"/>
        <v>148.5</v>
      </c>
    </row>
    <row r="1369" ht="12" customHeight="1" spans="1:13">
      <c r="A1369" s="32" t="s">
        <v>18</v>
      </c>
      <c r="B1369" s="32" t="s">
        <v>1236</v>
      </c>
      <c r="C1369" s="34">
        <v>4</v>
      </c>
      <c r="D1369" s="34" t="s">
        <v>1326</v>
      </c>
      <c r="E1369" s="35"/>
      <c r="F1369" s="35"/>
      <c r="G1369" s="36">
        <v>6</v>
      </c>
      <c r="H1369" s="37">
        <f t="shared" si="102"/>
        <v>6</v>
      </c>
      <c r="I1369" s="35">
        <f t="shared" si="103"/>
        <v>6</v>
      </c>
      <c r="J1369" s="47">
        <v>13.75</v>
      </c>
      <c r="K1369" s="63">
        <f t="shared" si="100"/>
        <v>82.5</v>
      </c>
      <c r="L1369" s="47"/>
      <c r="M1369" s="48">
        <f t="shared" si="101"/>
        <v>82.5</v>
      </c>
    </row>
    <row r="1370" ht="12" customHeight="1" spans="1:13">
      <c r="A1370" s="32" t="s">
        <v>18</v>
      </c>
      <c r="B1370" s="32" t="s">
        <v>1236</v>
      </c>
      <c r="C1370" s="34">
        <v>4</v>
      </c>
      <c r="D1370" s="34" t="s">
        <v>1327</v>
      </c>
      <c r="E1370" s="35"/>
      <c r="F1370" s="35"/>
      <c r="G1370" s="36">
        <v>6</v>
      </c>
      <c r="H1370" s="37">
        <f t="shared" si="102"/>
        <v>6</v>
      </c>
      <c r="I1370" s="35">
        <f t="shared" si="103"/>
        <v>6</v>
      </c>
      <c r="J1370" s="47">
        <v>13.75</v>
      </c>
      <c r="K1370" s="63">
        <f t="shared" si="100"/>
        <v>82.5</v>
      </c>
      <c r="L1370" s="47"/>
      <c r="M1370" s="48">
        <f t="shared" si="101"/>
        <v>82.5</v>
      </c>
    </row>
    <row r="1371" ht="12" customHeight="1" spans="1:13">
      <c r="A1371" s="32" t="s">
        <v>18</v>
      </c>
      <c r="B1371" s="32" t="s">
        <v>1236</v>
      </c>
      <c r="C1371" s="34">
        <v>4</v>
      </c>
      <c r="D1371" s="34" t="s">
        <v>1328</v>
      </c>
      <c r="E1371" s="35"/>
      <c r="F1371" s="35"/>
      <c r="G1371" s="36">
        <v>7.2</v>
      </c>
      <c r="H1371" s="37">
        <f t="shared" si="102"/>
        <v>7.2</v>
      </c>
      <c r="I1371" s="35">
        <f t="shared" si="103"/>
        <v>7.2</v>
      </c>
      <c r="J1371" s="47">
        <v>13.75</v>
      </c>
      <c r="K1371" s="63">
        <f t="shared" si="100"/>
        <v>99</v>
      </c>
      <c r="L1371" s="47"/>
      <c r="M1371" s="48">
        <f t="shared" si="101"/>
        <v>99</v>
      </c>
    </row>
    <row r="1372" ht="12" customHeight="1" spans="1:13">
      <c r="A1372" s="32" t="s">
        <v>18</v>
      </c>
      <c r="B1372" s="32" t="s">
        <v>1236</v>
      </c>
      <c r="C1372" s="34">
        <v>4</v>
      </c>
      <c r="D1372" s="34" t="s">
        <v>1118</v>
      </c>
      <c r="E1372" s="35"/>
      <c r="F1372" s="35"/>
      <c r="G1372" s="36">
        <v>4.8</v>
      </c>
      <c r="H1372" s="37">
        <f t="shared" si="102"/>
        <v>4.8</v>
      </c>
      <c r="I1372" s="35">
        <f t="shared" si="103"/>
        <v>4.8</v>
      </c>
      <c r="J1372" s="47">
        <v>13.75</v>
      </c>
      <c r="K1372" s="63">
        <f t="shared" si="100"/>
        <v>66</v>
      </c>
      <c r="L1372" s="47"/>
      <c r="M1372" s="48">
        <f t="shared" si="101"/>
        <v>66</v>
      </c>
    </row>
    <row r="1373" ht="12" customHeight="1" spans="1:13">
      <c r="A1373" s="32" t="s">
        <v>18</v>
      </c>
      <c r="B1373" s="32" t="s">
        <v>1236</v>
      </c>
      <c r="C1373" s="34">
        <v>4</v>
      </c>
      <c r="D1373" s="34" t="s">
        <v>1329</v>
      </c>
      <c r="E1373" s="35"/>
      <c r="F1373" s="35"/>
      <c r="G1373" s="36">
        <v>4.8</v>
      </c>
      <c r="H1373" s="37">
        <f t="shared" si="102"/>
        <v>4.8</v>
      </c>
      <c r="I1373" s="35">
        <f t="shared" si="103"/>
        <v>4.8</v>
      </c>
      <c r="J1373" s="47">
        <v>13.75</v>
      </c>
      <c r="K1373" s="63">
        <f t="shared" si="100"/>
        <v>66</v>
      </c>
      <c r="L1373" s="47"/>
      <c r="M1373" s="48">
        <f t="shared" si="101"/>
        <v>66</v>
      </c>
    </row>
    <row r="1374" ht="12" customHeight="1" spans="1:13">
      <c r="A1374" s="32" t="s">
        <v>18</v>
      </c>
      <c r="B1374" s="32" t="s">
        <v>1236</v>
      </c>
      <c r="C1374" s="34">
        <v>4</v>
      </c>
      <c r="D1374" s="34" t="s">
        <v>1330</v>
      </c>
      <c r="E1374" s="35"/>
      <c r="F1374" s="35"/>
      <c r="G1374" s="36">
        <v>18.8</v>
      </c>
      <c r="H1374" s="37">
        <f t="shared" si="102"/>
        <v>18.8</v>
      </c>
      <c r="I1374" s="35">
        <f t="shared" si="103"/>
        <v>18.8</v>
      </c>
      <c r="J1374" s="47">
        <v>13.75</v>
      </c>
      <c r="K1374" s="63">
        <f t="shared" si="100"/>
        <v>258.5</v>
      </c>
      <c r="L1374" s="47"/>
      <c r="M1374" s="48">
        <f t="shared" si="101"/>
        <v>258.5</v>
      </c>
    </row>
    <row r="1375" ht="12" customHeight="1" spans="1:13">
      <c r="A1375" s="32" t="s">
        <v>18</v>
      </c>
      <c r="B1375" s="32" t="s">
        <v>1236</v>
      </c>
      <c r="C1375" s="34">
        <v>4</v>
      </c>
      <c r="D1375" s="34" t="s">
        <v>790</v>
      </c>
      <c r="E1375" s="35"/>
      <c r="F1375" s="35"/>
      <c r="G1375" s="36">
        <v>8.4</v>
      </c>
      <c r="H1375" s="37">
        <f t="shared" si="102"/>
        <v>8.4</v>
      </c>
      <c r="I1375" s="35">
        <f t="shared" si="103"/>
        <v>8.4</v>
      </c>
      <c r="J1375" s="47">
        <v>13.75</v>
      </c>
      <c r="K1375" s="63">
        <f t="shared" si="100"/>
        <v>115.5</v>
      </c>
      <c r="L1375" s="47"/>
      <c r="M1375" s="48">
        <f t="shared" si="101"/>
        <v>115.5</v>
      </c>
    </row>
    <row r="1376" ht="12" customHeight="1" spans="1:13">
      <c r="A1376" s="32" t="s">
        <v>18</v>
      </c>
      <c r="B1376" s="32" t="s">
        <v>1236</v>
      </c>
      <c r="C1376" s="34">
        <v>4</v>
      </c>
      <c r="D1376" s="34" t="s">
        <v>1331</v>
      </c>
      <c r="E1376" s="35"/>
      <c r="F1376" s="35"/>
      <c r="G1376" s="36">
        <v>7.2</v>
      </c>
      <c r="H1376" s="37">
        <f t="shared" si="102"/>
        <v>7.2</v>
      </c>
      <c r="I1376" s="35">
        <f t="shared" si="103"/>
        <v>7.2</v>
      </c>
      <c r="J1376" s="47">
        <v>13.75</v>
      </c>
      <c r="K1376" s="63">
        <f t="shared" si="100"/>
        <v>99</v>
      </c>
      <c r="L1376" s="47"/>
      <c r="M1376" s="48">
        <f t="shared" si="101"/>
        <v>99</v>
      </c>
    </row>
    <row r="1377" ht="12" customHeight="1" spans="1:13">
      <c r="A1377" s="32" t="s">
        <v>18</v>
      </c>
      <c r="B1377" s="32" t="s">
        <v>1236</v>
      </c>
      <c r="C1377" s="34">
        <v>4</v>
      </c>
      <c r="D1377" s="34" t="s">
        <v>1332</v>
      </c>
      <c r="E1377" s="35"/>
      <c r="F1377" s="35"/>
      <c r="G1377" s="36">
        <v>6</v>
      </c>
      <c r="H1377" s="37">
        <f t="shared" si="102"/>
        <v>6</v>
      </c>
      <c r="I1377" s="35">
        <f t="shared" si="103"/>
        <v>6</v>
      </c>
      <c r="J1377" s="47">
        <v>13.75</v>
      </c>
      <c r="K1377" s="63">
        <f t="shared" si="100"/>
        <v>82.5</v>
      </c>
      <c r="L1377" s="47"/>
      <c r="M1377" s="48">
        <f t="shared" si="101"/>
        <v>82.5</v>
      </c>
    </row>
    <row r="1378" ht="12" customHeight="1" spans="1:13">
      <c r="A1378" s="32" t="s">
        <v>18</v>
      </c>
      <c r="B1378" s="32" t="s">
        <v>1236</v>
      </c>
      <c r="C1378" s="34">
        <v>4</v>
      </c>
      <c r="D1378" s="34" t="s">
        <v>1333</v>
      </c>
      <c r="E1378" s="35"/>
      <c r="F1378" s="35"/>
      <c r="G1378" s="36">
        <v>6</v>
      </c>
      <c r="H1378" s="37">
        <f t="shared" si="102"/>
        <v>6</v>
      </c>
      <c r="I1378" s="35">
        <f t="shared" si="103"/>
        <v>6</v>
      </c>
      <c r="J1378" s="47">
        <v>13.75</v>
      </c>
      <c r="K1378" s="63">
        <f t="shared" si="100"/>
        <v>82.5</v>
      </c>
      <c r="L1378" s="47"/>
      <c r="M1378" s="48">
        <f t="shared" si="101"/>
        <v>82.5</v>
      </c>
    </row>
    <row r="1379" ht="12" customHeight="1" spans="1:13">
      <c r="A1379" s="32" t="s">
        <v>18</v>
      </c>
      <c r="B1379" s="32" t="s">
        <v>1236</v>
      </c>
      <c r="C1379" s="34">
        <v>4</v>
      </c>
      <c r="D1379" s="34" t="s">
        <v>1334</v>
      </c>
      <c r="E1379" s="35"/>
      <c r="F1379" s="35"/>
      <c r="G1379" s="36">
        <v>4.8</v>
      </c>
      <c r="H1379" s="37">
        <f t="shared" si="102"/>
        <v>4.8</v>
      </c>
      <c r="I1379" s="35">
        <f t="shared" si="103"/>
        <v>4.8</v>
      </c>
      <c r="J1379" s="47">
        <v>13.75</v>
      </c>
      <c r="K1379" s="63">
        <f t="shared" si="100"/>
        <v>66</v>
      </c>
      <c r="L1379" s="47"/>
      <c r="M1379" s="48">
        <f t="shared" si="101"/>
        <v>66</v>
      </c>
    </row>
    <row r="1380" ht="12" customHeight="1" spans="1:13">
      <c r="A1380" s="32" t="s">
        <v>18</v>
      </c>
      <c r="B1380" s="32" t="s">
        <v>1236</v>
      </c>
      <c r="C1380" s="34">
        <v>4</v>
      </c>
      <c r="D1380" s="34" t="s">
        <v>1335</v>
      </c>
      <c r="E1380" s="35"/>
      <c r="F1380" s="35"/>
      <c r="G1380" s="36">
        <v>12</v>
      </c>
      <c r="H1380" s="37">
        <f t="shared" si="102"/>
        <v>12</v>
      </c>
      <c r="I1380" s="35">
        <f t="shared" si="103"/>
        <v>12</v>
      </c>
      <c r="J1380" s="47">
        <v>13.75</v>
      </c>
      <c r="K1380" s="63">
        <f t="shared" si="100"/>
        <v>165</v>
      </c>
      <c r="L1380" s="47"/>
      <c r="M1380" s="48">
        <f t="shared" si="101"/>
        <v>165</v>
      </c>
    </row>
    <row r="1381" ht="12" customHeight="1" spans="1:13">
      <c r="A1381" s="32" t="s">
        <v>18</v>
      </c>
      <c r="B1381" s="32" t="s">
        <v>1236</v>
      </c>
      <c r="C1381" s="34">
        <v>4</v>
      </c>
      <c r="D1381" s="34" t="s">
        <v>1336</v>
      </c>
      <c r="E1381" s="35"/>
      <c r="F1381" s="35"/>
      <c r="G1381" s="36">
        <v>7.2</v>
      </c>
      <c r="H1381" s="37">
        <f t="shared" si="102"/>
        <v>7.2</v>
      </c>
      <c r="I1381" s="35">
        <f t="shared" si="103"/>
        <v>7.2</v>
      </c>
      <c r="J1381" s="47">
        <v>13.75</v>
      </c>
      <c r="K1381" s="63">
        <f t="shared" si="100"/>
        <v>99</v>
      </c>
      <c r="L1381" s="47"/>
      <c r="M1381" s="48">
        <f t="shared" si="101"/>
        <v>99</v>
      </c>
    </row>
    <row r="1382" ht="12" customHeight="1" spans="1:13">
      <c r="A1382" s="32" t="s">
        <v>18</v>
      </c>
      <c r="B1382" s="32" t="s">
        <v>1236</v>
      </c>
      <c r="C1382" s="34">
        <v>4</v>
      </c>
      <c r="D1382" s="34" t="s">
        <v>1337</v>
      </c>
      <c r="E1382" s="35"/>
      <c r="F1382" s="35"/>
      <c r="G1382" s="36">
        <v>12</v>
      </c>
      <c r="H1382" s="37">
        <f t="shared" si="102"/>
        <v>12</v>
      </c>
      <c r="I1382" s="35">
        <f t="shared" si="103"/>
        <v>12</v>
      </c>
      <c r="J1382" s="47">
        <v>13.75</v>
      </c>
      <c r="K1382" s="63">
        <f t="shared" si="100"/>
        <v>165</v>
      </c>
      <c r="L1382" s="47"/>
      <c r="M1382" s="48">
        <f t="shared" si="101"/>
        <v>165</v>
      </c>
    </row>
    <row r="1383" ht="12" customHeight="1" spans="1:13">
      <c r="A1383" s="32" t="s">
        <v>18</v>
      </c>
      <c r="B1383" s="32" t="s">
        <v>1236</v>
      </c>
      <c r="C1383" s="34">
        <v>4</v>
      </c>
      <c r="D1383" s="34" t="s">
        <v>1338</v>
      </c>
      <c r="E1383" s="35"/>
      <c r="F1383" s="35"/>
      <c r="G1383" s="36">
        <v>10.8</v>
      </c>
      <c r="H1383" s="37">
        <f t="shared" si="102"/>
        <v>10.8</v>
      </c>
      <c r="I1383" s="35">
        <f t="shared" si="103"/>
        <v>10.8</v>
      </c>
      <c r="J1383" s="47">
        <v>13.75</v>
      </c>
      <c r="K1383" s="63">
        <f t="shared" si="100"/>
        <v>148.5</v>
      </c>
      <c r="L1383" s="47"/>
      <c r="M1383" s="48">
        <f t="shared" si="101"/>
        <v>148.5</v>
      </c>
    </row>
    <row r="1384" ht="12" customHeight="1" spans="1:13">
      <c r="A1384" s="32" t="s">
        <v>18</v>
      </c>
      <c r="B1384" s="32" t="s">
        <v>1236</v>
      </c>
      <c r="C1384" s="34">
        <v>4</v>
      </c>
      <c r="D1384" s="34" t="s">
        <v>1339</v>
      </c>
      <c r="E1384" s="35"/>
      <c r="F1384" s="35"/>
      <c r="G1384" s="36">
        <v>4.8</v>
      </c>
      <c r="H1384" s="37">
        <f t="shared" si="102"/>
        <v>4.8</v>
      </c>
      <c r="I1384" s="35">
        <f t="shared" si="103"/>
        <v>4.8</v>
      </c>
      <c r="J1384" s="47">
        <v>13.75</v>
      </c>
      <c r="K1384" s="63">
        <f t="shared" si="100"/>
        <v>66</v>
      </c>
      <c r="L1384" s="47"/>
      <c r="M1384" s="48">
        <f t="shared" si="101"/>
        <v>66</v>
      </c>
    </row>
    <row r="1385" ht="12" customHeight="1" spans="1:13">
      <c r="A1385" s="32" t="s">
        <v>18</v>
      </c>
      <c r="B1385" s="32" t="s">
        <v>1236</v>
      </c>
      <c r="C1385" s="34">
        <v>4</v>
      </c>
      <c r="D1385" s="34" t="s">
        <v>1340</v>
      </c>
      <c r="E1385" s="35"/>
      <c r="F1385" s="35"/>
      <c r="G1385" s="36">
        <v>4.8</v>
      </c>
      <c r="H1385" s="37">
        <f t="shared" si="102"/>
        <v>4.8</v>
      </c>
      <c r="I1385" s="35">
        <f t="shared" si="103"/>
        <v>4.8</v>
      </c>
      <c r="J1385" s="47">
        <v>13.75</v>
      </c>
      <c r="K1385" s="63">
        <f t="shared" si="100"/>
        <v>66</v>
      </c>
      <c r="L1385" s="47"/>
      <c r="M1385" s="48">
        <f t="shared" si="101"/>
        <v>66</v>
      </c>
    </row>
    <row r="1386" ht="12" customHeight="1" spans="1:13">
      <c r="A1386" s="32" t="s">
        <v>18</v>
      </c>
      <c r="B1386" s="32" t="s">
        <v>1236</v>
      </c>
      <c r="C1386" s="34">
        <v>4</v>
      </c>
      <c r="D1386" s="34" t="s">
        <v>1341</v>
      </c>
      <c r="E1386" s="35"/>
      <c r="F1386" s="35"/>
      <c r="G1386" s="36">
        <v>4.8</v>
      </c>
      <c r="H1386" s="37">
        <f t="shared" si="102"/>
        <v>4.8</v>
      </c>
      <c r="I1386" s="35">
        <f t="shared" si="103"/>
        <v>4.8</v>
      </c>
      <c r="J1386" s="47">
        <v>13.75</v>
      </c>
      <c r="K1386" s="63">
        <f t="shared" si="100"/>
        <v>66</v>
      </c>
      <c r="L1386" s="47"/>
      <c r="M1386" s="48">
        <f t="shared" si="101"/>
        <v>66</v>
      </c>
    </row>
    <row r="1387" ht="12" customHeight="1" spans="1:13">
      <c r="A1387" s="32" t="s">
        <v>18</v>
      </c>
      <c r="B1387" s="32" t="s">
        <v>1236</v>
      </c>
      <c r="C1387" s="34">
        <v>4</v>
      </c>
      <c r="D1387" s="34" t="s">
        <v>1342</v>
      </c>
      <c r="E1387" s="35"/>
      <c r="F1387" s="35"/>
      <c r="G1387" s="36">
        <v>3.6</v>
      </c>
      <c r="H1387" s="37">
        <f t="shared" si="102"/>
        <v>3.6</v>
      </c>
      <c r="I1387" s="35">
        <f t="shared" si="103"/>
        <v>3.6</v>
      </c>
      <c r="J1387" s="47">
        <v>13.75</v>
      </c>
      <c r="K1387" s="63">
        <f t="shared" si="100"/>
        <v>49.5</v>
      </c>
      <c r="L1387" s="47"/>
      <c r="M1387" s="48">
        <f t="shared" si="101"/>
        <v>49.5</v>
      </c>
    </row>
    <row r="1388" ht="12" customHeight="1" spans="1:13">
      <c r="A1388" s="32" t="s">
        <v>18</v>
      </c>
      <c r="B1388" s="32" t="s">
        <v>1236</v>
      </c>
      <c r="C1388" s="34">
        <v>4</v>
      </c>
      <c r="D1388" s="34" t="s">
        <v>1343</v>
      </c>
      <c r="E1388" s="35"/>
      <c r="F1388" s="35"/>
      <c r="G1388" s="36">
        <v>6</v>
      </c>
      <c r="H1388" s="37">
        <f t="shared" si="102"/>
        <v>6</v>
      </c>
      <c r="I1388" s="35">
        <f t="shared" si="103"/>
        <v>6</v>
      </c>
      <c r="J1388" s="47">
        <v>13.75</v>
      </c>
      <c r="K1388" s="63">
        <f t="shared" si="100"/>
        <v>82.5</v>
      </c>
      <c r="L1388" s="47"/>
      <c r="M1388" s="48">
        <f t="shared" si="101"/>
        <v>82.5</v>
      </c>
    </row>
    <row r="1389" ht="12" customHeight="1" spans="1:13">
      <c r="A1389" s="32" t="s">
        <v>18</v>
      </c>
      <c r="B1389" s="32" t="s">
        <v>1236</v>
      </c>
      <c r="C1389" s="34">
        <v>4</v>
      </c>
      <c r="D1389" s="34" t="s">
        <v>1344</v>
      </c>
      <c r="E1389" s="35"/>
      <c r="F1389" s="35"/>
      <c r="G1389" s="36">
        <v>7.2</v>
      </c>
      <c r="H1389" s="37">
        <f t="shared" si="102"/>
        <v>7.2</v>
      </c>
      <c r="I1389" s="35">
        <f t="shared" si="103"/>
        <v>7.2</v>
      </c>
      <c r="J1389" s="47">
        <v>13.75</v>
      </c>
      <c r="K1389" s="63">
        <f t="shared" si="100"/>
        <v>99</v>
      </c>
      <c r="L1389" s="47"/>
      <c r="M1389" s="48">
        <f t="shared" si="101"/>
        <v>99</v>
      </c>
    </row>
    <row r="1390" ht="12" customHeight="1" spans="1:13">
      <c r="A1390" s="32" t="s">
        <v>18</v>
      </c>
      <c r="B1390" s="32" t="s">
        <v>1236</v>
      </c>
      <c r="C1390" s="34">
        <v>4</v>
      </c>
      <c r="D1390" s="34" t="s">
        <v>1345</v>
      </c>
      <c r="E1390" s="35"/>
      <c r="F1390" s="35"/>
      <c r="G1390" s="36">
        <v>3.6</v>
      </c>
      <c r="H1390" s="37">
        <f t="shared" si="102"/>
        <v>3.6</v>
      </c>
      <c r="I1390" s="35">
        <f t="shared" si="103"/>
        <v>3.6</v>
      </c>
      <c r="J1390" s="47">
        <v>13.75</v>
      </c>
      <c r="K1390" s="63">
        <f t="shared" si="100"/>
        <v>49.5</v>
      </c>
      <c r="L1390" s="47"/>
      <c r="M1390" s="48">
        <f t="shared" si="101"/>
        <v>49.5</v>
      </c>
    </row>
    <row r="1391" ht="12" customHeight="1" spans="1:13">
      <c r="A1391" s="32" t="s">
        <v>18</v>
      </c>
      <c r="B1391" s="32" t="s">
        <v>1236</v>
      </c>
      <c r="C1391" s="34">
        <v>4</v>
      </c>
      <c r="D1391" s="34" t="s">
        <v>1346</v>
      </c>
      <c r="E1391" s="35"/>
      <c r="F1391" s="35"/>
      <c r="G1391" s="36">
        <v>9.6</v>
      </c>
      <c r="H1391" s="37">
        <f t="shared" si="102"/>
        <v>9.6</v>
      </c>
      <c r="I1391" s="35">
        <f t="shared" si="103"/>
        <v>9.6</v>
      </c>
      <c r="J1391" s="47">
        <v>13.75</v>
      </c>
      <c r="K1391" s="63">
        <f t="shared" si="100"/>
        <v>132</v>
      </c>
      <c r="L1391" s="47"/>
      <c r="M1391" s="48">
        <f t="shared" si="101"/>
        <v>132</v>
      </c>
    </row>
    <row r="1392" ht="12" customHeight="1" spans="1:13">
      <c r="A1392" s="32" t="s">
        <v>18</v>
      </c>
      <c r="B1392" s="32" t="s">
        <v>1236</v>
      </c>
      <c r="C1392" s="34">
        <v>4</v>
      </c>
      <c r="D1392" s="34" t="s">
        <v>1347</v>
      </c>
      <c r="E1392" s="35"/>
      <c r="F1392" s="35"/>
      <c r="G1392" s="36">
        <v>6</v>
      </c>
      <c r="H1392" s="37">
        <f t="shared" si="102"/>
        <v>6</v>
      </c>
      <c r="I1392" s="35">
        <f t="shared" si="103"/>
        <v>6</v>
      </c>
      <c r="J1392" s="47">
        <v>13.75</v>
      </c>
      <c r="K1392" s="63">
        <f t="shared" si="100"/>
        <v>82.5</v>
      </c>
      <c r="L1392" s="47"/>
      <c r="M1392" s="48">
        <f t="shared" si="101"/>
        <v>82.5</v>
      </c>
    </row>
    <row r="1393" ht="12" customHeight="1" spans="1:13">
      <c r="A1393" s="32" t="s">
        <v>18</v>
      </c>
      <c r="B1393" s="32" t="s">
        <v>1236</v>
      </c>
      <c r="C1393" s="34">
        <v>4</v>
      </c>
      <c r="D1393" s="34" t="s">
        <v>1348</v>
      </c>
      <c r="E1393" s="35"/>
      <c r="F1393" s="35"/>
      <c r="G1393" s="36">
        <v>4.8</v>
      </c>
      <c r="H1393" s="37">
        <f t="shared" si="102"/>
        <v>4.8</v>
      </c>
      <c r="I1393" s="35">
        <f t="shared" si="103"/>
        <v>4.8</v>
      </c>
      <c r="J1393" s="47">
        <v>13.75</v>
      </c>
      <c r="K1393" s="63">
        <f t="shared" si="100"/>
        <v>66</v>
      </c>
      <c r="L1393" s="47"/>
      <c r="M1393" s="48">
        <f t="shared" si="101"/>
        <v>66</v>
      </c>
    </row>
    <row r="1394" ht="12" customHeight="1" spans="1:13">
      <c r="A1394" s="32" t="s">
        <v>18</v>
      </c>
      <c r="B1394" s="32" t="s">
        <v>1236</v>
      </c>
      <c r="C1394" s="34">
        <v>4</v>
      </c>
      <c r="D1394" s="34" t="s">
        <v>1349</v>
      </c>
      <c r="E1394" s="35"/>
      <c r="F1394" s="35"/>
      <c r="G1394" s="36">
        <v>7.2</v>
      </c>
      <c r="H1394" s="37">
        <f t="shared" si="102"/>
        <v>7.2</v>
      </c>
      <c r="I1394" s="35">
        <f t="shared" si="103"/>
        <v>7.2</v>
      </c>
      <c r="J1394" s="47">
        <v>13.75</v>
      </c>
      <c r="K1394" s="63">
        <f t="shared" si="100"/>
        <v>99</v>
      </c>
      <c r="L1394" s="47"/>
      <c r="M1394" s="48">
        <f t="shared" si="101"/>
        <v>99</v>
      </c>
    </row>
    <row r="1395" ht="12" customHeight="1" spans="1:13">
      <c r="A1395" s="32" t="s">
        <v>18</v>
      </c>
      <c r="B1395" s="32" t="s">
        <v>1236</v>
      </c>
      <c r="C1395" s="34">
        <v>4</v>
      </c>
      <c r="D1395" s="34" t="s">
        <v>1350</v>
      </c>
      <c r="E1395" s="35"/>
      <c r="F1395" s="35"/>
      <c r="G1395" s="36">
        <v>4.8</v>
      </c>
      <c r="H1395" s="37">
        <f t="shared" si="102"/>
        <v>4.8</v>
      </c>
      <c r="I1395" s="35">
        <f t="shared" si="103"/>
        <v>4.8</v>
      </c>
      <c r="J1395" s="47">
        <v>13.75</v>
      </c>
      <c r="K1395" s="63">
        <f t="shared" si="100"/>
        <v>66</v>
      </c>
      <c r="L1395" s="47"/>
      <c r="M1395" s="48">
        <f t="shared" si="101"/>
        <v>66</v>
      </c>
    </row>
    <row r="1396" ht="12" customHeight="1" spans="1:13">
      <c r="A1396" s="32" t="s">
        <v>18</v>
      </c>
      <c r="B1396" s="32" t="s">
        <v>1236</v>
      </c>
      <c r="C1396" s="34">
        <v>4</v>
      </c>
      <c r="D1396" s="34" t="s">
        <v>1351</v>
      </c>
      <c r="E1396" s="35"/>
      <c r="F1396" s="35"/>
      <c r="G1396" s="36">
        <v>2.4</v>
      </c>
      <c r="H1396" s="37">
        <f t="shared" si="102"/>
        <v>2.4</v>
      </c>
      <c r="I1396" s="35">
        <f t="shared" si="103"/>
        <v>2.4</v>
      </c>
      <c r="J1396" s="47">
        <v>13.75</v>
      </c>
      <c r="K1396" s="63">
        <f t="shared" si="100"/>
        <v>33</v>
      </c>
      <c r="L1396" s="47"/>
      <c r="M1396" s="48">
        <f t="shared" si="101"/>
        <v>33</v>
      </c>
    </row>
    <row r="1397" ht="12" customHeight="1" spans="1:13">
      <c r="A1397" s="32" t="s">
        <v>18</v>
      </c>
      <c r="B1397" s="32" t="s">
        <v>1236</v>
      </c>
      <c r="C1397" s="34">
        <v>4</v>
      </c>
      <c r="D1397" s="34" t="s">
        <v>1352</v>
      </c>
      <c r="E1397" s="35"/>
      <c r="F1397" s="35"/>
      <c r="G1397" s="36">
        <v>7.2</v>
      </c>
      <c r="H1397" s="37">
        <f t="shared" si="102"/>
        <v>7.2</v>
      </c>
      <c r="I1397" s="35">
        <f t="shared" si="103"/>
        <v>7.2</v>
      </c>
      <c r="J1397" s="47">
        <v>13.75</v>
      </c>
      <c r="K1397" s="63">
        <f t="shared" si="100"/>
        <v>99</v>
      </c>
      <c r="L1397" s="47"/>
      <c r="M1397" s="48">
        <f t="shared" si="101"/>
        <v>99</v>
      </c>
    </row>
    <row r="1398" ht="12" customHeight="1" spans="1:13">
      <c r="A1398" s="32" t="s">
        <v>18</v>
      </c>
      <c r="B1398" s="32" t="s">
        <v>1236</v>
      </c>
      <c r="C1398" s="34">
        <v>4</v>
      </c>
      <c r="D1398" s="34" t="s">
        <v>1353</v>
      </c>
      <c r="E1398" s="35"/>
      <c r="F1398" s="35"/>
      <c r="G1398" s="36">
        <v>9.6</v>
      </c>
      <c r="H1398" s="37">
        <f t="shared" si="102"/>
        <v>9.6</v>
      </c>
      <c r="I1398" s="35">
        <f t="shared" si="103"/>
        <v>9.6</v>
      </c>
      <c r="J1398" s="47">
        <v>13.75</v>
      </c>
      <c r="K1398" s="63">
        <f t="shared" si="100"/>
        <v>132</v>
      </c>
      <c r="L1398" s="47"/>
      <c r="M1398" s="48">
        <f t="shared" si="101"/>
        <v>132</v>
      </c>
    </row>
    <row r="1399" ht="12" customHeight="1" spans="1:13">
      <c r="A1399" s="32" t="s">
        <v>18</v>
      </c>
      <c r="B1399" s="32" t="s">
        <v>1236</v>
      </c>
      <c r="C1399" s="34">
        <v>4</v>
      </c>
      <c r="D1399" s="34" t="s">
        <v>1354</v>
      </c>
      <c r="E1399" s="35"/>
      <c r="F1399" s="35"/>
      <c r="G1399" s="36">
        <v>8.4</v>
      </c>
      <c r="H1399" s="37">
        <f t="shared" si="102"/>
        <v>8.4</v>
      </c>
      <c r="I1399" s="35">
        <f t="shared" si="103"/>
        <v>8.4</v>
      </c>
      <c r="J1399" s="47">
        <v>13.75</v>
      </c>
      <c r="K1399" s="63">
        <f t="shared" ref="K1399:K1462" si="104">I1399*J1399</f>
        <v>115.5</v>
      </c>
      <c r="L1399" s="47"/>
      <c r="M1399" s="48">
        <f t="shared" si="101"/>
        <v>115.5</v>
      </c>
    </row>
    <row r="1400" ht="12" customHeight="1" spans="1:13">
      <c r="A1400" s="32" t="s">
        <v>18</v>
      </c>
      <c r="B1400" s="32" t="s">
        <v>1236</v>
      </c>
      <c r="C1400" s="34">
        <v>4</v>
      </c>
      <c r="D1400" s="38" t="s">
        <v>1355</v>
      </c>
      <c r="E1400" s="35"/>
      <c r="F1400" s="35"/>
      <c r="G1400" s="36">
        <v>4.8</v>
      </c>
      <c r="H1400" s="37">
        <f t="shared" si="102"/>
        <v>4.8</v>
      </c>
      <c r="I1400" s="35">
        <f t="shared" si="103"/>
        <v>4.8</v>
      </c>
      <c r="J1400" s="47">
        <v>13.75</v>
      </c>
      <c r="K1400" s="63">
        <f t="shared" si="104"/>
        <v>66</v>
      </c>
      <c r="L1400" s="47"/>
      <c r="M1400" s="48">
        <f t="shared" si="101"/>
        <v>66</v>
      </c>
    </row>
    <row r="1401" ht="12" customHeight="1" spans="1:13">
      <c r="A1401" s="32" t="s">
        <v>18</v>
      </c>
      <c r="B1401" s="32" t="s">
        <v>1236</v>
      </c>
      <c r="C1401" s="34">
        <v>4</v>
      </c>
      <c r="D1401" s="34" t="s">
        <v>1356</v>
      </c>
      <c r="E1401" s="35"/>
      <c r="F1401" s="35"/>
      <c r="G1401" s="36">
        <v>8.4</v>
      </c>
      <c r="H1401" s="37">
        <f t="shared" si="102"/>
        <v>8.4</v>
      </c>
      <c r="I1401" s="35">
        <f t="shared" si="103"/>
        <v>8.4</v>
      </c>
      <c r="J1401" s="47">
        <v>13.75</v>
      </c>
      <c r="K1401" s="63">
        <f t="shared" si="104"/>
        <v>115.5</v>
      </c>
      <c r="L1401" s="47"/>
      <c r="M1401" s="48">
        <f t="shared" si="101"/>
        <v>115.5</v>
      </c>
    </row>
    <row r="1402" ht="12" customHeight="1" spans="1:13">
      <c r="A1402" s="32" t="s">
        <v>18</v>
      </c>
      <c r="B1402" s="32" t="s">
        <v>1236</v>
      </c>
      <c r="C1402" s="34">
        <v>4</v>
      </c>
      <c r="D1402" s="34" t="s">
        <v>1357</v>
      </c>
      <c r="E1402" s="35"/>
      <c r="F1402" s="35"/>
      <c r="G1402" s="36">
        <v>4.8</v>
      </c>
      <c r="H1402" s="37">
        <f t="shared" si="102"/>
        <v>4.8</v>
      </c>
      <c r="I1402" s="35">
        <f t="shared" si="103"/>
        <v>4.8</v>
      </c>
      <c r="J1402" s="47">
        <v>13.75</v>
      </c>
      <c r="K1402" s="63">
        <f t="shared" si="104"/>
        <v>66</v>
      </c>
      <c r="L1402" s="47"/>
      <c r="M1402" s="48">
        <f t="shared" si="101"/>
        <v>66</v>
      </c>
    </row>
    <row r="1403" ht="12" customHeight="1" spans="1:13">
      <c r="A1403" s="32" t="s">
        <v>18</v>
      </c>
      <c r="B1403" s="32" t="s">
        <v>1236</v>
      </c>
      <c r="C1403" s="34">
        <v>4</v>
      </c>
      <c r="D1403" s="34" t="s">
        <v>1358</v>
      </c>
      <c r="E1403" s="35"/>
      <c r="F1403" s="35"/>
      <c r="G1403" s="36">
        <v>4.8</v>
      </c>
      <c r="H1403" s="37">
        <f t="shared" si="102"/>
        <v>4.8</v>
      </c>
      <c r="I1403" s="35">
        <f t="shared" si="103"/>
        <v>4.8</v>
      </c>
      <c r="J1403" s="47">
        <v>13.75</v>
      </c>
      <c r="K1403" s="63">
        <f t="shared" si="104"/>
        <v>66</v>
      </c>
      <c r="L1403" s="47"/>
      <c r="M1403" s="48">
        <f t="shared" si="101"/>
        <v>66</v>
      </c>
    </row>
    <row r="1404" ht="12" customHeight="1" spans="1:13">
      <c r="A1404" s="32" t="s">
        <v>18</v>
      </c>
      <c r="B1404" s="32" t="s">
        <v>1236</v>
      </c>
      <c r="C1404" s="34">
        <v>4</v>
      </c>
      <c r="D1404" s="34" t="s">
        <v>1359</v>
      </c>
      <c r="E1404" s="35"/>
      <c r="F1404" s="35"/>
      <c r="G1404" s="36">
        <v>10.8</v>
      </c>
      <c r="H1404" s="37">
        <f t="shared" si="102"/>
        <v>10.8</v>
      </c>
      <c r="I1404" s="35">
        <f t="shared" si="103"/>
        <v>10.8</v>
      </c>
      <c r="J1404" s="47">
        <v>13.75</v>
      </c>
      <c r="K1404" s="63">
        <f t="shared" si="104"/>
        <v>148.5</v>
      </c>
      <c r="L1404" s="47"/>
      <c r="M1404" s="48">
        <f t="shared" si="101"/>
        <v>148.5</v>
      </c>
    </row>
    <row r="1405" ht="12" customHeight="1" spans="1:13">
      <c r="A1405" s="32" t="s">
        <v>18</v>
      </c>
      <c r="B1405" s="32" t="s">
        <v>1236</v>
      </c>
      <c r="C1405" s="34">
        <v>4</v>
      </c>
      <c r="D1405" s="34" t="s">
        <v>1360</v>
      </c>
      <c r="E1405" s="35"/>
      <c r="F1405" s="35"/>
      <c r="G1405" s="36">
        <v>8.4</v>
      </c>
      <c r="H1405" s="37">
        <f t="shared" si="102"/>
        <v>8.4</v>
      </c>
      <c r="I1405" s="35">
        <f t="shared" si="103"/>
        <v>8.4</v>
      </c>
      <c r="J1405" s="47">
        <v>13.75</v>
      </c>
      <c r="K1405" s="63">
        <f t="shared" si="104"/>
        <v>115.5</v>
      </c>
      <c r="L1405" s="47"/>
      <c r="M1405" s="48">
        <f t="shared" si="101"/>
        <v>115.5</v>
      </c>
    </row>
    <row r="1406" ht="12" customHeight="1" spans="1:13">
      <c r="A1406" s="32" t="s">
        <v>18</v>
      </c>
      <c r="B1406" s="32" t="s">
        <v>1236</v>
      </c>
      <c r="C1406" s="34">
        <v>4</v>
      </c>
      <c r="D1406" s="34" t="s">
        <v>1361</v>
      </c>
      <c r="E1406" s="35"/>
      <c r="F1406" s="35"/>
      <c r="G1406" s="36">
        <v>4.8</v>
      </c>
      <c r="H1406" s="37">
        <f t="shared" si="102"/>
        <v>4.8</v>
      </c>
      <c r="I1406" s="35">
        <f t="shared" si="103"/>
        <v>4.8</v>
      </c>
      <c r="J1406" s="47">
        <v>13.75</v>
      </c>
      <c r="K1406" s="63">
        <f t="shared" si="104"/>
        <v>66</v>
      </c>
      <c r="L1406" s="47"/>
      <c r="M1406" s="48">
        <f t="shared" si="101"/>
        <v>66</v>
      </c>
    </row>
    <row r="1407" ht="12" customHeight="1" spans="1:13">
      <c r="A1407" s="32" t="s">
        <v>18</v>
      </c>
      <c r="B1407" s="32" t="s">
        <v>1236</v>
      </c>
      <c r="C1407" s="34">
        <v>4</v>
      </c>
      <c r="D1407" s="34" t="s">
        <v>1362</v>
      </c>
      <c r="E1407" s="35"/>
      <c r="F1407" s="35"/>
      <c r="G1407" s="36">
        <v>3.6</v>
      </c>
      <c r="H1407" s="37">
        <f t="shared" si="102"/>
        <v>3.6</v>
      </c>
      <c r="I1407" s="35">
        <f t="shared" si="103"/>
        <v>3.6</v>
      </c>
      <c r="J1407" s="47">
        <v>13.75</v>
      </c>
      <c r="K1407" s="63">
        <f t="shared" si="104"/>
        <v>49.5</v>
      </c>
      <c r="L1407" s="47"/>
      <c r="M1407" s="48">
        <f t="shared" si="101"/>
        <v>49.5</v>
      </c>
    </row>
    <row r="1408" ht="12" customHeight="1" spans="1:13">
      <c r="A1408" s="32" t="s">
        <v>18</v>
      </c>
      <c r="B1408" s="32" t="s">
        <v>1236</v>
      </c>
      <c r="C1408" s="34">
        <v>4</v>
      </c>
      <c r="D1408" s="34" t="s">
        <v>1363</v>
      </c>
      <c r="E1408" s="35"/>
      <c r="F1408" s="35"/>
      <c r="G1408" s="36">
        <v>3.6</v>
      </c>
      <c r="H1408" s="37">
        <f t="shared" si="102"/>
        <v>3.6</v>
      </c>
      <c r="I1408" s="35">
        <f t="shared" si="103"/>
        <v>3.6</v>
      </c>
      <c r="J1408" s="47">
        <v>13.75</v>
      </c>
      <c r="K1408" s="63">
        <f t="shared" si="104"/>
        <v>49.5</v>
      </c>
      <c r="L1408" s="47"/>
      <c r="M1408" s="48">
        <f t="shared" si="101"/>
        <v>49.5</v>
      </c>
    </row>
    <row r="1409" ht="12" customHeight="1" spans="1:13">
      <c r="A1409" s="32" t="s">
        <v>18</v>
      </c>
      <c r="B1409" s="32" t="s">
        <v>1236</v>
      </c>
      <c r="C1409" s="34">
        <v>4</v>
      </c>
      <c r="D1409" s="34" t="s">
        <v>1364</v>
      </c>
      <c r="E1409" s="35"/>
      <c r="F1409" s="35"/>
      <c r="G1409" s="36">
        <v>8.4</v>
      </c>
      <c r="H1409" s="37">
        <f t="shared" si="102"/>
        <v>8.4</v>
      </c>
      <c r="I1409" s="35">
        <f t="shared" si="103"/>
        <v>8.4</v>
      </c>
      <c r="J1409" s="47">
        <v>13.75</v>
      </c>
      <c r="K1409" s="63">
        <f t="shared" si="104"/>
        <v>115.5</v>
      </c>
      <c r="L1409" s="47"/>
      <c r="M1409" s="48">
        <f t="shared" si="101"/>
        <v>115.5</v>
      </c>
    </row>
    <row r="1410" ht="12" customHeight="1" spans="1:13">
      <c r="A1410" s="32" t="s">
        <v>18</v>
      </c>
      <c r="B1410" s="32" t="s">
        <v>1236</v>
      </c>
      <c r="C1410" s="34">
        <v>4</v>
      </c>
      <c r="D1410" s="34" t="s">
        <v>1365</v>
      </c>
      <c r="E1410" s="35"/>
      <c r="F1410" s="35"/>
      <c r="G1410" s="36">
        <v>4.8</v>
      </c>
      <c r="H1410" s="37">
        <f t="shared" si="102"/>
        <v>4.8</v>
      </c>
      <c r="I1410" s="35">
        <f t="shared" si="103"/>
        <v>4.8</v>
      </c>
      <c r="J1410" s="47">
        <v>13.75</v>
      </c>
      <c r="K1410" s="63">
        <f t="shared" si="104"/>
        <v>66</v>
      </c>
      <c r="L1410" s="47"/>
      <c r="M1410" s="48">
        <f t="shared" si="101"/>
        <v>66</v>
      </c>
    </row>
    <row r="1411" ht="12" customHeight="1" spans="1:13">
      <c r="A1411" s="32" t="s">
        <v>18</v>
      </c>
      <c r="B1411" s="32" t="s">
        <v>1236</v>
      </c>
      <c r="C1411" s="34">
        <v>4</v>
      </c>
      <c r="D1411" s="34" t="s">
        <v>1366</v>
      </c>
      <c r="E1411" s="35"/>
      <c r="F1411" s="35"/>
      <c r="G1411" s="36">
        <v>3.6</v>
      </c>
      <c r="H1411" s="37">
        <f t="shared" si="102"/>
        <v>3.6</v>
      </c>
      <c r="I1411" s="35">
        <f t="shared" si="103"/>
        <v>3.6</v>
      </c>
      <c r="J1411" s="47">
        <v>13.75</v>
      </c>
      <c r="K1411" s="63">
        <f t="shared" si="104"/>
        <v>49.5</v>
      </c>
      <c r="L1411" s="47"/>
      <c r="M1411" s="48">
        <f t="shared" si="101"/>
        <v>49.5</v>
      </c>
    </row>
    <row r="1412" ht="12" customHeight="1" spans="1:13">
      <c r="A1412" s="32" t="s">
        <v>18</v>
      </c>
      <c r="B1412" s="32" t="s">
        <v>1236</v>
      </c>
      <c r="C1412" s="34">
        <v>4</v>
      </c>
      <c r="D1412" s="34" t="s">
        <v>1367</v>
      </c>
      <c r="E1412" s="35"/>
      <c r="F1412" s="35"/>
      <c r="G1412" s="36">
        <v>4.8</v>
      </c>
      <c r="H1412" s="37">
        <f t="shared" si="102"/>
        <v>4.8</v>
      </c>
      <c r="I1412" s="35">
        <f t="shared" si="103"/>
        <v>4.8</v>
      </c>
      <c r="J1412" s="47">
        <v>13.75</v>
      </c>
      <c r="K1412" s="63">
        <f t="shared" si="104"/>
        <v>66</v>
      </c>
      <c r="L1412" s="47"/>
      <c r="M1412" s="48">
        <f t="shared" si="101"/>
        <v>66</v>
      </c>
    </row>
    <row r="1413" ht="12" customHeight="1" spans="1:13">
      <c r="A1413" s="32" t="s">
        <v>18</v>
      </c>
      <c r="B1413" s="32" t="s">
        <v>1236</v>
      </c>
      <c r="C1413" s="34">
        <v>4</v>
      </c>
      <c r="D1413" s="38" t="s">
        <v>1368</v>
      </c>
      <c r="E1413" s="35"/>
      <c r="F1413" s="35"/>
      <c r="G1413" s="36">
        <v>6</v>
      </c>
      <c r="H1413" s="37">
        <f t="shared" si="102"/>
        <v>6</v>
      </c>
      <c r="I1413" s="35">
        <f t="shared" si="103"/>
        <v>6</v>
      </c>
      <c r="J1413" s="47">
        <v>13.75</v>
      </c>
      <c r="K1413" s="63">
        <f t="shared" si="104"/>
        <v>82.5</v>
      </c>
      <c r="L1413" s="47"/>
      <c r="M1413" s="48">
        <f t="shared" si="101"/>
        <v>82.5</v>
      </c>
    </row>
    <row r="1414" ht="12" customHeight="1" spans="1:13">
      <c r="A1414" s="32" t="s">
        <v>18</v>
      </c>
      <c r="B1414" s="32" t="s">
        <v>1236</v>
      </c>
      <c r="C1414" s="34">
        <v>4</v>
      </c>
      <c r="D1414" s="34" t="s">
        <v>1369</v>
      </c>
      <c r="E1414" s="35"/>
      <c r="F1414" s="35"/>
      <c r="G1414" s="36">
        <v>4.8</v>
      </c>
      <c r="H1414" s="37">
        <f t="shared" si="102"/>
        <v>4.8</v>
      </c>
      <c r="I1414" s="35">
        <f t="shared" si="103"/>
        <v>4.8</v>
      </c>
      <c r="J1414" s="47">
        <v>13.75</v>
      </c>
      <c r="K1414" s="63">
        <f t="shared" si="104"/>
        <v>66</v>
      </c>
      <c r="L1414" s="47"/>
      <c r="M1414" s="48">
        <f t="shared" si="101"/>
        <v>66</v>
      </c>
    </row>
    <row r="1415" ht="12" customHeight="1" spans="1:13">
      <c r="A1415" s="32" t="s">
        <v>18</v>
      </c>
      <c r="B1415" s="32" t="s">
        <v>1236</v>
      </c>
      <c r="C1415" s="34">
        <v>4</v>
      </c>
      <c r="D1415" s="34" t="s">
        <v>1370</v>
      </c>
      <c r="E1415" s="35"/>
      <c r="F1415" s="35"/>
      <c r="G1415" s="36">
        <v>4.8</v>
      </c>
      <c r="H1415" s="37">
        <f t="shared" si="102"/>
        <v>4.8</v>
      </c>
      <c r="I1415" s="35">
        <f t="shared" si="103"/>
        <v>4.8</v>
      </c>
      <c r="J1415" s="47">
        <v>13.75</v>
      </c>
      <c r="K1415" s="63">
        <f t="shared" si="104"/>
        <v>66</v>
      </c>
      <c r="L1415" s="47"/>
      <c r="M1415" s="48">
        <f t="shared" si="101"/>
        <v>66</v>
      </c>
    </row>
    <row r="1416" ht="12" customHeight="1" spans="1:13">
      <c r="A1416" s="32" t="s">
        <v>18</v>
      </c>
      <c r="B1416" s="32" t="s">
        <v>1236</v>
      </c>
      <c r="C1416" s="34">
        <v>4</v>
      </c>
      <c r="D1416" s="34" t="s">
        <v>1371</v>
      </c>
      <c r="E1416" s="35"/>
      <c r="F1416" s="35"/>
      <c r="G1416" s="36">
        <v>9.6</v>
      </c>
      <c r="H1416" s="37">
        <f t="shared" si="102"/>
        <v>9.6</v>
      </c>
      <c r="I1416" s="35">
        <f t="shared" si="103"/>
        <v>9.6</v>
      </c>
      <c r="J1416" s="47">
        <v>13.75</v>
      </c>
      <c r="K1416" s="63">
        <f t="shared" si="104"/>
        <v>132</v>
      </c>
      <c r="L1416" s="47"/>
      <c r="M1416" s="48">
        <f t="shared" ref="M1416:M1479" si="105">K1416-L1416</f>
        <v>132</v>
      </c>
    </row>
    <row r="1417" ht="12" customHeight="1" spans="1:13">
      <c r="A1417" s="32" t="s">
        <v>18</v>
      </c>
      <c r="B1417" s="32" t="s">
        <v>1236</v>
      </c>
      <c r="C1417" s="34">
        <v>5</v>
      </c>
      <c r="D1417" s="34" t="s">
        <v>1372</v>
      </c>
      <c r="E1417" s="35"/>
      <c r="F1417" s="35"/>
      <c r="G1417" s="36">
        <v>26.4</v>
      </c>
      <c r="H1417" s="37">
        <f t="shared" si="102"/>
        <v>26.4</v>
      </c>
      <c r="I1417" s="35">
        <f t="shared" si="103"/>
        <v>26.4</v>
      </c>
      <c r="J1417" s="47">
        <v>13.75</v>
      </c>
      <c r="K1417" s="63">
        <f t="shared" si="104"/>
        <v>363</v>
      </c>
      <c r="L1417" s="47"/>
      <c r="M1417" s="48">
        <f t="shared" si="105"/>
        <v>363</v>
      </c>
    </row>
    <row r="1418" ht="12" customHeight="1" spans="1:13">
      <c r="A1418" s="32" t="s">
        <v>18</v>
      </c>
      <c r="B1418" s="32" t="s">
        <v>1236</v>
      </c>
      <c r="C1418" s="34">
        <v>5</v>
      </c>
      <c r="D1418" s="34" t="s">
        <v>1373</v>
      </c>
      <c r="E1418" s="35"/>
      <c r="F1418" s="35"/>
      <c r="G1418" s="36">
        <v>30.8</v>
      </c>
      <c r="H1418" s="37">
        <f t="shared" si="102"/>
        <v>30.8</v>
      </c>
      <c r="I1418" s="35">
        <f t="shared" si="103"/>
        <v>30.8</v>
      </c>
      <c r="J1418" s="47">
        <v>13.75</v>
      </c>
      <c r="K1418" s="63">
        <f t="shared" si="104"/>
        <v>423.5</v>
      </c>
      <c r="L1418" s="47"/>
      <c r="M1418" s="48">
        <f t="shared" si="105"/>
        <v>423.5</v>
      </c>
    </row>
    <row r="1419" ht="12" customHeight="1" spans="1:13">
      <c r="A1419" s="32" t="s">
        <v>18</v>
      </c>
      <c r="B1419" s="32" t="s">
        <v>1236</v>
      </c>
      <c r="C1419" s="34">
        <v>5</v>
      </c>
      <c r="D1419" s="34" t="s">
        <v>1374</v>
      </c>
      <c r="E1419" s="35"/>
      <c r="F1419" s="35"/>
      <c r="G1419" s="36">
        <v>26.4</v>
      </c>
      <c r="H1419" s="37">
        <f t="shared" si="102"/>
        <v>26.4</v>
      </c>
      <c r="I1419" s="35">
        <f t="shared" si="103"/>
        <v>26.4</v>
      </c>
      <c r="J1419" s="47">
        <v>13.75</v>
      </c>
      <c r="K1419" s="63">
        <f t="shared" si="104"/>
        <v>363</v>
      </c>
      <c r="L1419" s="47"/>
      <c r="M1419" s="48">
        <f t="shared" si="105"/>
        <v>363</v>
      </c>
    </row>
    <row r="1420" ht="12" customHeight="1" spans="1:13">
      <c r="A1420" s="32" t="s">
        <v>18</v>
      </c>
      <c r="B1420" s="32" t="s">
        <v>1236</v>
      </c>
      <c r="C1420" s="34">
        <v>5</v>
      </c>
      <c r="D1420" s="34" t="s">
        <v>1375</v>
      </c>
      <c r="E1420" s="35"/>
      <c r="F1420" s="35"/>
      <c r="G1420" s="36">
        <v>48.4</v>
      </c>
      <c r="H1420" s="37">
        <f t="shared" si="102"/>
        <v>48.4</v>
      </c>
      <c r="I1420" s="35">
        <f t="shared" si="103"/>
        <v>48.4</v>
      </c>
      <c r="J1420" s="47">
        <v>13.75</v>
      </c>
      <c r="K1420" s="63">
        <f t="shared" si="104"/>
        <v>665.5</v>
      </c>
      <c r="L1420" s="47"/>
      <c r="M1420" s="48">
        <f t="shared" si="105"/>
        <v>665.5</v>
      </c>
    </row>
    <row r="1421" ht="12" customHeight="1" spans="1:13">
      <c r="A1421" s="32" t="s">
        <v>18</v>
      </c>
      <c r="B1421" s="32" t="s">
        <v>1236</v>
      </c>
      <c r="C1421" s="34">
        <v>5</v>
      </c>
      <c r="D1421" s="34" t="s">
        <v>1376</v>
      </c>
      <c r="E1421" s="35"/>
      <c r="F1421" s="35"/>
      <c r="G1421" s="36">
        <v>48.4</v>
      </c>
      <c r="H1421" s="37">
        <f t="shared" si="102"/>
        <v>48.4</v>
      </c>
      <c r="I1421" s="35">
        <f t="shared" si="103"/>
        <v>48.4</v>
      </c>
      <c r="J1421" s="47">
        <v>13.75</v>
      </c>
      <c r="K1421" s="63">
        <f t="shared" si="104"/>
        <v>665.5</v>
      </c>
      <c r="L1421" s="47"/>
      <c r="M1421" s="48">
        <f t="shared" si="105"/>
        <v>665.5</v>
      </c>
    </row>
    <row r="1422" ht="12" customHeight="1" spans="1:13">
      <c r="A1422" s="32" t="s">
        <v>18</v>
      </c>
      <c r="B1422" s="32" t="s">
        <v>1236</v>
      </c>
      <c r="C1422" s="34">
        <v>5</v>
      </c>
      <c r="D1422" s="34" t="s">
        <v>1377</v>
      </c>
      <c r="E1422" s="35"/>
      <c r="F1422" s="35"/>
      <c r="G1422" s="36">
        <v>30.8</v>
      </c>
      <c r="H1422" s="37">
        <f t="shared" si="102"/>
        <v>30.8</v>
      </c>
      <c r="I1422" s="35">
        <f t="shared" si="103"/>
        <v>30.8</v>
      </c>
      <c r="J1422" s="47">
        <v>13.75</v>
      </c>
      <c r="K1422" s="63">
        <f t="shared" si="104"/>
        <v>423.5</v>
      </c>
      <c r="L1422" s="47"/>
      <c r="M1422" s="48">
        <f t="shared" si="105"/>
        <v>423.5</v>
      </c>
    </row>
    <row r="1423" ht="12" customHeight="1" spans="1:13">
      <c r="A1423" s="32" t="s">
        <v>18</v>
      </c>
      <c r="B1423" s="32" t="s">
        <v>1236</v>
      </c>
      <c r="C1423" s="34">
        <v>5</v>
      </c>
      <c r="D1423" s="34" t="s">
        <v>1378</v>
      </c>
      <c r="E1423" s="35"/>
      <c r="F1423" s="35"/>
      <c r="G1423" s="36">
        <v>44</v>
      </c>
      <c r="H1423" s="37">
        <f t="shared" si="102"/>
        <v>44</v>
      </c>
      <c r="I1423" s="35">
        <f t="shared" si="103"/>
        <v>44</v>
      </c>
      <c r="J1423" s="47">
        <v>13.75</v>
      </c>
      <c r="K1423" s="63">
        <f t="shared" si="104"/>
        <v>605</v>
      </c>
      <c r="L1423" s="47"/>
      <c r="M1423" s="48">
        <f t="shared" si="105"/>
        <v>605</v>
      </c>
    </row>
    <row r="1424" ht="12" customHeight="1" spans="1:13">
      <c r="A1424" s="32" t="s">
        <v>18</v>
      </c>
      <c r="B1424" s="32" t="s">
        <v>1236</v>
      </c>
      <c r="C1424" s="34">
        <v>5</v>
      </c>
      <c r="D1424" s="34" t="s">
        <v>1379</v>
      </c>
      <c r="E1424" s="35"/>
      <c r="F1424" s="35"/>
      <c r="G1424" s="36">
        <v>17.6</v>
      </c>
      <c r="H1424" s="37">
        <f t="shared" ref="H1424:H1487" si="106">F1424+G1424</f>
        <v>17.6</v>
      </c>
      <c r="I1424" s="35">
        <f t="shared" ref="I1424:I1487" si="107">H1424</f>
        <v>17.6</v>
      </c>
      <c r="J1424" s="47">
        <v>13.75</v>
      </c>
      <c r="K1424" s="63">
        <f t="shared" si="104"/>
        <v>242</v>
      </c>
      <c r="L1424" s="47"/>
      <c r="M1424" s="48">
        <f t="shared" si="105"/>
        <v>242</v>
      </c>
    </row>
    <row r="1425" ht="12" customHeight="1" spans="1:13">
      <c r="A1425" s="32" t="s">
        <v>18</v>
      </c>
      <c r="B1425" s="32" t="s">
        <v>1236</v>
      </c>
      <c r="C1425" s="34">
        <v>5</v>
      </c>
      <c r="D1425" s="34" t="s">
        <v>1380</v>
      </c>
      <c r="E1425" s="35"/>
      <c r="F1425" s="35"/>
      <c r="G1425" s="36">
        <v>17.6</v>
      </c>
      <c r="H1425" s="37">
        <f t="shared" si="106"/>
        <v>17.6</v>
      </c>
      <c r="I1425" s="35">
        <f t="shared" si="107"/>
        <v>17.6</v>
      </c>
      <c r="J1425" s="47">
        <v>13.75</v>
      </c>
      <c r="K1425" s="63">
        <f t="shared" si="104"/>
        <v>242</v>
      </c>
      <c r="L1425" s="47"/>
      <c r="M1425" s="48">
        <f t="shared" si="105"/>
        <v>242</v>
      </c>
    </row>
    <row r="1426" ht="12" customHeight="1" spans="1:13">
      <c r="A1426" s="32" t="s">
        <v>18</v>
      </c>
      <c r="B1426" s="32" t="s">
        <v>1236</v>
      </c>
      <c r="C1426" s="34">
        <v>5</v>
      </c>
      <c r="D1426" s="34" t="s">
        <v>1381</v>
      </c>
      <c r="E1426" s="35"/>
      <c r="F1426" s="35"/>
      <c r="G1426" s="36">
        <v>22</v>
      </c>
      <c r="H1426" s="37">
        <f t="shared" si="106"/>
        <v>22</v>
      </c>
      <c r="I1426" s="35">
        <f t="shared" si="107"/>
        <v>22</v>
      </c>
      <c r="J1426" s="47">
        <v>13.75</v>
      </c>
      <c r="K1426" s="63">
        <f t="shared" si="104"/>
        <v>302.5</v>
      </c>
      <c r="L1426" s="47"/>
      <c r="M1426" s="48">
        <f t="shared" si="105"/>
        <v>302.5</v>
      </c>
    </row>
    <row r="1427" ht="12" customHeight="1" spans="1:13">
      <c r="A1427" s="32" t="s">
        <v>18</v>
      </c>
      <c r="B1427" s="32" t="s">
        <v>1236</v>
      </c>
      <c r="C1427" s="34">
        <v>5</v>
      </c>
      <c r="D1427" s="34" t="s">
        <v>1382</v>
      </c>
      <c r="E1427" s="35"/>
      <c r="F1427" s="35"/>
      <c r="G1427" s="36">
        <v>26.4</v>
      </c>
      <c r="H1427" s="37">
        <f t="shared" si="106"/>
        <v>26.4</v>
      </c>
      <c r="I1427" s="35">
        <f t="shared" si="107"/>
        <v>26.4</v>
      </c>
      <c r="J1427" s="47">
        <v>13.75</v>
      </c>
      <c r="K1427" s="63">
        <f t="shared" si="104"/>
        <v>363</v>
      </c>
      <c r="L1427" s="47"/>
      <c r="M1427" s="48">
        <f t="shared" si="105"/>
        <v>363</v>
      </c>
    </row>
    <row r="1428" ht="12" customHeight="1" spans="1:13">
      <c r="A1428" s="32" t="s">
        <v>18</v>
      </c>
      <c r="B1428" s="32" t="s">
        <v>1236</v>
      </c>
      <c r="C1428" s="34">
        <v>5</v>
      </c>
      <c r="D1428" s="34" t="s">
        <v>1383</v>
      </c>
      <c r="E1428" s="35"/>
      <c r="F1428" s="35"/>
      <c r="G1428" s="36">
        <v>17.6</v>
      </c>
      <c r="H1428" s="37">
        <f t="shared" si="106"/>
        <v>17.6</v>
      </c>
      <c r="I1428" s="35">
        <f t="shared" si="107"/>
        <v>17.6</v>
      </c>
      <c r="J1428" s="47">
        <v>13.75</v>
      </c>
      <c r="K1428" s="63">
        <f t="shared" si="104"/>
        <v>242</v>
      </c>
      <c r="L1428" s="47"/>
      <c r="M1428" s="48">
        <f t="shared" si="105"/>
        <v>242</v>
      </c>
    </row>
    <row r="1429" ht="12" customHeight="1" spans="1:13">
      <c r="A1429" s="32" t="s">
        <v>18</v>
      </c>
      <c r="B1429" s="32" t="s">
        <v>1236</v>
      </c>
      <c r="C1429" s="34">
        <v>5</v>
      </c>
      <c r="D1429" s="34" t="s">
        <v>1384</v>
      </c>
      <c r="E1429" s="35"/>
      <c r="F1429" s="35"/>
      <c r="G1429" s="36">
        <v>30.8</v>
      </c>
      <c r="H1429" s="37">
        <f t="shared" si="106"/>
        <v>30.8</v>
      </c>
      <c r="I1429" s="35">
        <f t="shared" si="107"/>
        <v>30.8</v>
      </c>
      <c r="J1429" s="47">
        <v>13.75</v>
      </c>
      <c r="K1429" s="63">
        <f t="shared" si="104"/>
        <v>423.5</v>
      </c>
      <c r="L1429" s="47"/>
      <c r="M1429" s="48">
        <f t="shared" si="105"/>
        <v>423.5</v>
      </c>
    </row>
    <row r="1430" ht="12" customHeight="1" spans="1:13">
      <c r="A1430" s="32" t="s">
        <v>18</v>
      </c>
      <c r="B1430" s="32" t="s">
        <v>1236</v>
      </c>
      <c r="C1430" s="34">
        <v>5</v>
      </c>
      <c r="D1430" s="34" t="s">
        <v>1385</v>
      </c>
      <c r="E1430" s="35"/>
      <c r="F1430" s="35"/>
      <c r="G1430" s="36">
        <v>8.8</v>
      </c>
      <c r="H1430" s="37">
        <f t="shared" si="106"/>
        <v>8.8</v>
      </c>
      <c r="I1430" s="35">
        <f t="shared" si="107"/>
        <v>8.8</v>
      </c>
      <c r="J1430" s="47">
        <v>13.75</v>
      </c>
      <c r="K1430" s="63">
        <f t="shared" si="104"/>
        <v>121</v>
      </c>
      <c r="L1430" s="47"/>
      <c r="M1430" s="48">
        <f t="shared" si="105"/>
        <v>121</v>
      </c>
    </row>
    <row r="1431" ht="12" customHeight="1" spans="1:13">
      <c r="A1431" s="32" t="s">
        <v>18</v>
      </c>
      <c r="B1431" s="32" t="s">
        <v>1236</v>
      </c>
      <c r="C1431" s="34">
        <v>5</v>
      </c>
      <c r="D1431" s="34" t="s">
        <v>1386</v>
      </c>
      <c r="E1431" s="35"/>
      <c r="F1431" s="35"/>
      <c r="G1431" s="36">
        <v>44</v>
      </c>
      <c r="H1431" s="37">
        <f t="shared" si="106"/>
        <v>44</v>
      </c>
      <c r="I1431" s="35">
        <f t="shared" si="107"/>
        <v>44</v>
      </c>
      <c r="J1431" s="47">
        <v>13.75</v>
      </c>
      <c r="K1431" s="63">
        <f t="shared" si="104"/>
        <v>605</v>
      </c>
      <c r="L1431" s="47"/>
      <c r="M1431" s="48">
        <f t="shared" si="105"/>
        <v>605</v>
      </c>
    </row>
    <row r="1432" ht="12" customHeight="1" spans="1:13">
      <c r="A1432" s="32" t="s">
        <v>18</v>
      </c>
      <c r="B1432" s="32" t="s">
        <v>1236</v>
      </c>
      <c r="C1432" s="34">
        <v>5</v>
      </c>
      <c r="D1432" s="34" t="s">
        <v>1387</v>
      </c>
      <c r="E1432" s="35"/>
      <c r="F1432" s="35"/>
      <c r="G1432" s="36">
        <v>35.2</v>
      </c>
      <c r="H1432" s="37">
        <f t="shared" si="106"/>
        <v>35.2</v>
      </c>
      <c r="I1432" s="35">
        <f t="shared" si="107"/>
        <v>35.2</v>
      </c>
      <c r="J1432" s="47">
        <v>13.75</v>
      </c>
      <c r="K1432" s="63">
        <f t="shared" si="104"/>
        <v>484</v>
      </c>
      <c r="L1432" s="47"/>
      <c r="M1432" s="48">
        <f t="shared" si="105"/>
        <v>484</v>
      </c>
    </row>
    <row r="1433" ht="12" customHeight="1" spans="1:13">
      <c r="A1433" s="32" t="s">
        <v>18</v>
      </c>
      <c r="B1433" s="32" t="s">
        <v>1236</v>
      </c>
      <c r="C1433" s="34">
        <v>5</v>
      </c>
      <c r="D1433" s="47" t="s">
        <v>1388</v>
      </c>
      <c r="E1433" s="35"/>
      <c r="F1433" s="35"/>
      <c r="G1433" s="36">
        <v>38.8</v>
      </c>
      <c r="H1433" s="37">
        <f t="shared" si="106"/>
        <v>38.8</v>
      </c>
      <c r="I1433" s="35">
        <f t="shared" si="107"/>
        <v>38.8</v>
      </c>
      <c r="J1433" s="47">
        <v>13.75</v>
      </c>
      <c r="K1433" s="63">
        <f t="shared" si="104"/>
        <v>533.5</v>
      </c>
      <c r="L1433" s="47"/>
      <c r="M1433" s="48">
        <f t="shared" si="105"/>
        <v>533.5</v>
      </c>
    </row>
    <row r="1434" ht="12" customHeight="1" spans="1:13">
      <c r="A1434" s="32" t="s">
        <v>18</v>
      </c>
      <c r="B1434" s="32" t="s">
        <v>1236</v>
      </c>
      <c r="C1434" s="34">
        <v>5</v>
      </c>
      <c r="D1434" s="34" t="s">
        <v>1389</v>
      </c>
      <c r="E1434" s="35"/>
      <c r="F1434" s="35"/>
      <c r="G1434" s="36">
        <v>17.6</v>
      </c>
      <c r="H1434" s="37">
        <f t="shared" si="106"/>
        <v>17.6</v>
      </c>
      <c r="I1434" s="35">
        <f t="shared" si="107"/>
        <v>17.6</v>
      </c>
      <c r="J1434" s="47">
        <v>13.75</v>
      </c>
      <c r="K1434" s="63">
        <f t="shared" si="104"/>
        <v>242</v>
      </c>
      <c r="L1434" s="47"/>
      <c r="M1434" s="48">
        <f t="shared" si="105"/>
        <v>242</v>
      </c>
    </row>
    <row r="1435" ht="12" customHeight="1" spans="1:13">
      <c r="A1435" s="32" t="s">
        <v>18</v>
      </c>
      <c r="B1435" s="32" t="s">
        <v>1236</v>
      </c>
      <c r="C1435" s="34">
        <v>5</v>
      </c>
      <c r="D1435" s="34" t="s">
        <v>1390</v>
      </c>
      <c r="E1435" s="35"/>
      <c r="F1435" s="35"/>
      <c r="G1435" s="36">
        <v>48.4</v>
      </c>
      <c r="H1435" s="37">
        <f t="shared" si="106"/>
        <v>48.4</v>
      </c>
      <c r="I1435" s="35">
        <f t="shared" si="107"/>
        <v>48.4</v>
      </c>
      <c r="J1435" s="47">
        <v>13.75</v>
      </c>
      <c r="K1435" s="63">
        <f t="shared" si="104"/>
        <v>665.5</v>
      </c>
      <c r="L1435" s="47"/>
      <c r="M1435" s="48">
        <f t="shared" si="105"/>
        <v>665.5</v>
      </c>
    </row>
    <row r="1436" ht="12" customHeight="1" spans="1:13">
      <c r="A1436" s="32" t="s">
        <v>18</v>
      </c>
      <c r="B1436" s="32" t="s">
        <v>1236</v>
      </c>
      <c r="C1436" s="34">
        <v>11</v>
      </c>
      <c r="D1436" s="34" t="s">
        <v>1391</v>
      </c>
      <c r="E1436" s="35"/>
      <c r="F1436" s="35"/>
      <c r="G1436" s="36">
        <v>20.4</v>
      </c>
      <c r="H1436" s="37">
        <f t="shared" si="106"/>
        <v>20.4</v>
      </c>
      <c r="I1436" s="35">
        <f t="shared" si="107"/>
        <v>20.4</v>
      </c>
      <c r="J1436" s="47">
        <v>13.75</v>
      </c>
      <c r="K1436" s="63">
        <f t="shared" si="104"/>
        <v>280.5</v>
      </c>
      <c r="L1436" s="47"/>
      <c r="M1436" s="48">
        <f t="shared" si="105"/>
        <v>280.5</v>
      </c>
    </row>
    <row r="1437" ht="12" customHeight="1" spans="1:13">
      <c r="A1437" s="32" t="s">
        <v>18</v>
      </c>
      <c r="B1437" s="32" t="s">
        <v>1236</v>
      </c>
      <c r="C1437" s="34">
        <v>11</v>
      </c>
      <c r="D1437" s="34" t="s">
        <v>1392</v>
      </c>
      <c r="E1437" s="35"/>
      <c r="F1437" s="35"/>
      <c r="G1437" s="36">
        <v>23.8</v>
      </c>
      <c r="H1437" s="37">
        <f t="shared" si="106"/>
        <v>23.8</v>
      </c>
      <c r="I1437" s="35">
        <f t="shared" si="107"/>
        <v>23.8</v>
      </c>
      <c r="J1437" s="47">
        <v>13.75</v>
      </c>
      <c r="K1437" s="63">
        <f t="shared" si="104"/>
        <v>327.25</v>
      </c>
      <c r="L1437" s="47"/>
      <c r="M1437" s="48">
        <f t="shared" si="105"/>
        <v>327.25</v>
      </c>
    </row>
    <row r="1438" ht="12" customHeight="1" spans="1:13">
      <c r="A1438" s="32" t="s">
        <v>18</v>
      </c>
      <c r="B1438" s="32" t="s">
        <v>1236</v>
      </c>
      <c r="C1438" s="34">
        <v>11</v>
      </c>
      <c r="D1438" s="34" t="s">
        <v>1393</v>
      </c>
      <c r="E1438" s="35"/>
      <c r="F1438" s="35"/>
      <c r="G1438" s="36">
        <v>13.6</v>
      </c>
      <c r="H1438" s="37">
        <f t="shared" si="106"/>
        <v>13.6</v>
      </c>
      <c r="I1438" s="35">
        <f t="shared" si="107"/>
        <v>13.6</v>
      </c>
      <c r="J1438" s="47">
        <v>13.75</v>
      </c>
      <c r="K1438" s="63">
        <f t="shared" si="104"/>
        <v>187</v>
      </c>
      <c r="L1438" s="47"/>
      <c r="M1438" s="48">
        <f t="shared" si="105"/>
        <v>187</v>
      </c>
    </row>
    <row r="1439" ht="12" customHeight="1" spans="1:13">
      <c r="A1439" s="32" t="s">
        <v>18</v>
      </c>
      <c r="B1439" s="32" t="s">
        <v>1236</v>
      </c>
      <c r="C1439" s="34">
        <v>11</v>
      </c>
      <c r="D1439" s="34" t="s">
        <v>1394</v>
      </c>
      <c r="E1439" s="35"/>
      <c r="F1439" s="35"/>
      <c r="G1439" s="36">
        <v>20.4</v>
      </c>
      <c r="H1439" s="37">
        <f t="shared" si="106"/>
        <v>20.4</v>
      </c>
      <c r="I1439" s="35">
        <f t="shared" si="107"/>
        <v>20.4</v>
      </c>
      <c r="J1439" s="47">
        <v>13.75</v>
      </c>
      <c r="K1439" s="63">
        <f t="shared" si="104"/>
        <v>280.5</v>
      </c>
      <c r="L1439" s="47"/>
      <c r="M1439" s="48">
        <f t="shared" si="105"/>
        <v>280.5</v>
      </c>
    </row>
    <row r="1440" ht="12" customHeight="1" spans="1:13">
      <c r="A1440" s="32" t="s">
        <v>18</v>
      </c>
      <c r="B1440" s="32" t="s">
        <v>1236</v>
      </c>
      <c r="C1440" s="34">
        <v>11</v>
      </c>
      <c r="D1440" s="34" t="s">
        <v>1395</v>
      </c>
      <c r="E1440" s="35"/>
      <c r="F1440" s="35"/>
      <c r="G1440" s="36">
        <v>13.6</v>
      </c>
      <c r="H1440" s="37">
        <f t="shared" si="106"/>
        <v>13.6</v>
      </c>
      <c r="I1440" s="35">
        <f t="shared" si="107"/>
        <v>13.6</v>
      </c>
      <c r="J1440" s="47">
        <v>13.75</v>
      </c>
      <c r="K1440" s="63">
        <f t="shared" si="104"/>
        <v>187</v>
      </c>
      <c r="L1440" s="47"/>
      <c r="M1440" s="48">
        <f t="shared" si="105"/>
        <v>187</v>
      </c>
    </row>
    <row r="1441" ht="12" customHeight="1" spans="1:13">
      <c r="A1441" s="32" t="s">
        <v>18</v>
      </c>
      <c r="B1441" s="32" t="s">
        <v>1236</v>
      </c>
      <c r="C1441" s="34">
        <v>11</v>
      </c>
      <c r="D1441" s="34" t="s">
        <v>1396</v>
      </c>
      <c r="E1441" s="35"/>
      <c r="F1441" s="35"/>
      <c r="G1441" s="36">
        <v>13.6</v>
      </c>
      <c r="H1441" s="37">
        <f t="shared" si="106"/>
        <v>13.6</v>
      </c>
      <c r="I1441" s="35">
        <f t="shared" si="107"/>
        <v>13.6</v>
      </c>
      <c r="J1441" s="47">
        <v>13.75</v>
      </c>
      <c r="K1441" s="63">
        <f t="shared" si="104"/>
        <v>187</v>
      </c>
      <c r="L1441" s="47"/>
      <c r="M1441" s="48">
        <f t="shared" si="105"/>
        <v>187</v>
      </c>
    </row>
    <row r="1442" ht="12" customHeight="1" spans="1:13">
      <c r="A1442" s="32" t="s">
        <v>18</v>
      </c>
      <c r="B1442" s="32" t="s">
        <v>1236</v>
      </c>
      <c r="C1442" s="34">
        <v>11</v>
      </c>
      <c r="D1442" s="47" t="s">
        <v>1397</v>
      </c>
      <c r="E1442" s="35"/>
      <c r="F1442" s="35"/>
      <c r="G1442" s="36">
        <v>13.6</v>
      </c>
      <c r="H1442" s="37">
        <f t="shared" si="106"/>
        <v>13.6</v>
      </c>
      <c r="I1442" s="35">
        <f t="shared" si="107"/>
        <v>13.6</v>
      </c>
      <c r="J1442" s="47">
        <v>13.75</v>
      </c>
      <c r="K1442" s="63">
        <f t="shared" si="104"/>
        <v>187</v>
      </c>
      <c r="L1442" s="47"/>
      <c r="M1442" s="48">
        <f t="shared" si="105"/>
        <v>187</v>
      </c>
    </row>
    <row r="1443" ht="12" customHeight="1" spans="1:13">
      <c r="A1443" s="32" t="s">
        <v>18</v>
      </c>
      <c r="B1443" s="32" t="s">
        <v>1236</v>
      </c>
      <c r="C1443" s="34">
        <v>11</v>
      </c>
      <c r="D1443" s="34" t="s">
        <v>1398</v>
      </c>
      <c r="E1443" s="35"/>
      <c r="F1443" s="35"/>
      <c r="G1443" s="36">
        <v>17</v>
      </c>
      <c r="H1443" s="37">
        <f t="shared" si="106"/>
        <v>17</v>
      </c>
      <c r="I1443" s="35">
        <f t="shared" si="107"/>
        <v>17</v>
      </c>
      <c r="J1443" s="47">
        <v>13.75</v>
      </c>
      <c r="K1443" s="63">
        <f t="shared" si="104"/>
        <v>233.75</v>
      </c>
      <c r="L1443" s="47"/>
      <c r="M1443" s="48">
        <f t="shared" si="105"/>
        <v>233.75</v>
      </c>
    </row>
    <row r="1444" ht="12" customHeight="1" spans="1:13">
      <c r="A1444" s="32" t="s">
        <v>18</v>
      </c>
      <c r="B1444" s="32" t="s">
        <v>1236</v>
      </c>
      <c r="C1444" s="34">
        <v>11</v>
      </c>
      <c r="D1444" s="34" t="s">
        <v>1399</v>
      </c>
      <c r="E1444" s="35"/>
      <c r="F1444" s="35"/>
      <c r="G1444" s="36">
        <v>23.8</v>
      </c>
      <c r="H1444" s="37">
        <f t="shared" si="106"/>
        <v>23.8</v>
      </c>
      <c r="I1444" s="35">
        <f t="shared" si="107"/>
        <v>23.8</v>
      </c>
      <c r="J1444" s="47">
        <v>13.75</v>
      </c>
      <c r="K1444" s="63">
        <f t="shared" si="104"/>
        <v>327.25</v>
      </c>
      <c r="L1444" s="47"/>
      <c r="M1444" s="48">
        <f t="shared" si="105"/>
        <v>327.25</v>
      </c>
    </row>
    <row r="1445" ht="12" customHeight="1" spans="1:13">
      <c r="A1445" s="32" t="s">
        <v>18</v>
      </c>
      <c r="B1445" s="32" t="s">
        <v>1236</v>
      </c>
      <c r="C1445" s="34">
        <v>11</v>
      </c>
      <c r="D1445" s="34" t="s">
        <v>1400</v>
      </c>
      <c r="E1445" s="35"/>
      <c r="F1445" s="35"/>
      <c r="G1445" s="36">
        <v>17</v>
      </c>
      <c r="H1445" s="37">
        <f t="shared" si="106"/>
        <v>17</v>
      </c>
      <c r="I1445" s="35">
        <f t="shared" si="107"/>
        <v>17</v>
      </c>
      <c r="J1445" s="47">
        <v>13.75</v>
      </c>
      <c r="K1445" s="63">
        <f t="shared" si="104"/>
        <v>233.75</v>
      </c>
      <c r="L1445" s="47"/>
      <c r="M1445" s="48">
        <f t="shared" si="105"/>
        <v>233.75</v>
      </c>
    </row>
    <row r="1446" ht="12" customHeight="1" spans="1:13">
      <c r="A1446" s="32" t="s">
        <v>18</v>
      </c>
      <c r="B1446" s="32" t="s">
        <v>1236</v>
      </c>
      <c r="C1446" s="34">
        <v>11</v>
      </c>
      <c r="D1446" s="34" t="s">
        <v>1401</v>
      </c>
      <c r="E1446" s="35"/>
      <c r="F1446" s="35"/>
      <c r="G1446" s="36">
        <v>4.6</v>
      </c>
      <c r="H1446" s="37">
        <f t="shared" si="106"/>
        <v>4.6</v>
      </c>
      <c r="I1446" s="35">
        <f t="shared" si="107"/>
        <v>4.6</v>
      </c>
      <c r="J1446" s="47">
        <v>13.75</v>
      </c>
      <c r="K1446" s="63">
        <f t="shared" si="104"/>
        <v>63.25</v>
      </c>
      <c r="L1446" s="47"/>
      <c r="M1446" s="48">
        <f t="shared" si="105"/>
        <v>63.25</v>
      </c>
    </row>
    <row r="1447" ht="12" customHeight="1" spans="1:13">
      <c r="A1447" s="32" t="s">
        <v>18</v>
      </c>
      <c r="B1447" s="32" t="s">
        <v>1236</v>
      </c>
      <c r="C1447" s="34">
        <v>11</v>
      </c>
      <c r="D1447" s="34" t="s">
        <v>1402</v>
      </c>
      <c r="E1447" s="35"/>
      <c r="F1447" s="35"/>
      <c r="G1447" s="36">
        <v>20.4</v>
      </c>
      <c r="H1447" s="37">
        <f t="shared" si="106"/>
        <v>20.4</v>
      </c>
      <c r="I1447" s="35">
        <f t="shared" si="107"/>
        <v>20.4</v>
      </c>
      <c r="J1447" s="47">
        <v>13.75</v>
      </c>
      <c r="K1447" s="63">
        <f t="shared" si="104"/>
        <v>280.5</v>
      </c>
      <c r="L1447" s="47"/>
      <c r="M1447" s="48">
        <f t="shared" si="105"/>
        <v>280.5</v>
      </c>
    </row>
    <row r="1448" ht="12" customHeight="1" spans="1:13">
      <c r="A1448" s="32" t="s">
        <v>18</v>
      </c>
      <c r="B1448" s="32" t="s">
        <v>1236</v>
      </c>
      <c r="C1448" s="34">
        <v>11</v>
      </c>
      <c r="D1448" s="34" t="s">
        <v>1403</v>
      </c>
      <c r="E1448" s="35"/>
      <c r="F1448" s="35"/>
      <c r="G1448" s="36">
        <v>44.2</v>
      </c>
      <c r="H1448" s="37">
        <f t="shared" si="106"/>
        <v>44.2</v>
      </c>
      <c r="I1448" s="35">
        <f t="shared" si="107"/>
        <v>44.2</v>
      </c>
      <c r="J1448" s="47">
        <v>13.75</v>
      </c>
      <c r="K1448" s="63">
        <f t="shared" si="104"/>
        <v>607.75</v>
      </c>
      <c r="L1448" s="47"/>
      <c r="M1448" s="48">
        <f t="shared" si="105"/>
        <v>607.75</v>
      </c>
    </row>
    <row r="1449" ht="12" customHeight="1" spans="1:13">
      <c r="A1449" s="32" t="s">
        <v>18</v>
      </c>
      <c r="B1449" s="32" t="s">
        <v>1236</v>
      </c>
      <c r="C1449" s="34">
        <v>11</v>
      </c>
      <c r="D1449" s="34" t="s">
        <v>1404</v>
      </c>
      <c r="E1449" s="35"/>
      <c r="F1449" s="35"/>
      <c r="G1449" s="36">
        <v>13.6</v>
      </c>
      <c r="H1449" s="37">
        <f t="shared" si="106"/>
        <v>13.6</v>
      </c>
      <c r="I1449" s="35">
        <f t="shared" si="107"/>
        <v>13.6</v>
      </c>
      <c r="J1449" s="47">
        <v>13.75</v>
      </c>
      <c r="K1449" s="63">
        <f t="shared" si="104"/>
        <v>187</v>
      </c>
      <c r="L1449" s="47"/>
      <c r="M1449" s="48">
        <f t="shared" si="105"/>
        <v>187</v>
      </c>
    </row>
    <row r="1450" ht="12" customHeight="1" spans="1:13">
      <c r="A1450" s="32" t="s">
        <v>18</v>
      </c>
      <c r="B1450" s="32" t="s">
        <v>1236</v>
      </c>
      <c r="C1450" s="34">
        <v>11</v>
      </c>
      <c r="D1450" s="34" t="s">
        <v>1405</v>
      </c>
      <c r="E1450" s="35"/>
      <c r="F1450" s="35"/>
      <c r="G1450" s="36">
        <v>27.2</v>
      </c>
      <c r="H1450" s="37">
        <f t="shared" si="106"/>
        <v>27.2</v>
      </c>
      <c r="I1450" s="35">
        <f t="shared" si="107"/>
        <v>27.2</v>
      </c>
      <c r="J1450" s="47">
        <v>13.75</v>
      </c>
      <c r="K1450" s="63">
        <f t="shared" si="104"/>
        <v>374</v>
      </c>
      <c r="L1450" s="47"/>
      <c r="M1450" s="48">
        <f t="shared" si="105"/>
        <v>374</v>
      </c>
    </row>
    <row r="1451" ht="12" customHeight="1" spans="1:13">
      <c r="A1451" s="32" t="s">
        <v>18</v>
      </c>
      <c r="B1451" s="32" t="s">
        <v>1236</v>
      </c>
      <c r="C1451" s="34">
        <v>11</v>
      </c>
      <c r="D1451" s="34" t="s">
        <v>1406</v>
      </c>
      <c r="E1451" s="35"/>
      <c r="F1451" s="35"/>
      <c r="G1451" s="36">
        <v>20.4</v>
      </c>
      <c r="H1451" s="37">
        <f t="shared" si="106"/>
        <v>20.4</v>
      </c>
      <c r="I1451" s="35">
        <f t="shared" si="107"/>
        <v>20.4</v>
      </c>
      <c r="J1451" s="47">
        <v>13.75</v>
      </c>
      <c r="K1451" s="63">
        <f t="shared" si="104"/>
        <v>280.5</v>
      </c>
      <c r="L1451" s="47"/>
      <c r="M1451" s="48">
        <f t="shared" si="105"/>
        <v>280.5</v>
      </c>
    </row>
    <row r="1452" ht="12" customHeight="1" spans="1:13">
      <c r="A1452" s="32" t="s">
        <v>18</v>
      </c>
      <c r="B1452" s="32" t="s">
        <v>1236</v>
      </c>
      <c r="C1452" s="34">
        <v>11</v>
      </c>
      <c r="D1452" s="47" t="s">
        <v>1407</v>
      </c>
      <c r="E1452" s="35"/>
      <c r="F1452" s="35"/>
      <c r="G1452" s="36">
        <v>10.2</v>
      </c>
      <c r="H1452" s="37">
        <f t="shared" si="106"/>
        <v>10.2</v>
      </c>
      <c r="I1452" s="35">
        <f t="shared" si="107"/>
        <v>10.2</v>
      </c>
      <c r="J1452" s="47">
        <v>13.75</v>
      </c>
      <c r="K1452" s="63">
        <f t="shared" si="104"/>
        <v>140.25</v>
      </c>
      <c r="L1452" s="47"/>
      <c r="M1452" s="48">
        <f t="shared" si="105"/>
        <v>140.25</v>
      </c>
    </row>
    <row r="1453" ht="12" customHeight="1" spans="1:13">
      <c r="A1453" s="32" t="s">
        <v>18</v>
      </c>
      <c r="B1453" s="32" t="s">
        <v>1236</v>
      </c>
      <c r="C1453" s="34">
        <v>11</v>
      </c>
      <c r="D1453" s="47" t="s">
        <v>1408</v>
      </c>
      <c r="E1453" s="35"/>
      <c r="F1453" s="35"/>
      <c r="G1453" s="36">
        <v>13.6</v>
      </c>
      <c r="H1453" s="37">
        <f t="shared" si="106"/>
        <v>13.6</v>
      </c>
      <c r="I1453" s="35">
        <f t="shared" si="107"/>
        <v>13.6</v>
      </c>
      <c r="J1453" s="47">
        <v>13.75</v>
      </c>
      <c r="K1453" s="63">
        <f t="shared" si="104"/>
        <v>187</v>
      </c>
      <c r="L1453" s="47"/>
      <c r="M1453" s="48">
        <f t="shared" si="105"/>
        <v>187</v>
      </c>
    </row>
    <row r="1454" ht="12" customHeight="1" spans="1:13">
      <c r="A1454" s="32" t="s">
        <v>18</v>
      </c>
      <c r="B1454" s="32" t="s">
        <v>1236</v>
      </c>
      <c r="C1454" s="34">
        <v>11</v>
      </c>
      <c r="D1454" s="47" t="s">
        <v>1409</v>
      </c>
      <c r="E1454" s="35"/>
      <c r="F1454" s="35"/>
      <c r="G1454" s="36">
        <v>51</v>
      </c>
      <c r="H1454" s="37">
        <f t="shared" si="106"/>
        <v>51</v>
      </c>
      <c r="I1454" s="35">
        <f t="shared" si="107"/>
        <v>51</v>
      </c>
      <c r="J1454" s="47">
        <v>13.75</v>
      </c>
      <c r="K1454" s="63">
        <f t="shared" si="104"/>
        <v>701.25</v>
      </c>
      <c r="L1454" s="47"/>
      <c r="M1454" s="48">
        <f t="shared" si="105"/>
        <v>701.25</v>
      </c>
    </row>
    <row r="1455" ht="12" customHeight="1" spans="1:13">
      <c r="A1455" s="32" t="s">
        <v>18</v>
      </c>
      <c r="B1455" s="32" t="s">
        <v>1236</v>
      </c>
      <c r="C1455" s="47">
        <v>9</v>
      </c>
      <c r="D1455" s="71" t="s">
        <v>1410</v>
      </c>
      <c r="E1455" s="35"/>
      <c r="F1455" s="35"/>
      <c r="G1455" s="36">
        <v>1.57</v>
      </c>
      <c r="H1455" s="37">
        <f t="shared" si="106"/>
        <v>1.57</v>
      </c>
      <c r="I1455" s="35">
        <f t="shared" si="107"/>
        <v>1.57</v>
      </c>
      <c r="J1455" s="47">
        <v>13.75</v>
      </c>
      <c r="K1455" s="63">
        <f t="shared" si="104"/>
        <v>21.5875</v>
      </c>
      <c r="L1455" s="47"/>
      <c r="M1455" s="48">
        <f t="shared" si="105"/>
        <v>21.5875</v>
      </c>
    </row>
    <row r="1456" ht="12" customHeight="1" spans="1:13">
      <c r="A1456" s="32" t="s">
        <v>18</v>
      </c>
      <c r="B1456" s="32" t="s">
        <v>1236</v>
      </c>
      <c r="C1456" s="47">
        <v>9</v>
      </c>
      <c r="D1456" s="71" t="s">
        <v>1411</v>
      </c>
      <c r="E1456" s="35"/>
      <c r="F1456" s="35"/>
      <c r="G1456" s="36">
        <v>3.4</v>
      </c>
      <c r="H1456" s="37">
        <f t="shared" si="106"/>
        <v>3.4</v>
      </c>
      <c r="I1456" s="35">
        <f t="shared" si="107"/>
        <v>3.4</v>
      </c>
      <c r="J1456" s="47">
        <v>13.75</v>
      </c>
      <c r="K1456" s="63">
        <f t="shared" si="104"/>
        <v>46.75</v>
      </c>
      <c r="L1456" s="47"/>
      <c r="M1456" s="48">
        <f t="shared" si="105"/>
        <v>46.75</v>
      </c>
    </row>
    <row r="1457" ht="12" customHeight="1" spans="1:13">
      <c r="A1457" s="32" t="s">
        <v>18</v>
      </c>
      <c r="B1457" s="32" t="s">
        <v>1236</v>
      </c>
      <c r="C1457" s="47">
        <v>9</v>
      </c>
      <c r="D1457" s="71" t="s">
        <v>1412</v>
      </c>
      <c r="E1457" s="35"/>
      <c r="F1457" s="35"/>
      <c r="G1457" s="36">
        <v>2.21</v>
      </c>
      <c r="H1457" s="37">
        <f t="shared" si="106"/>
        <v>2.21</v>
      </c>
      <c r="I1457" s="35">
        <f t="shared" si="107"/>
        <v>2.21</v>
      </c>
      <c r="J1457" s="47">
        <v>13.75</v>
      </c>
      <c r="K1457" s="63">
        <f t="shared" si="104"/>
        <v>30.3875</v>
      </c>
      <c r="L1457" s="47"/>
      <c r="M1457" s="48">
        <f t="shared" si="105"/>
        <v>30.3875</v>
      </c>
    </row>
    <row r="1458" ht="12" customHeight="1" spans="1:13">
      <c r="A1458" s="32" t="s">
        <v>18</v>
      </c>
      <c r="B1458" s="32" t="s">
        <v>1236</v>
      </c>
      <c r="C1458" s="47">
        <v>9</v>
      </c>
      <c r="D1458" s="71" t="s">
        <v>1413</v>
      </c>
      <c r="E1458" s="35"/>
      <c r="F1458" s="35"/>
      <c r="G1458" s="36">
        <v>1.9</v>
      </c>
      <c r="H1458" s="37">
        <f t="shared" si="106"/>
        <v>1.9</v>
      </c>
      <c r="I1458" s="35">
        <f t="shared" si="107"/>
        <v>1.9</v>
      </c>
      <c r="J1458" s="47">
        <v>13.75</v>
      </c>
      <c r="K1458" s="63">
        <f t="shared" si="104"/>
        <v>26.125</v>
      </c>
      <c r="L1458" s="47"/>
      <c r="M1458" s="48">
        <f t="shared" si="105"/>
        <v>26.125</v>
      </c>
    </row>
    <row r="1459" ht="12" customHeight="1" spans="1:13">
      <c r="A1459" s="32" t="s">
        <v>18</v>
      </c>
      <c r="B1459" s="32" t="s">
        <v>1236</v>
      </c>
      <c r="C1459" s="47">
        <v>9</v>
      </c>
      <c r="D1459" s="47" t="s">
        <v>1414</v>
      </c>
      <c r="E1459" s="35"/>
      <c r="F1459" s="35"/>
      <c r="G1459" s="36">
        <v>0.62</v>
      </c>
      <c r="H1459" s="37">
        <f t="shared" si="106"/>
        <v>0.62</v>
      </c>
      <c r="I1459" s="35">
        <f t="shared" si="107"/>
        <v>0.62</v>
      </c>
      <c r="J1459" s="47">
        <v>13.75</v>
      </c>
      <c r="K1459" s="63">
        <f t="shared" si="104"/>
        <v>8.525</v>
      </c>
      <c r="L1459" s="47"/>
      <c r="M1459" s="48">
        <f t="shared" si="105"/>
        <v>8.525</v>
      </c>
    </row>
    <row r="1460" ht="12" customHeight="1" spans="1:13">
      <c r="A1460" s="32" t="s">
        <v>18</v>
      </c>
      <c r="B1460" s="32" t="s">
        <v>1236</v>
      </c>
      <c r="C1460" s="47">
        <v>9</v>
      </c>
      <c r="D1460" s="47" t="s">
        <v>1415</v>
      </c>
      <c r="E1460" s="35"/>
      <c r="F1460" s="35"/>
      <c r="G1460" s="36">
        <v>0.94</v>
      </c>
      <c r="H1460" s="37">
        <f t="shared" si="106"/>
        <v>0.94</v>
      </c>
      <c r="I1460" s="35">
        <f t="shared" si="107"/>
        <v>0.94</v>
      </c>
      <c r="J1460" s="47">
        <v>13.75</v>
      </c>
      <c r="K1460" s="63">
        <f t="shared" si="104"/>
        <v>12.925</v>
      </c>
      <c r="L1460" s="47"/>
      <c r="M1460" s="48">
        <f t="shared" si="105"/>
        <v>12.925</v>
      </c>
    </row>
    <row r="1461" ht="12" customHeight="1" spans="1:13">
      <c r="A1461" s="32" t="s">
        <v>18</v>
      </c>
      <c r="B1461" s="32" t="s">
        <v>1236</v>
      </c>
      <c r="C1461" s="47">
        <v>9</v>
      </c>
      <c r="D1461" s="47" t="s">
        <v>1416</v>
      </c>
      <c r="E1461" s="35"/>
      <c r="F1461" s="35"/>
      <c r="G1461" s="36">
        <v>2.21</v>
      </c>
      <c r="H1461" s="37">
        <f t="shared" si="106"/>
        <v>2.21</v>
      </c>
      <c r="I1461" s="35">
        <f t="shared" si="107"/>
        <v>2.21</v>
      </c>
      <c r="J1461" s="47">
        <v>13.75</v>
      </c>
      <c r="K1461" s="63">
        <f t="shared" si="104"/>
        <v>30.3875</v>
      </c>
      <c r="L1461" s="47"/>
      <c r="M1461" s="48">
        <f t="shared" si="105"/>
        <v>30.3875</v>
      </c>
    </row>
    <row r="1462" ht="12" customHeight="1" spans="1:13">
      <c r="A1462" s="32" t="s">
        <v>18</v>
      </c>
      <c r="B1462" s="32" t="s">
        <v>1236</v>
      </c>
      <c r="C1462" s="47">
        <v>9</v>
      </c>
      <c r="D1462" s="47" t="s">
        <v>1417</v>
      </c>
      <c r="E1462" s="35"/>
      <c r="F1462" s="35"/>
      <c r="G1462" s="36">
        <v>2.39</v>
      </c>
      <c r="H1462" s="37">
        <f t="shared" si="106"/>
        <v>2.39</v>
      </c>
      <c r="I1462" s="35">
        <f t="shared" si="107"/>
        <v>2.39</v>
      </c>
      <c r="J1462" s="47">
        <v>13.75</v>
      </c>
      <c r="K1462" s="63">
        <f t="shared" si="104"/>
        <v>32.8625</v>
      </c>
      <c r="L1462" s="47"/>
      <c r="M1462" s="48">
        <f t="shared" si="105"/>
        <v>32.8625</v>
      </c>
    </row>
    <row r="1463" ht="12" customHeight="1" spans="1:13">
      <c r="A1463" s="32" t="s">
        <v>18</v>
      </c>
      <c r="B1463" s="32" t="s">
        <v>1236</v>
      </c>
      <c r="C1463" s="47">
        <v>9</v>
      </c>
      <c r="D1463" s="47" t="s">
        <v>1418</v>
      </c>
      <c r="E1463" s="35"/>
      <c r="F1463" s="35"/>
      <c r="G1463" s="36">
        <v>2.21</v>
      </c>
      <c r="H1463" s="37">
        <f t="shared" si="106"/>
        <v>2.21</v>
      </c>
      <c r="I1463" s="35">
        <f t="shared" si="107"/>
        <v>2.21</v>
      </c>
      <c r="J1463" s="47">
        <v>13.75</v>
      </c>
      <c r="K1463" s="63">
        <f t="shared" ref="K1463:K1526" si="108">I1463*J1463</f>
        <v>30.3875</v>
      </c>
      <c r="L1463" s="47"/>
      <c r="M1463" s="48">
        <f t="shared" si="105"/>
        <v>30.3875</v>
      </c>
    </row>
    <row r="1464" ht="12" customHeight="1" spans="1:13">
      <c r="A1464" s="32" t="s">
        <v>18</v>
      </c>
      <c r="B1464" s="32" t="s">
        <v>1236</v>
      </c>
      <c r="C1464" s="47">
        <v>9</v>
      </c>
      <c r="D1464" s="47" t="s">
        <v>1419</v>
      </c>
      <c r="E1464" s="35"/>
      <c r="F1464" s="35"/>
      <c r="G1464" s="36">
        <v>2.84</v>
      </c>
      <c r="H1464" s="37">
        <f t="shared" si="106"/>
        <v>2.84</v>
      </c>
      <c r="I1464" s="35">
        <f t="shared" si="107"/>
        <v>2.84</v>
      </c>
      <c r="J1464" s="47">
        <v>13.75</v>
      </c>
      <c r="K1464" s="63">
        <f t="shared" si="108"/>
        <v>39.05</v>
      </c>
      <c r="L1464" s="47"/>
      <c r="M1464" s="48">
        <f t="shared" si="105"/>
        <v>39.05</v>
      </c>
    </row>
    <row r="1465" ht="12" customHeight="1" spans="1:13">
      <c r="A1465" s="32" t="s">
        <v>18</v>
      </c>
      <c r="B1465" s="32" t="s">
        <v>1236</v>
      </c>
      <c r="C1465" s="47">
        <v>9</v>
      </c>
      <c r="D1465" s="47" t="s">
        <v>1420</v>
      </c>
      <c r="E1465" s="35"/>
      <c r="F1465" s="35"/>
      <c r="G1465" s="36">
        <v>2.5</v>
      </c>
      <c r="H1465" s="37">
        <f t="shared" si="106"/>
        <v>2.5</v>
      </c>
      <c r="I1465" s="35">
        <f t="shared" si="107"/>
        <v>2.5</v>
      </c>
      <c r="J1465" s="47">
        <v>13.75</v>
      </c>
      <c r="K1465" s="63">
        <f t="shared" si="108"/>
        <v>34.375</v>
      </c>
      <c r="L1465" s="47"/>
      <c r="M1465" s="48">
        <f t="shared" si="105"/>
        <v>34.375</v>
      </c>
    </row>
    <row r="1466" ht="12" customHeight="1" spans="1:13">
      <c r="A1466" s="32" t="s">
        <v>18</v>
      </c>
      <c r="B1466" s="32" t="s">
        <v>1236</v>
      </c>
      <c r="C1466" s="47">
        <v>9</v>
      </c>
      <c r="D1466" s="47" t="s">
        <v>1421</v>
      </c>
      <c r="E1466" s="35"/>
      <c r="F1466" s="35"/>
      <c r="G1466" s="36">
        <v>1.57</v>
      </c>
      <c r="H1466" s="37">
        <f t="shared" si="106"/>
        <v>1.57</v>
      </c>
      <c r="I1466" s="35">
        <f t="shared" si="107"/>
        <v>1.57</v>
      </c>
      <c r="J1466" s="47">
        <v>13.75</v>
      </c>
      <c r="K1466" s="63">
        <f t="shared" si="108"/>
        <v>21.5875</v>
      </c>
      <c r="L1466" s="47"/>
      <c r="M1466" s="48">
        <f t="shared" si="105"/>
        <v>21.5875</v>
      </c>
    </row>
    <row r="1467" ht="12" customHeight="1" spans="1:13">
      <c r="A1467" s="32" t="s">
        <v>18</v>
      </c>
      <c r="B1467" s="32" t="s">
        <v>1236</v>
      </c>
      <c r="C1467" s="47">
        <v>9</v>
      </c>
      <c r="D1467" s="47" t="s">
        <v>1422</v>
      </c>
      <c r="E1467" s="35"/>
      <c r="F1467" s="35"/>
      <c r="G1467" s="36">
        <v>1.57</v>
      </c>
      <c r="H1467" s="37">
        <f t="shared" si="106"/>
        <v>1.57</v>
      </c>
      <c r="I1467" s="35">
        <f t="shared" si="107"/>
        <v>1.57</v>
      </c>
      <c r="J1467" s="47">
        <v>13.75</v>
      </c>
      <c r="K1467" s="63">
        <f t="shared" si="108"/>
        <v>21.5875</v>
      </c>
      <c r="L1467" s="47"/>
      <c r="M1467" s="48">
        <f t="shared" si="105"/>
        <v>21.5875</v>
      </c>
    </row>
    <row r="1468" ht="12" customHeight="1" spans="1:13">
      <c r="A1468" s="32" t="s">
        <v>18</v>
      </c>
      <c r="B1468" s="32" t="s">
        <v>1236</v>
      </c>
      <c r="C1468" s="47">
        <v>9</v>
      </c>
      <c r="D1468" s="47" t="s">
        <v>1423</v>
      </c>
      <c r="E1468" s="35"/>
      <c r="F1468" s="35"/>
      <c r="G1468" s="36">
        <v>1.57</v>
      </c>
      <c r="H1468" s="37">
        <f t="shared" si="106"/>
        <v>1.57</v>
      </c>
      <c r="I1468" s="35">
        <f t="shared" si="107"/>
        <v>1.57</v>
      </c>
      <c r="J1468" s="47">
        <v>13.75</v>
      </c>
      <c r="K1468" s="63">
        <f t="shared" si="108"/>
        <v>21.5875</v>
      </c>
      <c r="L1468" s="47"/>
      <c r="M1468" s="48">
        <f t="shared" si="105"/>
        <v>21.5875</v>
      </c>
    </row>
    <row r="1469" ht="12" customHeight="1" spans="1:13">
      <c r="A1469" s="32" t="s">
        <v>18</v>
      </c>
      <c r="B1469" s="32" t="s">
        <v>1236</v>
      </c>
      <c r="C1469" s="47">
        <v>9</v>
      </c>
      <c r="D1469" s="47" t="s">
        <v>1424</v>
      </c>
      <c r="E1469" s="35"/>
      <c r="F1469" s="35"/>
      <c r="G1469" s="36">
        <v>1.9</v>
      </c>
      <c r="H1469" s="37">
        <f t="shared" si="106"/>
        <v>1.9</v>
      </c>
      <c r="I1469" s="35">
        <f t="shared" si="107"/>
        <v>1.9</v>
      </c>
      <c r="J1469" s="47">
        <v>13.75</v>
      </c>
      <c r="K1469" s="63">
        <f t="shared" si="108"/>
        <v>26.125</v>
      </c>
      <c r="L1469" s="47"/>
      <c r="M1469" s="48">
        <f t="shared" si="105"/>
        <v>26.125</v>
      </c>
    </row>
    <row r="1470" ht="12" customHeight="1" spans="1:13">
      <c r="A1470" s="32" t="s">
        <v>18</v>
      </c>
      <c r="B1470" s="32" t="s">
        <v>1236</v>
      </c>
      <c r="C1470" s="47">
        <v>9</v>
      </c>
      <c r="D1470" s="47" t="s">
        <v>1425</v>
      </c>
      <c r="E1470" s="35"/>
      <c r="F1470" s="35"/>
      <c r="G1470" s="36">
        <v>1.57</v>
      </c>
      <c r="H1470" s="37">
        <f t="shared" si="106"/>
        <v>1.57</v>
      </c>
      <c r="I1470" s="35">
        <f t="shared" si="107"/>
        <v>1.57</v>
      </c>
      <c r="J1470" s="47">
        <v>13.75</v>
      </c>
      <c r="K1470" s="63">
        <f t="shared" si="108"/>
        <v>21.5875</v>
      </c>
      <c r="L1470" s="47"/>
      <c r="M1470" s="48">
        <f t="shared" si="105"/>
        <v>21.5875</v>
      </c>
    </row>
    <row r="1471" ht="12" customHeight="1" spans="1:13">
      <c r="A1471" s="32" t="s">
        <v>18</v>
      </c>
      <c r="B1471" s="32" t="s">
        <v>1236</v>
      </c>
      <c r="C1471" s="47">
        <v>9</v>
      </c>
      <c r="D1471" s="47" t="s">
        <v>1426</v>
      </c>
      <c r="E1471" s="35"/>
      <c r="F1471" s="35"/>
      <c r="G1471" s="36">
        <v>1.9</v>
      </c>
      <c r="H1471" s="37">
        <f t="shared" si="106"/>
        <v>1.9</v>
      </c>
      <c r="I1471" s="35">
        <f t="shared" si="107"/>
        <v>1.9</v>
      </c>
      <c r="J1471" s="47">
        <v>13.75</v>
      </c>
      <c r="K1471" s="63">
        <f t="shared" si="108"/>
        <v>26.125</v>
      </c>
      <c r="L1471" s="47"/>
      <c r="M1471" s="48">
        <f t="shared" si="105"/>
        <v>26.125</v>
      </c>
    </row>
    <row r="1472" ht="12" customHeight="1" spans="1:13">
      <c r="A1472" s="32" t="s">
        <v>18</v>
      </c>
      <c r="B1472" s="32" t="s">
        <v>1236</v>
      </c>
      <c r="C1472" s="47">
        <v>9</v>
      </c>
      <c r="D1472" s="47" t="s">
        <v>1427</v>
      </c>
      <c r="E1472" s="35"/>
      <c r="F1472" s="35"/>
      <c r="G1472" s="36">
        <v>1.57</v>
      </c>
      <c r="H1472" s="37">
        <f t="shared" si="106"/>
        <v>1.57</v>
      </c>
      <c r="I1472" s="35">
        <f t="shared" si="107"/>
        <v>1.57</v>
      </c>
      <c r="J1472" s="47">
        <v>13.75</v>
      </c>
      <c r="K1472" s="63">
        <f t="shared" si="108"/>
        <v>21.5875</v>
      </c>
      <c r="L1472" s="47"/>
      <c r="M1472" s="48">
        <f t="shared" si="105"/>
        <v>21.5875</v>
      </c>
    </row>
    <row r="1473" ht="12" customHeight="1" spans="1:13">
      <c r="A1473" s="32" t="s">
        <v>18</v>
      </c>
      <c r="B1473" s="32" t="s">
        <v>1236</v>
      </c>
      <c r="C1473" s="47">
        <v>9</v>
      </c>
      <c r="D1473" s="47" t="s">
        <v>1428</v>
      </c>
      <c r="E1473" s="35"/>
      <c r="F1473" s="35"/>
      <c r="G1473" s="36">
        <v>1.9</v>
      </c>
      <c r="H1473" s="37">
        <f t="shared" si="106"/>
        <v>1.9</v>
      </c>
      <c r="I1473" s="35">
        <f t="shared" si="107"/>
        <v>1.9</v>
      </c>
      <c r="J1473" s="47">
        <v>13.75</v>
      </c>
      <c r="K1473" s="63">
        <f t="shared" si="108"/>
        <v>26.125</v>
      </c>
      <c r="L1473" s="47"/>
      <c r="M1473" s="48">
        <f t="shared" si="105"/>
        <v>26.125</v>
      </c>
    </row>
    <row r="1474" ht="12" customHeight="1" spans="1:13">
      <c r="A1474" s="32" t="s">
        <v>18</v>
      </c>
      <c r="B1474" s="32" t="s">
        <v>1236</v>
      </c>
      <c r="C1474" s="47">
        <v>9</v>
      </c>
      <c r="D1474" s="47" t="s">
        <v>1429</v>
      </c>
      <c r="E1474" s="35"/>
      <c r="F1474" s="35"/>
      <c r="G1474" s="36">
        <v>1.57</v>
      </c>
      <c r="H1474" s="37">
        <f t="shared" si="106"/>
        <v>1.57</v>
      </c>
      <c r="I1474" s="35">
        <f t="shared" si="107"/>
        <v>1.57</v>
      </c>
      <c r="J1474" s="47">
        <v>13.75</v>
      </c>
      <c r="K1474" s="63">
        <f t="shared" si="108"/>
        <v>21.5875</v>
      </c>
      <c r="L1474" s="47"/>
      <c r="M1474" s="48">
        <f t="shared" si="105"/>
        <v>21.5875</v>
      </c>
    </row>
    <row r="1475" ht="12" customHeight="1" spans="1:13">
      <c r="A1475" s="32" t="s">
        <v>18</v>
      </c>
      <c r="B1475" s="32" t="s">
        <v>1236</v>
      </c>
      <c r="C1475" s="47">
        <v>9</v>
      </c>
      <c r="D1475" s="47" t="s">
        <v>1430</v>
      </c>
      <c r="E1475" s="35"/>
      <c r="F1475" s="35"/>
      <c r="G1475" s="36">
        <v>2.21</v>
      </c>
      <c r="H1475" s="37">
        <f t="shared" si="106"/>
        <v>2.21</v>
      </c>
      <c r="I1475" s="35">
        <f t="shared" si="107"/>
        <v>2.21</v>
      </c>
      <c r="J1475" s="47">
        <v>13.75</v>
      </c>
      <c r="K1475" s="63">
        <f t="shared" si="108"/>
        <v>30.3875</v>
      </c>
      <c r="L1475" s="47"/>
      <c r="M1475" s="48">
        <f t="shared" si="105"/>
        <v>30.3875</v>
      </c>
    </row>
    <row r="1476" ht="12" customHeight="1" spans="1:13">
      <c r="A1476" s="32" t="s">
        <v>18</v>
      </c>
      <c r="B1476" s="32" t="s">
        <v>1236</v>
      </c>
      <c r="C1476" s="47">
        <v>9</v>
      </c>
      <c r="D1476" s="47" t="s">
        <v>1431</v>
      </c>
      <c r="E1476" s="35"/>
      <c r="F1476" s="35"/>
      <c r="G1476" s="36">
        <v>3.3</v>
      </c>
      <c r="H1476" s="37">
        <f t="shared" si="106"/>
        <v>3.3</v>
      </c>
      <c r="I1476" s="35">
        <f t="shared" si="107"/>
        <v>3.3</v>
      </c>
      <c r="J1476" s="47">
        <v>13.75</v>
      </c>
      <c r="K1476" s="63">
        <f t="shared" si="108"/>
        <v>45.375</v>
      </c>
      <c r="L1476" s="47"/>
      <c r="M1476" s="48">
        <f t="shared" si="105"/>
        <v>45.375</v>
      </c>
    </row>
    <row r="1477" ht="12" customHeight="1" spans="1:13">
      <c r="A1477" s="32" t="s">
        <v>18</v>
      </c>
      <c r="B1477" s="32" t="s">
        <v>1236</v>
      </c>
      <c r="C1477" s="47">
        <v>9</v>
      </c>
      <c r="D1477" s="47" t="s">
        <v>1432</v>
      </c>
      <c r="E1477" s="35"/>
      <c r="F1477" s="35"/>
      <c r="G1477" s="36">
        <v>1.9</v>
      </c>
      <c r="H1477" s="37">
        <f t="shared" si="106"/>
        <v>1.9</v>
      </c>
      <c r="I1477" s="35">
        <f t="shared" si="107"/>
        <v>1.9</v>
      </c>
      <c r="J1477" s="47">
        <v>13.75</v>
      </c>
      <c r="K1477" s="63">
        <f t="shared" si="108"/>
        <v>26.125</v>
      </c>
      <c r="L1477" s="47"/>
      <c r="M1477" s="48">
        <f t="shared" si="105"/>
        <v>26.125</v>
      </c>
    </row>
    <row r="1478" ht="12" customHeight="1" spans="1:13">
      <c r="A1478" s="32" t="s">
        <v>18</v>
      </c>
      <c r="B1478" s="32" t="s">
        <v>1236</v>
      </c>
      <c r="C1478" s="47">
        <v>9</v>
      </c>
      <c r="D1478" s="47" t="s">
        <v>1433</v>
      </c>
      <c r="E1478" s="35"/>
      <c r="F1478" s="35"/>
      <c r="G1478" s="36">
        <v>1.9</v>
      </c>
      <c r="H1478" s="37">
        <f t="shared" si="106"/>
        <v>1.9</v>
      </c>
      <c r="I1478" s="35">
        <f t="shared" si="107"/>
        <v>1.9</v>
      </c>
      <c r="J1478" s="47">
        <v>13.75</v>
      </c>
      <c r="K1478" s="63">
        <f t="shared" si="108"/>
        <v>26.125</v>
      </c>
      <c r="L1478" s="47"/>
      <c r="M1478" s="48">
        <f t="shared" si="105"/>
        <v>26.125</v>
      </c>
    </row>
    <row r="1479" ht="12" customHeight="1" spans="1:13">
      <c r="A1479" s="32" t="s">
        <v>18</v>
      </c>
      <c r="B1479" s="32" t="s">
        <v>1236</v>
      </c>
      <c r="C1479" s="47">
        <v>9</v>
      </c>
      <c r="D1479" s="47" t="s">
        <v>1434</v>
      </c>
      <c r="E1479" s="35"/>
      <c r="F1479" s="35"/>
      <c r="G1479" s="36">
        <v>2.21</v>
      </c>
      <c r="H1479" s="37">
        <f t="shared" si="106"/>
        <v>2.21</v>
      </c>
      <c r="I1479" s="35">
        <f t="shared" si="107"/>
        <v>2.21</v>
      </c>
      <c r="J1479" s="47">
        <v>13.75</v>
      </c>
      <c r="K1479" s="63">
        <f t="shared" si="108"/>
        <v>30.3875</v>
      </c>
      <c r="L1479" s="47"/>
      <c r="M1479" s="48">
        <f t="shared" si="105"/>
        <v>30.3875</v>
      </c>
    </row>
    <row r="1480" ht="12" customHeight="1" spans="1:13">
      <c r="A1480" s="32" t="s">
        <v>18</v>
      </c>
      <c r="B1480" s="32" t="s">
        <v>1236</v>
      </c>
      <c r="C1480" s="47">
        <v>9</v>
      </c>
      <c r="D1480" s="47" t="s">
        <v>1435</v>
      </c>
      <c r="E1480" s="35"/>
      <c r="F1480" s="35"/>
      <c r="G1480" s="36">
        <v>2.21</v>
      </c>
      <c r="H1480" s="37">
        <f t="shared" si="106"/>
        <v>2.21</v>
      </c>
      <c r="I1480" s="35">
        <f t="shared" si="107"/>
        <v>2.21</v>
      </c>
      <c r="J1480" s="47">
        <v>13.75</v>
      </c>
      <c r="K1480" s="63">
        <f t="shared" si="108"/>
        <v>30.3875</v>
      </c>
      <c r="L1480" s="47"/>
      <c r="M1480" s="48">
        <f t="shared" ref="M1480:M1482" si="109">K1480-L1480</f>
        <v>30.3875</v>
      </c>
    </row>
    <row r="1481" ht="12" customHeight="1" spans="1:13">
      <c r="A1481" s="32" t="s">
        <v>18</v>
      </c>
      <c r="B1481" s="32" t="s">
        <v>1236</v>
      </c>
      <c r="C1481" s="47">
        <v>9</v>
      </c>
      <c r="D1481" s="47" t="s">
        <v>1436</v>
      </c>
      <c r="E1481" s="35"/>
      <c r="F1481" s="35"/>
      <c r="G1481" s="36">
        <v>1.57</v>
      </c>
      <c r="H1481" s="37">
        <f t="shared" si="106"/>
        <v>1.57</v>
      </c>
      <c r="I1481" s="35">
        <f t="shared" si="107"/>
        <v>1.57</v>
      </c>
      <c r="J1481" s="47">
        <v>13.75</v>
      </c>
      <c r="K1481" s="63">
        <f t="shared" si="108"/>
        <v>21.5875</v>
      </c>
      <c r="L1481" s="47"/>
      <c r="M1481" s="48">
        <f t="shared" si="109"/>
        <v>21.5875</v>
      </c>
    </row>
    <row r="1482" ht="12" customHeight="1" spans="1:13">
      <c r="A1482" s="32" t="s">
        <v>18</v>
      </c>
      <c r="B1482" s="32" t="s">
        <v>1236</v>
      </c>
      <c r="C1482" s="47">
        <v>9</v>
      </c>
      <c r="D1482" s="47" t="s">
        <v>1437</v>
      </c>
      <c r="E1482" s="35"/>
      <c r="F1482" s="35"/>
      <c r="G1482" s="36">
        <v>1.57</v>
      </c>
      <c r="H1482" s="37">
        <f t="shared" si="106"/>
        <v>1.57</v>
      </c>
      <c r="I1482" s="35">
        <f t="shared" si="107"/>
        <v>1.57</v>
      </c>
      <c r="J1482" s="47">
        <v>13.75</v>
      </c>
      <c r="K1482" s="63">
        <f t="shared" si="108"/>
        <v>21.5875</v>
      </c>
      <c r="L1482" s="47"/>
      <c r="M1482" s="48">
        <f t="shared" si="109"/>
        <v>21.5875</v>
      </c>
    </row>
    <row r="1483" ht="12" customHeight="1" spans="1:13">
      <c r="A1483" s="32" t="s">
        <v>18</v>
      </c>
      <c r="B1483" s="32" t="s">
        <v>1236</v>
      </c>
      <c r="C1483" s="47">
        <v>9</v>
      </c>
      <c r="D1483" s="47" t="s">
        <v>1438</v>
      </c>
      <c r="E1483" s="35"/>
      <c r="F1483" s="35"/>
      <c r="G1483" s="36">
        <v>1.26</v>
      </c>
      <c r="H1483" s="37">
        <f t="shared" si="106"/>
        <v>1.26</v>
      </c>
      <c r="I1483" s="35">
        <f t="shared" si="107"/>
        <v>1.26</v>
      </c>
      <c r="J1483" s="47">
        <v>13.75</v>
      </c>
      <c r="K1483" s="63">
        <f t="shared" si="108"/>
        <v>17.325</v>
      </c>
      <c r="L1483" s="47"/>
      <c r="M1483" s="48">
        <f t="shared" ref="M1483:M1546" si="110">K1483-L1483</f>
        <v>17.325</v>
      </c>
    </row>
    <row r="1484" ht="12" customHeight="1" spans="1:13">
      <c r="A1484" s="32" t="s">
        <v>18</v>
      </c>
      <c r="B1484" s="32" t="s">
        <v>1236</v>
      </c>
      <c r="C1484" s="47">
        <v>9</v>
      </c>
      <c r="D1484" s="47" t="s">
        <v>1439</v>
      </c>
      <c r="E1484" s="35"/>
      <c r="F1484" s="35"/>
      <c r="G1484" s="36">
        <v>1.26</v>
      </c>
      <c r="H1484" s="37">
        <f t="shared" si="106"/>
        <v>1.26</v>
      </c>
      <c r="I1484" s="35">
        <f t="shared" si="107"/>
        <v>1.26</v>
      </c>
      <c r="J1484" s="47">
        <v>13.75</v>
      </c>
      <c r="K1484" s="63">
        <f t="shared" si="108"/>
        <v>17.325</v>
      </c>
      <c r="L1484" s="47"/>
      <c r="M1484" s="48">
        <f t="shared" si="110"/>
        <v>17.325</v>
      </c>
    </row>
    <row r="1485" ht="12" customHeight="1" spans="1:13">
      <c r="A1485" s="32" t="s">
        <v>18</v>
      </c>
      <c r="B1485" s="32" t="s">
        <v>1236</v>
      </c>
      <c r="C1485" s="47">
        <v>9</v>
      </c>
      <c r="D1485" s="47" t="s">
        <v>1440</v>
      </c>
      <c r="E1485" s="35"/>
      <c r="F1485" s="35"/>
      <c r="G1485" s="36">
        <v>1.9</v>
      </c>
      <c r="H1485" s="37">
        <f t="shared" si="106"/>
        <v>1.9</v>
      </c>
      <c r="I1485" s="35">
        <f t="shared" si="107"/>
        <v>1.9</v>
      </c>
      <c r="J1485" s="47">
        <v>13.75</v>
      </c>
      <c r="K1485" s="63">
        <f t="shared" si="108"/>
        <v>26.125</v>
      </c>
      <c r="L1485" s="47"/>
      <c r="M1485" s="48">
        <f t="shared" si="110"/>
        <v>26.125</v>
      </c>
    </row>
    <row r="1486" ht="12" customHeight="1" spans="1:13">
      <c r="A1486" s="32" t="s">
        <v>18</v>
      </c>
      <c r="B1486" s="32" t="s">
        <v>1236</v>
      </c>
      <c r="C1486" s="47">
        <v>5</v>
      </c>
      <c r="D1486" s="47" t="s">
        <v>1373</v>
      </c>
      <c r="E1486" s="72"/>
      <c r="F1486" s="35"/>
      <c r="G1486" s="36">
        <v>2128.9</v>
      </c>
      <c r="H1486" s="37">
        <f t="shared" si="106"/>
        <v>2128.9</v>
      </c>
      <c r="I1486" s="35">
        <f t="shared" si="107"/>
        <v>2128.9</v>
      </c>
      <c r="J1486" s="47">
        <v>13.75</v>
      </c>
      <c r="K1486" s="49">
        <f t="shared" si="108"/>
        <v>29272.375</v>
      </c>
      <c r="L1486" s="47"/>
      <c r="M1486" s="48">
        <f t="shared" si="110"/>
        <v>29272.375</v>
      </c>
    </row>
    <row r="1487" ht="12" customHeight="1" spans="1:13">
      <c r="A1487" s="32" t="s">
        <v>18</v>
      </c>
      <c r="B1487" s="32" t="s">
        <v>1236</v>
      </c>
      <c r="C1487" s="47">
        <v>6</v>
      </c>
      <c r="D1487" s="47" t="s">
        <v>1441</v>
      </c>
      <c r="E1487" s="35"/>
      <c r="F1487" s="35"/>
      <c r="G1487" s="36">
        <v>450.04</v>
      </c>
      <c r="H1487" s="37">
        <f t="shared" si="106"/>
        <v>450.04</v>
      </c>
      <c r="I1487" s="35">
        <f t="shared" si="107"/>
        <v>450.04</v>
      </c>
      <c r="J1487" s="47">
        <v>13.75</v>
      </c>
      <c r="K1487" s="49">
        <f t="shared" si="108"/>
        <v>6188.05</v>
      </c>
      <c r="L1487" s="47"/>
      <c r="M1487" s="48">
        <f t="shared" si="110"/>
        <v>6188.05</v>
      </c>
    </row>
    <row r="1488" ht="12" customHeight="1" spans="1:13">
      <c r="A1488" s="32" t="s">
        <v>18</v>
      </c>
      <c r="B1488" s="47" t="s">
        <v>1442</v>
      </c>
      <c r="C1488" s="33">
        <v>1</v>
      </c>
      <c r="D1488" s="33" t="s">
        <v>1443</v>
      </c>
      <c r="E1488" s="47"/>
      <c r="F1488" s="47"/>
      <c r="G1488" s="36">
        <v>13.1</v>
      </c>
      <c r="H1488" s="37">
        <f t="shared" ref="H1488:H1551" si="111">F1488+G1488</f>
        <v>13.1</v>
      </c>
      <c r="I1488" s="35">
        <f t="shared" ref="I1488:I1551" si="112">H1488</f>
        <v>13.1</v>
      </c>
      <c r="J1488" s="47">
        <v>13.75</v>
      </c>
      <c r="K1488" s="63">
        <f t="shared" si="108"/>
        <v>180.125</v>
      </c>
      <c r="L1488" s="47"/>
      <c r="M1488" s="48">
        <f t="shared" si="110"/>
        <v>180.125</v>
      </c>
    </row>
    <row r="1489" ht="12" customHeight="1" spans="1:13">
      <c r="A1489" s="32" t="s">
        <v>18</v>
      </c>
      <c r="B1489" s="47" t="s">
        <v>1442</v>
      </c>
      <c r="C1489" s="33">
        <v>1</v>
      </c>
      <c r="D1489" s="33" t="s">
        <v>1444</v>
      </c>
      <c r="E1489" s="47"/>
      <c r="F1489" s="47"/>
      <c r="G1489" s="36">
        <v>13</v>
      </c>
      <c r="H1489" s="37">
        <f t="shared" si="111"/>
        <v>13</v>
      </c>
      <c r="I1489" s="35">
        <f t="shared" si="112"/>
        <v>13</v>
      </c>
      <c r="J1489" s="47">
        <v>13.75</v>
      </c>
      <c r="K1489" s="63">
        <f t="shared" si="108"/>
        <v>178.75</v>
      </c>
      <c r="L1489" s="47"/>
      <c r="M1489" s="48">
        <f t="shared" si="110"/>
        <v>178.75</v>
      </c>
    </row>
    <row r="1490" ht="12" customHeight="1" spans="1:13">
      <c r="A1490" s="32" t="s">
        <v>18</v>
      </c>
      <c r="B1490" s="47" t="s">
        <v>1442</v>
      </c>
      <c r="C1490" s="33">
        <v>1</v>
      </c>
      <c r="D1490" s="33" t="s">
        <v>1445</v>
      </c>
      <c r="E1490" s="47"/>
      <c r="F1490" s="47"/>
      <c r="G1490" s="36">
        <v>13</v>
      </c>
      <c r="H1490" s="37">
        <f t="shared" si="111"/>
        <v>13</v>
      </c>
      <c r="I1490" s="35">
        <f t="shared" si="112"/>
        <v>13</v>
      </c>
      <c r="J1490" s="47">
        <v>13.75</v>
      </c>
      <c r="K1490" s="63">
        <f t="shared" si="108"/>
        <v>178.75</v>
      </c>
      <c r="L1490" s="47"/>
      <c r="M1490" s="48">
        <f t="shared" si="110"/>
        <v>178.75</v>
      </c>
    </row>
    <row r="1491" ht="12" customHeight="1" spans="1:13">
      <c r="A1491" s="32" t="s">
        <v>18</v>
      </c>
      <c r="B1491" s="47" t="s">
        <v>1442</v>
      </c>
      <c r="C1491" s="33">
        <v>1</v>
      </c>
      <c r="D1491" s="33" t="s">
        <v>1446</v>
      </c>
      <c r="E1491" s="47"/>
      <c r="F1491" s="47"/>
      <c r="G1491" s="36">
        <v>12.5</v>
      </c>
      <c r="H1491" s="37">
        <f t="shared" si="111"/>
        <v>12.5</v>
      </c>
      <c r="I1491" s="35">
        <f t="shared" si="112"/>
        <v>12.5</v>
      </c>
      <c r="J1491" s="47">
        <v>13.75</v>
      </c>
      <c r="K1491" s="63">
        <f t="shared" si="108"/>
        <v>171.875</v>
      </c>
      <c r="L1491" s="47"/>
      <c r="M1491" s="48">
        <f t="shared" si="110"/>
        <v>171.875</v>
      </c>
    </row>
    <row r="1492" ht="12" customHeight="1" spans="1:13">
      <c r="A1492" s="32" t="s">
        <v>18</v>
      </c>
      <c r="B1492" s="47" t="s">
        <v>1442</v>
      </c>
      <c r="C1492" s="33">
        <v>1</v>
      </c>
      <c r="D1492" s="33" t="s">
        <v>1447</v>
      </c>
      <c r="E1492" s="47"/>
      <c r="F1492" s="47"/>
      <c r="G1492" s="36">
        <v>25.5</v>
      </c>
      <c r="H1492" s="37">
        <f t="shared" si="111"/>
        <v>25.5</v>
      </c>
      <c r="I1492" s="35">
        <f t="shared" si="112"/>
        <v>25.5</v>
      </c>
      <c r="J1492" s="47">
        <v>13.75</v>
      </c>
      <c r="K1492" s="63">
        <f t="shared" si="108"/>
        <v>350.625</v>
      </c>
      <c r="L1492" s="47"/>
      <c r="M1492" s="48">
        <f t="shared" si="110"/>
        <v>350.625</v>
      </c>
    </row>
    <row r="1493" ht="12" customHeight="1" spans="1:13">
      <c r="A1493" s="32" t="s">
        <v>18</v>
      </c>
      <c r="B1493" s="47" t="s">
        <v>1442</v>
      </c>
      <c r="C1493" s="33">
        <v>1</v>
      </c>
      <c r="D1493" s="33" t="s">
        <v>1448</v>
      </c>
      <c r="E1493" s="47"/>
      <c r="F1493" s="47"/>
      <c r="G1493" s="36">
        <v>12.5</v>
      </c>
      <c r="H1493" s="37">
        <f t="shared" si="111"/>
        <v>12.5</v>
      </c>
      <c r="I1493" s="35">
        <f t="shared" si="112"/>
        <v>12.5</v>
      </c>
      <c r="J1493" s="47">
        <v>13.75</v>
      </c>
      <c r="K1493" s="63">
        <f t="shared" si="108"/>
        <v>171.875</v>
      </c>
      <c r="L1493" s="47"/>
      <c r="M1493" s="48">
        <f t="shared" si="110"/>
        <v>171.875</v>
      </c>
    </row>
    <row r="1494" ht="12" customHeight="1" spans="1:13">
      <c r="A1494" s="32" t="s">
        <v>18</v>
      </c>
      <c r="B1494" s="47" t="s">
        <v>1442</v>
      </c>
      <c r="C1494" s="33">
        <v>1</v>
      </c>
      <c r="D1494" s="33" t="s">
        <v>1449</v>
      </c>
      <c r="E1494" s="47"/>
      <c r="F1494" s="47"/>
      <c r="G1494" s="36">
        <v>12.5</v>
      </c>
      <c r="H1494" s="37">
        <f t="shared" si="111"/>
        <v>12.5</v>
      </c>
      <c r="I1494" s="35">
        <f t="shared" si="112"/>
        <v>12.5</v>
      </c>
      <c r="J1494" s="47">
        <v>13.75</v>
      </c>
      <c r="K1494" s="63">
        <f t="shared" si="108"/>
        <v>171.875</v>
      </c>
      <c r="L1494" s="47"/>
      <c r="M1494" s="48">
        <f t="shared" si="110"/>
        <v>171.875</v>
      </c>
    </row>
    <row r="1495" ht="12" customHeight="1" spans="1:13">
      <c r="A1495" s="32" t="s">
        <v>18</v>
      </c>
      <c r="B1495" s="47" t="s">
        <v>1442</v>
      </c>
      <c r="C1495" s="33">
        <v>1</v>
      </c>
      <c r="D1495" s="33" t="s">
        <v>1450</v>
      </c>
      <c r="E1495" s="47"/>
      <c r="F1495" s="47"/>
      <c r="G1495" s="36">
        <v>13</v>
      </c>
      <c r="H1495" s="37">
        <f t="shared" si="111"/>
        <v>13</v>
      </c>
      <c r="I1495" s="35">
        <f t="shared" si="112"/>
        <v>13</v>
      </c>
      <c r="J1495" s="47">
        <v>13.75</v>
      </c>
      <c r="K1495" s="63">
        <f t="shared" si="108"/>
        <v>178.75</v>
      </c>
      <c r="L1495" s="47"/>
      <c r="M1495" s="48">
        <f t="shared" si="110"/>
        <v>178.75</v>
      </c>
    </row>
    <row r="1496" ht="12" customHeight="1" spans="1:13">
      <c r="A1496" s="32" t="s">
        <v>18</v>
      </c>
      <c r="B1496" s="47" t="s">
        <v>1442</v>
      </c>
      <c r="C1496" s="33">
        <v>1</v>
      </c>
      <c r="D1496" s="33" t="s">
        <v>742</v>
      </c>
      <c r="E1496" s="47"/>
      <c r="F1496" s="47"/>
      <c r="G1496" s="36">
        <v>13</v>
      </c>
      <c r="H1496" s="37">
        <f t="shared" si="111"/>
        <v>13</v>
      </c>
      <c r="I1496" s="35">
        <f t="shared" si="112"/>
        <v>13</v>
      </c>
      <c r="J1496" s="47">
        <v>13.75</v>
      </c>
      <c r="K1496" s="63">
        <f t="shared" si="108"/>
        <v>178.75</v>
      </c>
      <c r="L1496" s="47"/>
      <c r="M1496" s="48">
        <f t="shared" si="110"/>
        <v>178.75</v>
      </c>
    </row>
    <row r="1497" ht="12" customHeight="1" spans="1:13">
      <c r="A1497" s="32" t="s">
        <v>18</v>
      </c>
      <c r="B1497" s="47" t="s">
        <v>1442</v>
      </c>
      <c r="C1497" s="33">
        <v>1</v>
      </c>
      <c r="D1497" s="33" t="s">
        <v>1451</v>
      </c>
      <c r="E1497" s="47"/>
      <c r="F1497" s="47"/>
      <c r="G1497" s="36">
        <v>12.5</v>
      </c>
      <c r="H1497" s="37">
        <f t="shared" si="111"/>
        <v>12.5</v>
      </c>
      <c r="I1497" s="35">
        <f t="shared" si="112"/>
        <v>12.5</v>
      </c>
      <c r="J1497" s="47">
        <v>13.75</v>
      </c>
      <c r="K1497" s="63">
        <f t="shared" si="108"/>
        <v>171.875</v>
      </c>
      <c r="L1497" s="47"/>
      <c r="M1497" s="48">
        <f t="shared" si="110"/>
        <v>171.875</v>
      </c>
    </row>
    <row r="1498" ht="12" customHeight="1" spans="1:13">
      <c r="A1498" s="32" t="s">
        <v>18</v>
      </c>
      <c r="B1498" s="47" t="s">
        <v>1442</v>
      </c>
      <c r="C1498" s="33">
        <v>1</v>
      </c>
      <c r="D1498" s="33" t="s">
        <v>1452</v>
      </c>
      <c r="E1498" s="47"/>
      <c r="F1498" s="47"/>
      <c r="G1498" s="36">
        <v>12.5</v>
      </c>
      <c r="H1498" s="37">
        <f t="shared" si="111"/>
        <v>12.5</v>
      </c>
      <c r="I1498" s="35">
        <f t="shared" si="112"/>
        <v>12.5</v>
      </c>
      <c r="J1498" s="47">
        <v>13.75</v>
      </c>
      <c r="K1498" s="63">
        <f t="shared" si="108"/>
        <v>171.875</v>
      </c>
      <c r="L1498" s="47"/>
      <c r="M1498" s="48">
        <f t="shared" si="110"/>
        <v>171.875</v>
      </c>
    </row>
    <row r="1499" ht="12" customHeight="1" spans="1:13">
      <c r="A1499" s="32" t="s">
        <v>18</v>
      </c>
      <c r="B1499" s="47" t="s">
        <v>1442</v>
      </c>
      <c r="C1499" s="33">
        <v>1</v>
      </c>
      <c r="D1499" s="33" t="s">
        <v>1453</v>
      </c>
      <c r="E1499" s="47"/>
      <c r="F1499" s="47"/>
      <c r="G1499" s="36">
        <v>12.5</v>
      </c>
      <c r="H1499" s="37">
        <f t="shared" si="111"/>
        <v>12.5</v>
      </c>
      <c r="I1499" s="35">
        <f t="shared" si="112"/>
        <v>12.5</v>
      </c>
      <c r="J1499" s="47">
        <v>13.75</v>
      </c>
      <c r="K1499" s="63">
        <f t="shared" si="108"/>
        <v>171.875</v>
      </c>
      <c r="L1499" s="47"/>
      <c r="M1499" s="48">
        <f t="shared" si="110"/>
        <v>171.875</v>
      </c>
    </row>
    <row r="1500" ht="12" customHeight="1" spans="1:13">
      <c r="A1500" s="32" t="s">
        <v>18</v>
      </c>
      <c r="B1500" s="47" t="s">
        <v>1442</v>
      </c>
      <c r="C1500" s="33">
        <v>1</v>
      </c>
      <c r="D1500" s="33" t="s">
        <v>1454</v>
      </c>
      <c r="E1500" s="47"/>
      <c r="F1500" s="47"/>
      <c r="G1500" s="36">
        <v>12.5</v>
      </c>
      <c r="H1500" s="37">
        <f t="shared" si="111"/>
        <v>12.5</v>
      </c>
      <c r="I1500" s="35">
        <f t="shared" si="112"/>
        <v>12.5</v>
      </c>
      <c r="J1500" s="47">
        <v>13.75</v>
      </c>
      <c r="K1500" s="63">
        <f t="shared" si="108"/>
        <v>171.875</v>
      </c>
      <c r="L1500" s="47"/>
      <c r="M1500" s="48">
        <f t="shared" si="110"/>
        <v>171.875</v>
      </c>
    </row>
    <row r="1501" ht="12" customHeight="1" spans="1:13">
      <c r="A1501" s="32" t="s">
        <v>18</v>
      </c>
      <c r="B1501" s="47" t="s">
        <v>1442</v>
      </c>
      <c r="C1501" s="33">
        <v>1</v>
      </c>
      <c r="D1501" s="33" t="s">
        <v>1455</v>
      </c>
      <c r="E1501" s="47"/>
      <c r="F1501" s="47"/>
      <c r="G1501" s="36">
        <v>12.5</v>
      </c>
      <c r="H1501" s="37">
        <f t="shared" si="111"/>
        <v>12.5</v>
      </c>
      <c r="I1501" s="35">
        <f t="shared" si="112"/>
        <v>12.5</v>
      </c>
      <c r="J1501" s="47">
        <v>13.75</v>
      </c>
      <c r="K1501" s="63">
        <f t="shared" si="108"/>
        <v>171.875</v>
      </c>
      <c r="L1501" s="47"/>
      <c r="M1501" s="48">
        <f t="shared" si="110"/>
        <v>171.875</v>
      </c>
    </row>
    <row r="1502" ht="12" customHeight="1" spans="1:13">
      <c r="A1502" s="32" t="s">
        <v>18</v>
      </c>
      <c r="B1502" s="47" t="s">
        <v>1442</v>
      </c>
      <c r="C1502" s="33">
        <v>1</v>
      </c>
      <c r="D1502" s="33" t="s">
        <v>1456</v>
      </c>
      <c r="E1502" s="47"/>
      <c r="F1502" s="47"/>
      <c r="G1502" s="36">
        <v>12.5</v>
      </c>
      <c r="H1502" s="37">
        <f t="shared" si="111"/>
        <v>12.5</v>
      </c>
      <c r="I1502" s="35">
        <f t="shared" si="112"/>
        <v>12.5</v>
      </c>
      <c r="J1502" s="47">
        <v>13.75</v>
      </c>
      <c r="K1502" s="63">
        <f t="shared" si="108"/>
        <v>171.875</v>
      </c>
      <c r="L1502" s="47"/>
      <c r="M1502" s="48">
        <f t="shared" si="110"/>
        <v>171.875</v>
      </c>
    </row>
    <row r="1503" ht="12" customHeight="1" spans="1:13">
      <c r="A1503" s="32" t="s">
        <v>18</v>
      </c>
      <c r="B1503" s="47" t="s">
        <v>1442</v>
      </c>
      <c r="C1503" s="33">
        <v>1</v>
      </c>
      <c r="D1503" s="33" t="s">
        <v>1457</v>
      </c>
      <c r="E1503" s="47"/>
      <c r="F1503" s="47"/>
      <c r="G1503" s="36">
        <v>12.5</v>
      </c>
      <c r="H1503" s="37">
        <f t="shared" si="111"/>
        <v>12.5</v>
      </c>
      <c r="I1503" s="35">
        <f t="shared" si="112"/>
        <v>12.5</v>
      </c>
      <c r="J1503" s="47">
        <v>13.75</v>
      </c>
      <c r="K1503" s="63">
        <f t="shared" si="108"/>
        <v>171.875</v>
      </c>
      <c r="L1503" s="47"/>
      <c r="M1503" s="48">
        <f t="shared" si="110"/>
        <v>171.875</v>
      </c>
    </row>
    <row r="1504" ht="12" customHeight="1" spans="1:13">
      <c r="A1504" s="32" t="s">
        <v>18</v>
      </c>
      <c r="B1504" s="47" t="s">
        <v>1442</v>
      </c>
      <c r="C1504" s="33">
        <v>1</v>
      </c>
      <c r="D1504" s="33" t="s">
        <v>1458</v>
      </c>
      <c r="E1504" s="47"/>
      <c r="F1504" s="47"/>
      <c r="G1504" s="36">
        <v>12.5</v>
      </c>
      <c r="H1504" s="37">
        <f t="shared" si="111"/>
        <v>12.5</v>
      </c>
      <c r="I1504" s="35">
        <f t="shared" si="112"/>
        <v>12.5</v>
      </c>
      <c r="J1504" s="47">
        <v>13.75</v>
      </c>
      <c r="K1504" s="63">
        <f t="shared" si="108"/>
        <v>171.875</v>
      </c>
      <c r="L1504" s="47"/>
      <c r="M1504" s="48">
        <f t="shared" si="110"/>
        <v>171.875</v>
      </c>
    </row>
    <row r="1505" ht="12" customHeight="1" spans="1:13">
      <c r="A1505" s="32" t="s">
        <v>18</v>
      </c>
      <c r="B1505" s="47" t="s">
        <v>1442</v>
      </c>
      <c r="C1505" s="33">
        <v>1</v>
      </c>
      <c r="D1505" s="33" t="s">
        <v>1459</v>
      </c>
      <c r="E1505" s="47"/>
      <c r="F1505" s="47"/>
      <c r="G1505" s="36">
        <v>12.5</v>
      </c>
      <c r="H1505" s="37">
        <f t="shared" si="111"/>
        <v>12.5</v>
      </c>
      <c r="I1505" s="35">
        <f t="shared" si="112"/>
        <v>12.5</v>
      </c>
      <c r="J1505" s="47">
        <v>13.75</v>
      </c>
      <c r="K1505" s="63">
        <f t="shared" si="108"/>
        <v>171.875</v>
      </c>
      <c r="L1505" s="47"/>
      <c r="M1505" s="48">
        <f t="shared" si="110"/>
        <v>171.875</v>
      </c>
    </row>
    <row r="1506" ht="12" customHeight="1" spans="1:13">
      <c r="A1506" s="32" t="s">
        <v>18</v>
      </c>
      <c r="B1506" s="47" t="s">
        <v>1442</v>
      </c>
      <c r="C1506" s="33">
        <v>1</v>
      </c>
      <c r="D1506" s="33" t="s">
        <v>1460</v>
      </c>
      <c r="E1506" s="47"/>
      <c r="F1506" s="47"/>
      <c r="G1506" s="36">
        <v>12.5</v>
      </c>
      <c r="H1506" s="37">
        <f t="shared" si="111"/>
        <v>12.5</v>
      </c>
      <c r="I1506" s="35">
        <f t="shared" si="112"/>
        <v>12.5</v>
      </c>
      <c r="J1506" s="47">
        <v>13.75</v>
      </c>
      <c r="K1506" s="63">
        <f t="shared" si="108"/>
        <v>171.875</v>
      </c>
      <c r="L1506" s="47"/>
      <c r="M1506" s="48">
        <f t="shared" si="110"/>
        <v>171.875</v>
      </c>
    </row>
    <row r="1507" ht="12" customHeight="1" spans="1:13">
      <c r="A1507" s="32" t="s">
        <v>18</v>
      </c>
      <c r="B1507" s="47" t="s">
        <v>1442</v>
      </c>
      <c r="C1507" s="33">
        <v>1</v>
      </c>
      <c r="D1507" s="33" t="s">
        <v>1461</v>
      </c>
      <c r="E1507" s="47"/>
      <c r="F1507" s="47"/>
      <c r="G1507" s="36">
        <v>12.5</v>
      </c>
      <c r="H1507" s="37">
        <f t="shared" si="111"/>
        <v>12.5</v>
      </c>
      <c r="I1507" s="35">
        <f t="shared" si="112"/>
        <v>12.5</v>
      </c>
      <c r="J1507" s="47">
        <v>13.75</v>
      </c>
      <c r="K1507" s="63">
        <f t="shared" si="108"/>
        <v>171.875</v>
      </c>
      <c r="L1507" s="47"/>
      <c r="M1507" s="48">
        <f t="shared" si="110"/>
        <v>171.875</v>
      </c>
    </row>
    <row r="1508" ht="12" customHeight="1" spans="1:13">
      <c r="A1508" s="32" t="s">
        <v>18</v>
      </c>
      <c r="B1508" s="47" t="s">
        <v>1442</v>
      </c>
      <c r="C1508" s="33">
        <v>1</v>
      </c>
      <c r="D1508" s="33" t="s">
        <v>1462</v>
      </c>
      <c r="E1508" s="47"/>
      <c r="F1508" s="47"/>
      <c r="G1508" s="36">
        <v>12.5</v>
      </c>
      <c r="H1508" s="37">
        <f t="shared" si="111"/>
        <v>12.5</v>
      </c>
      <c r="I1508" s="35">
        <f t="shared" si="112"/>
        <v>12.5</v>
      </c>
      <c r="J1508" s="47">
        <v>13.75</v>
      </c>
      <c r="K1508" s="63">
        <f t="shared" si="108"/>
        <v>171.875</v>
      </c>
      <c r="L1508" s="47"/>
      <c r="M1508" s="48">
        <f t="shared" si="110"/>
        <v>171.875</v>
      </c>
    </row>
    <row r="1509" ht="12" customHeight="1" spans="1:13">
      <c r="A1509" s="32" t="s">
        <v>18</v>
      </c>
      <c r="B1509" s="47" t="s">
        <v>1442</v>
      </c>
      <c r="C1509" s="33">
        <v>1</v>
      </c>
      <c r="D1509" s="33" t="s">
        <v>1463</v>
      </c>
      <c r="E1509" s="47"/>
      <c r="F1509" s="47"/>
      <c r="G1509" s="36">
        <v>12.5</v>
      </c>
      <c r="H1509" s="37">
        <f t="shared" si="111"/>
        <v>12.5</v>
      </c>
      <c r="I1509" s="35">
        <f t="shared" si="112"/>
        <v>12.5</v>
      </c>
      <c r="J1509" s="47">
        <v>13.75</v>
      </c>
      <c r="K1509" s="63">
        <f t="shared" si="108"/>
        <v>171.875</v>
      </c>
      <c r="L1509" s="47"/>
      <c r="M1509" s="48">
        <f t="shared" si="110"/>
        <v>171.875</v>
      </c>
    </row>
    <row r="1510" ht="12" customHeight="1" spans="1:13">
      <c r="A1510" s="32" t="s">
        <v>18</v>
      </c>
      <c r="B1510" s="47" t="s">
        <v>1442</v>
      </c>
      <c r="C1510" s="33">
        <v>1</v>
      </c>
      <c r="D1510" s="33" t="s">
        <v>1464</v>
      </c>
      <c r="E1510" s="47"/>
      <c r="F1510" s="47"/>
      <c r="G1510" s="36">
        <v>12.5</v>
      </c>
      <c r="H1510" s="37">
        <f t="shared" si="111"/>
        <v>12.5</v>
      </c>
      <c r="I1510" s="35">
        <f t="shared" si="112"/>
        <v>12.5</v>
      </c>
      <c r="J1510" s="47">
        <v>13.75</v>
      </c>
      <c r="K1510" s="63">
        <f t="shared" si="108"/>
        <v>171.875</v>
      </c>
      <c r="L1510" s="47"/>
      <c r="M1510" s="48">
        <f t="shared" si="110"/>
        <v>171.875</v>
      </c>
    </row>
    <row r="1511" ht="12" customHeight="1" spans="1:13">
      <c r="A1511" s="32" t="s">
        <v>18</v>
      </c>
      <c r="B1511" s="47" t="s">
        <v>1442</v>
      </c>
      <c r="C1511" s="33">
        <v>1</v>
      </c>
      <c r="D1511" s="33" t="s">
        <v>1465</v>
      </c>
      <c r="E1511" s="47"/>
      <c r="F1511" s="47"/>
      <c r="G1511" s="36">
        <v>12.5</v>
      </c>
      <c r="H1511" s="37">
        <f t="shared" si="111"/>
        <v>12.5</v>
      </c>
      <c r="I1511" s="35">
        <f t="shared" si="112"/>
        <v>12.5</v>
      </c>
      <c r="J1511" s="47">
        <v>13.75</v>
      </c>
      <c r="K1511" s="63">
        <f t="shared" si="108"/>
        <v>171.875</v>
      </c>
      <c r="L1511" s="47"/>
      <c r="M1511" s="48">
        <f t="shared" si="110"/>
        <v>171.875</v>
      </c>
    </row>
    <row r="1512" ht="12" customHeight="1" spans="1:13">
      <c r="A1512" s="32" t="s">
        <v>18</v>
      </c>
      <c r="B1512" s="47" t="s">
        <v>1442</v>
      </c>
      <c r="C1512" s="33">
        <v>1</v>
      </c>
      <c r="D1512" s="33" t="s">
        <v>1466</v>
      </c>
      <c r="E1512" s="47"/>
      <c r="F1512" s="47"/>
      <c r="G1512" s="36">
        <v>12.5</v>
      </c>
      <c r="H1512" s="37">
        <f t="shared" si="111"/>
        <v>12.5</v>
      </c>
      <c r="I1512" s="35">
        <f t="shared" si="112"/>
        <v>12.5</v>
      </c>
      <c r="J1512" s="47">
        <v>13.75</v>
      </c>
      <c r="K1512" s="63">
        <f t="shared" si="108"/>
        <v>171.875</v>
      </c>
      <c r="L1512" s="47"/>
      <c r="M1512" s="48">
        <f t="shared" si="110"/>
        <v>171.875</v>
      </c>
    </row>
    <row r="1513" ht="12" customHeight="1" spans="1:13">
      <c r="A1513" s="32" t="s">
        <v>18</v>
      </c>
      <c r="B1513" s="47" t="s">
        <v>1442</v>
      </c>
      <c r="C1513" s="33">
        <v>1</v>
      </c>
      <c r="D1513" s="33" t="s">
        <v>1467</v>
      </c>
      <c r="E1513" s="47"/>
      <c r="F1513" s="47"/>
      <c r="G1513" s="36">
        <v>12.5</v>
      </c>
      <c r="H1513" s="37">
        <f t="shared" si="111"/>
        <v>12.5</v>
      </c>
      <c r="I1513" s="35">
        <f t="shared" si="112"/>
        <v>12.5</v>
      </c>
      <c r="J1513" s="47">
        <v>13.75</v>
      </c>
      <c r="K1513" s="63">
        <f t="shared" si="108"/>
        <v>171.875</v>
      </c>
      <c r="L1513" s="47"/>
      <c r="M1513" s="48">
        <f t="shared" si="110"/>
        <v>171.875</v>
      </c>
    </row>
    <row r="1514" ht="12" customHeight="1" spans="1:13">
      <c r="A1514" s="32" t="s">
        <v>18</v>
      </c>
      <c r="B1514" s="47" t="s">
        <v>1442</v>
      </c>
      <c r="C1514" s="33">
        <v>1</v>
      </c>
      <c r="D1514" s="33" t="s">
        <v>1468</v>
      </c>
      <c r="E1514" s="47"/>
      <c r="F1514" s="47"/>
      <c r="G1514" s="36">
        <v>12.5</v>
      </c>
      <c r="H1514" s="37">
        <f t="shared" si="111"/>
        <v>12.5</v>
      </c>
      <c r="I1514" s="35">
        <f t="shared" si="112"/>
        <v>12.5</v>
      </c>
      <c r="J1514" s="47">
        <v>13.75</v>
      </c>
      <c r="K1514" s="63">
        <f t="shared" si="108"/>
        <v>171.875</v>
      </c>
      <c r="L1514" s="47"/>
      <c r="M1514" s="48">
        <f t="shared" si="110"/>
        <v>171.875</v>
      </c>
    </row>
    <row r="1515" ht="12" customHeight="1" spans="1:13">
      <c r="A1515" s="32" t="s">
        <v>18</v>
      </c>
      <c r="B1515" s="47" t="s">
        <v>1442</v>
      </c>
      <c r="C1515" s="33">
        <v>1</v>
      </c>
      <c r="D1515" s="33" t="s">
        <v>1469</v>
      </c>
      <c r="E1515" s="47"/>
      <c r="F1515" s="47"/>
      <c r="G1515" s="36">
        <v>12.5</v>
      </c>
      <c r="H1515" s="37">
        <f t="shared" si="111"/>
        <v>12.5</v>
      </c>
      <c r="I1515" s="35">
        <f t="shared" si="112"/>
        <v>12.5</v>
      </c>
      <c r="J1515" s="47">
        <v>13.75</v>
      </c>
      <c r="K1515" s="63">
        <f t="shared" si="108"/>
        <v>171.875</v>
      </c>
      <c r="L1515" s="47"/>
      <c r="M1515" s="48">
        <f t="shared" si="110"/>
        <v>171.875</v>
      </c>
    </row>
    <row r="1516" ht="12" customHeight="1" spans="1:13">
      <c r="A1516" s="32" t="s">
        <v>18</v>
      </c>
      <c r="B1516" s="47" t="s">
        <v>1442</v>
      </c>
      <c r="C1516" s="33">
        <v>1</v>
      </c>
      <c r="D1516" s="33" t="s">
        <v>1470</v>
      </c>
      <c r="E1516" s="47"/>
      <c r="F1516" s="47"/>
      <c r="G1516" s="36">
        <v>12.5</v>
      </c>
      <c r="H1516" s="37">
        <f t="shared" si="111"/>
        <v>12.5</v>
      </c>
      <c r="I1516" s="35">
        <f t="shared" si="112"/>
        <v>12.5</v>
      </c>
      <c r="J1516" s="47">
        <v>13.75</v>
      </c>
      <c r="K1516" s="63">
        <f t="shared" si="108"/>
        <v>171.875</v>
      </c>
      <c r="L1516" s="47"/>
      <c r="M1516" s="48">
        <f t="shared" si="110"/>
        <v>171.875</v>
      </c>
    </row>
    <row r="1517" ht="12" customHeight="1" spans="1:13">
      <c r="A1517" s="32" t="s">
        <v>18</v>
      </c>
      <c r="B1517" s="47" t="s">
        <v>1442</v>
      </c>
      <c r="C1517" s="33">
        <v>1</v>
      </c>
      <c r="D1517" s="33" t="s">
        <v>1471</v>
      </c>
      <c r="E1517" s="47"/>
      <c r="F1517" s="47"/>
      <c r="G1517" s="36">
        <v>12.5</v>
      </c>
      <c r="H1517" s="37">
        <f t="shared" si="111"/>
        <v>12.5</v>
      </c>
      <c r="I1517" s="35">
        <f t="shared" si="112"/>
        <v>12.5</v>
      </c>
      <c r="J1517" s="47">
        <v>13.75</v>
      </c>
      <c r="K1517" s="63">
        <f t="shared" si="108"/>
        <v>171.875</v>
      </c>
      <c r="L1517" s="47"/>
      <c r="M1517" s="48">
        <f t="shared" si="110"/>
        <v>171.875</v>
      </c>
    </row>
    <row r="1518" ht="12" customHeight="1" spans="1:13">
      <c r="A1518" s="32" t="s">
        <v>18</v>
      </c>
      <c r="B1518" s="47" t="s">
        <v>1442</v>
      </c>
      <c r="C1518" s="33">
        <v>1</v>
      </c>
      <c r="D1518" s="33" t="s">
        <v>1472</v>
      </c>
      <c r="E1518" s="47"/>
      <c r="F1518" s="47"/>
      <c r="G1518" s="36">
        <v>12.5</v>
      </c>
      <c r="H1518" s="37">
        <f t="shared" si="111"/>
        <v>12.5</v>
      </c>
      <c r="I1518" s="35">
        <f t="shared" si="112"/>
        <v>12.5</v>
      </c>
      <c r="J1518" s="47">
        <v>13.75</v>
      </c>
      <c r="K1518" s="63">
        <f t="shared" si="108"/>
        <v>171.875</v>
      </c>
      <c r="L1518" s="47"/>
      <c r="M1518" s="48">
        <f t="shared" si="110"/>
        <v>171.875</v>
      </c>
    </row>
    <row r="1519" ht="12" customHeight="1" spans="1:13">
      <c r="A1519" s="32" t="s">
        <v>18</v>
      </c>
      <c r="B1519" s="47" t="s">
        <v>1442</v>
      </c>
      <c r="C1519" s="33">
        <v>1</v>
      </c>
      <c r="D1519" s="33" t="s">
        <v>1473</v>
      </c>
      <c r="E1519" s="47"/>
      <c r="F1519" s="47"/>
      <c r="G1519" s="36">
        <v>12.5</v>
      </c>
      <c r="H1519" s="37">
        <f t="shared" si="111"/>
        <v>12.5</v>
      </c>
      <c r="I1519" s="35">
        <f t="shared" si="112"/>
        <v>12.5</v>
      </c>
      <c r="J1519" s="47">
        <v>13.75</v>
      </c>
      <c r="K1519" s="63">
        <f t="shared" si="108"/>
        <v>171.875</v>
      </c>
      <c r="L1519" s="47"/>
      <c r="M1519" s="48">
        <f t="shared" si="110"/>
        <v>171.875</v>
      </c>
    </row>
    <row r="1520" ht="12" customHeight="1" spans="1:13">
      <c r="A1520" s="32" t="s">
        <v>18</v>
      </c>
      <c r="B1520" s="47" t="s">
        <v>1442</v>
      </c>
      <c r="C1520" s="33">
        <v>1</v>
      </c>
      <c r="D1520" s="33" t="s">
        <v>1474</v>
      </c>
      <c r="E1520" s="47"/>
      <c r="F1520" s="47"/>
      <c r="G1520" s="36">
        <v>12.5</v>
      </c>
      <c r="H1520" s="37">
        <f t="shared" si="111"/>
        <v>12.5</v>
      </c>
      <c r="I1520" s="35">
        <f t="shared" si="112"/>
        <v>12.5</v>
      </c>
      <c r="J1520" s="47">
        <v>13.75</v>
      </c>
      <c r="K1520" s="63">
        <f t="shared" si="108"/>
        <v>171.875</v>
      </c>
      <c r="L1520" s="47"/>
      <c r="M1520" s="48">
        <f t="shared" si="110"/>
        <v>171.875</v>
      </c>
    </row>
    <row r="1521" ht="12" customHeight="1" spans="1:13">
      <c r="A1521" s="32" t="s">
        <v>18</v>
      </c>
      <c r="B1521" s="47" t="s">
        <v>1442</v>
      </c>
      <c r="C1521" s="33">
        <v>1</v>
      </c>
      <c r="D1521" s="32" t="s">
        <v>1475</v>
      </c>
      <c r="E1521" s="47"/>
      <c r="F1521" s="47"/>
      <c r="G1521" s="36">
        <v>12.5</v>
      </c>
      <c r="H1521" s="37">
        <f t="shared" si="111"/>
        <v>12.5</v>
      </c>
      <c r="I1521" s="35">
        <f t="shared" si="112"/>
        <v>12.5</v>
      </c>
      <c r="J1521" s="47">
        <v>13.75</v>
      </c>
      <c r="K1521" s="63">
        <f t="shared" si="108"/>
        <v>171.875</v>
      </c>
      <c r="L1521" s="47"/>
      <c r="M1521" s="48">
        <f t="shared" si="110"/>
        <v>171.875</v>
      </c>
    </row>
    <row r="1522" ht="12" customHeight="1" spans="1:13">
      <c r="A1522" s="32" t="s">
        <v>18</v>
      </c>
      <c r="B1522" s="47" t="s">
        <v>1442</v>
      </c>
      <c r="C1522" s="33">
        <v>1</v>
      </c>
      <c r="D1522" s="33" t="s">
        <v>1476</v>
      </c>
      <c r="E1522" s="47"/>
      <c r="F1522" s="47"/>
      <c r="G1522" s="36">
        <v>12.5</v>
      </c>
      <c r="H1522" s="37">
        <f t="shared" si="111"/>
        <v>12.5</v>
      </c>
      <c r="I1522" s="35">
        <f t="shared" si="112"/>
        <v>12.5</v>
      </c>
      <c r="J1522" s="47">
        <v>13.75</v>
      </c>
      <c r="K1522" s="63">
        <f t="shared" si="108"/>
        <v>171.875</v>
      </c>
      <c r="L1522" s="47"/>
      <c r="M1522" s="48">
        <f t="shared" si="110"/>
        <v>171.875</v>
      </c>
    </row>
    <row r="1523" ht="12" customHeight="1" spans="1:13">
      <c r="A1523" s="32" t="s">
        <v>18</v>
      </c>
      <c r="B1523" s="47" t="s">
        <v>1442</v>
      </c>
      <c r="C1523" s="33">
        <v>1</v>
      </c>
      <c r="D1523" s="33" t="s">
        <v>1477</v>
      </c>
      <c r="E1523" s="47"/>
      <c r="F1523" s="47"/>
      <c r="G1523" s="36">
        <v>12.5</v>
      </c>
      <c r="H1523" s="37">
        <f t="shared" si="111"/>
        <v>12.5</v>
      </c>
      <c r="I1523" s="35">
        <f t="shared" si="112"/>
        <v>12.5</v>
      </c>
      <c r="J1523" s="47">
        <v>13.75</v>
      </c>
      <c r="K1523" s="63">
        <f t="shared" si="108"/>
        <v>171.875</v>
      </c>
      <c r="L1523" s="47"/>
      <c r="M1523" s="48">
        <f t="shared" si="110"/>
        <v>171.875</v>
      </c>
    </row>
    <row r="1524" ht="12" customHeight="1" spans="1:13">
      <c r="A1524" s="32" t="s">
        <v>18</v>
      </c>
      <c r="B1524" s="47" t="s">
        <v>1442</v>
      </c>
      <c r="C1524" s="33">
        <v>1</v>
      </c>
      <c r="D1524" s="33" t="s">
        <v>1478</v>
      </c>
      <c r="E1524" s="47"/>
      <c r="F1524" s="47"/>
      <c r="G1524" s="36">
        <v>12.5</v>
      </c>
      <c r="H1524" s="37">
        <f t="shared" si="111"/>
        <v>12.5</v>
      </c>
      <c r="I1524" s="35">
        <f t="shared" si="112"/>
        <v>12.5</v>
      </c>
      <c r="J1524" s="47">
        <v>13.75</v>
      </c>
      <c r="K1524" s="63">
        <f t="shared" si="108"/>
        <v>171.875</v>
      </c>
      <c r="L1524" s="47"/>
      <c r="M1524" s="48">
        <f t="shared" si="110"/>
        <v>171.875</v>
      </c>
    </row>
    <row r="1525" ht="12" customHeight="1" spans="1:13">
      <c r="A1525" s="32" t="s">
        <v>18</v>
      </c>
      <c r="B1525" s="47" t="s">
        <v>1442</v>
      </c>
      <c r="C1525" s="33">
        <v>1</v>
      </c>
      <c r="D1525" s="33" t="s">
        <v>1479</v>
      </c>
      <c r="E1525" s="47"/>
      <c r="F1525" s="47"/>
      <c r="G1525" s="36">
        <v>12.5</v>
      </c>
      <c r="H1525" s="37">
        <f t="shared" si="111"/>
        <v>12.5</v>
      </c>
      <c r="I1525" s="35">
        <f t="shared" si="112"/>
        <v>12.5</v>
      </c>
      <c r="J1525" s="47">
        <v>13.75</v>
      </c>
      <c r="K1525" s="63">
        <f t="shared" si="108"/>
        <v>171.875</v>
      </c>
      <c r="L1525" s="47"/>
      <c r="M1525" s="48">
        <f t="shared" si="110"/>
        <v>171.875</v>
      </c>
    </row>
    <row r="1526" ht="12" customHeight="1" spans="1:13">
      <c r="A1526" s="32" t="s">
        <v>18</v>
      </c>
      <c r="B1526" s="47" t="s">
        <v>1442</v>
      </c>
      <c r="C1526" s="33">
        <v>1</v>
      </c>
      <c r="D1526" s="33" t="s">
        <v>1480</v>
      </c>
      <c r="E1526" s="47"/>
      <c r="F1526" s="47"/>
      <c r="G1526" s="36">
        <v>12.5</v>
      </c>
      <c r="H1526" s="37">
        <f t="shared" si="111"/>
        <v>12.5</v>
      </c>
      <c r="I1526" s="35">
        <f t="shared" si="112"/>
        <v>12.5</v>
      </c>
      <c r="J1526" s="47">
        <v>13.75</v>
      </c>
      <c r="K1526" s="63">
        <f t="shared" si="108"/>
        <v>171.875</v>
      </c>
      <c r="L1526" s="47"/>
      <c r="M1526" s="48">
        <f t="shared" si="110"/>
        <v>171.875</v>
      </c>
    </row>
    <row r="1527" ht="12" customHeight="1" spans="1:13">
      <c r="A1527" s="32" t="s">
        <v>18</v>
      </c>
      <c r="B1527" s="47" t="s">
        <v>1442</v>
      </c>
      <c r="C1527" s="33">
        <v>1</v>
      </c>
      <c r="D1527" s="33" t="s">
        <v>1481</v>
      </c>
      <c r="E1527" s="47"/>
      <c r="F1527" s="47"/>
      <c r="G1527" s="36">
        <v>12.5</v>
      </c>
      <c r="H1527" s="37">
        <f t="shared" si="111"/>
        <v>12.5</v>
      </c>
      <c r="I1527" s="35">
        <f t="shared" si="112"/>
        <v>12.5</v>
      </c>
      <c r="J1527" s="47">
        <v>13.75</v>
      </c>
      <c r="K1527" s="63">
        <f t="shared" ref="K1527:K1590" si="113">I1527*J1527</f>
        <v>171.875</v>
      </c>
      <c r="L1527" s="47"/>
      <c r="M1527" s="48">
        <f t="shared" si="110"/>
        <v>171.875</v>
      </c>
    </row>
    <row r="1528" ht="12" customHeight="1" spans="1:13">
      <c r="A1528" s="32" t="s">
        <v>18</v>
      </c>
      <c r="B1528" s="47" t="s">
        <v>1442</v>
      </c>
      <c r="C1528" s="33">
        <v>1</v>
      </c>
      <c r="D1528" s="33" t="s">
        <v>495</v>
      </c>
      <c r="E1528" s="47"/>
      <c r="F1528" s="47"/>
      <c r="G1528" s="36">
        <v>12.5</v>
      </c>
      <c r="H1528" s="37">
        <f t="shared" si="111"/>
        <v>12.5</v>
      </c>
      <c r="I1528" s="35">
        <f t="shared" si="112"/>
        <v>12.5</v>
      </c>
      <c r="J1528" s="47">
        <v>13.75</v>
      </c>
      <c r="K1528" s="63">
        <f t="shared" si="113"/>
        <v>171.875</v>
      </c>
      <c r="L1528" s="47"/>
      <c r="M1528" s="48">
        <f t="shared" si="110"/>
        <v>171.875</v>
      </c>
    </row>
    <row r="1529" ht="12" customHeight="1" spans="1:13">
      <c r="A1529" s="32" t="s">
        <v>18</v>
      </c>
      <c r="B1529" s="47" t="s">
        <v>1442</v>
      </c>
      <c r="C1529" s="33">
        <v>1</v>
      </c>
      <c r="D1529" s="33" t="s">
        <v>1482</v>
      </c>
      <c r="E1529" s="47"/>
      <c r="F1529" s="47"/>
      <c r="G1529" s="36">
        <v>12.5</v>
      </c>
      <c r="H1529" s="37">
        <f t="shared" si="111"/>
        <v>12.5</v>
      </c>
      <c r="I1529" s="35">
        <f t="shared" si="112"/>
        <v>12.5</v>
      </c>
      <c r="J1529" s="47">
        <v>13.75</v>
      </c>
      <c r="K1529" s="63">
        <f t="shared" si="113"/>
        <v>171.875</v>
      </c>
      <c r="L1529" s="47"/>
      <c r="M1529" s="48">
        <f t="shared" si="110"/>
        <v>171.875</v>
      </c>
    </row>
    <row r="1530" ht="12" customHeight="1" spans="1:13">
      <c r="A1530" s="32" t="s">
        <v>18</v>
      </c>
      <c r="B1530" s="47" t="s">
        <v>1442</v>
      </c>
      <c r="C1530" s="33">
        <v>1</v>
      </c>
      <c r="D1530" s="33" t="s">
        <v>1154</v>
      </c>
      <c r="E1530" s="47"/>
      <c r="F1530" s="47"/>
      <c r="G1530" s="36">
        <v>12.5</v>
      </c>
      <c r="H1530" s="37">
        <f t="shared" si="111"/>
        <v>12.5</v>
      </c>
      <c r="I1530" s="35">
        <f t="shared" si="112"/>
        <v>12.5</v>
      </c>
      <c r="J1530" s="47">
        <v>13.75</v>
      </c>
      <c r="K1530" s="63">
        <f t="shared" si="113"/>
        <v>171.875</v>
      </c>
      <c r="L1530" s="47"/>
      <c r="M1530" s="48">
        <f t="shared" si="110"/>
        <v>171.875</v>
      </c>
    </row>
    <row r="1531" ht="12" customHeight="1" spans="1:13">
      <c r="A1531" s="32" t="s">
        <v>18</v>
      </c>
      <c r="B1531" s="47" t="s">
        <v>1442</v>
      </c>
      <c r="C1531" s="33">
        <v>1</v>
      </c>
      <c r="D1531" s="33" t="s">
        <v>1483</v>
      </c>
      <c r="E1531" s="47"/>
      <c r="F1531" s="47"/>
      <c r="G1531" s="36">
        <v>12.5</v>
      </c>
      <c r="H1531" s="37">
        <f t="shared" si="111"/>
        <v>12.5</v>
      </c>
      <c r="I1531" s="35">
        <f t="shared" si="112"/>
        <v>12.5</v>
      </c>
      <c r="J1531" s="47">
        <v>13.75</v>
      </c>
      <c r="K1531" s="63">
        <f t="shared" si="113"/>
        <v>171.875</v>
      </c>
      <c r="L1531" s="47"/>
      <c r="M1531" s="48">
        <f t="shared" si="110"/>
        <v>171.875</v>
      </c>
    </row>
    <row r="1532" ht="12" customHeight="1" spans="1:13">
      <c r="A1532" s="32" t="s">
        <v>18</v>
      </c>
      <c r="B1532" s="47" t="s">
        <v>1442</v>
      </c>
      <c r="C1532" s="33">
        <v>1</v>
      </c>
      <c r="D1532" s="33" t="s">
        <v>1484</v>
      </c>
      <c r="E1532" s="47"/>
      <c r="F1532" s="47"/>
      <c r="G1532" s="36">
        <v>12.5</v>
      </c>
      <c r="H1532" s="37">
        <f t="shared" si="111"/>
        <v>12.5</v>
      </c>
      <c r="I1532" s="35">
        <f t="shared" si="112"/>
        <v>12.5</v>
      </c>
      <c r="J1532" s="47">
        <v>13.75</v>
      </c>
      <c r="K1532" s="63">
        <f t="shared" si="113"/>
        <v>171.875</v>
      </c>
      <c r="L1532" s="47"/>
      <c r="M1532" s="48">
        <f t="shared" si="110"/>
        <v>171.875</v>
      </c>
    </row>
    <row r="1533" ht="12" customHeight="1" spans="1:13">
      <c r="A1533" s="32" t="s">
        <v>18</v>
      </c>
      <c r="B1533" s="47" t="s">
        <v>1442</v>
      </c>
      <c r="C1533" s="33">
        <v>1</v>
      </c>
      <c r="D1533" s="33" t="s">
        <v>473</v>
      </c>
      <c r="E1533" s="47"/>
      <c r="F1533" s="47"/>
      <c r="G1533" s="36">
        <v>12.5</v>
      </c>
      <c r="H1533" s="37">
        <f t="shared" si="111"/>
        <v>12.5</v>
      </c>
      <c r="I1533" s="35">
        <f t="shared" si="112"/>
        <v>12.5</v>
      </c>
      <c r="J1533" s="47">
        <v>13.75</v>
      </c>
      <c r="K1533" s="63">
        <f t="shared" si="113"/>
        <v>171.875</v>
      </c>
      <c r="L1533" s="47"/>
      <c r="M1533" s="48">
        <f t="shared" si="110"/>
        <v>171.875</v>
      </c>
    </row>
    <row r="1534" ht="12" customHeight="1" spans="1:13">
      <c r="A1534" s="32" t="s">
        <v>18</v>
      </c>
      <c r="B1534" s="47" t="s">
        <v>1442</v>
      </c>
      <c r="C1534" s="33">
        <v>1</v>
      </c>
      <c r="D1534" s="33" t="s">
        <v>1485</v>
      </c>
      <c r="E1534" s="47"/>
      <c r="F1534" s="47"/>
      <c r="G1534" s="36">
        <v>20</v>
      </c>
      <c r="H1534" s="37">
        <f t="shared" si="111"/>
        <v>20</v>
      </c>
      <c r="I1534" s="35">
        <f t="shared" si="112"/>
        <v>20</v>
      </c>
      <c r="J1534" s="47">
        <v>13.75</v>
      </c>
      <c r="K1534" s="63">
        <f t="shared" si="113"/>
        <v>275</v>
      </c>
      <c r="L1534" s="47"/>
      <c r="M1534" s="48">
        <f t="shared" si="110"/>
        <v>275</v>
      </c>
    </row>
    <row r="1535" ht="12" customHeight="1" spans="1:13">
      <c r="A1535" s="32" t="s">
        <v>18</v>
      </c>
      <c r="B1535" s="47" t="s">
        <v>1442</v>
      </c>
      <c r="C1535" s="33">
        <v>1</v>
      </c>
      <c r="D1535" s="33" t="s">
        <v>1486</v>
      </c>
      <c r="E1535" s="47"/>
      <c r="F1535" s="47"/>
      <c r="G1535" s="36">
        <v>12.5</v>
      </c>
      <c r="H1535" s="37">
        <f t="shared" si="111"/>
        <v>12.5</v>
      </c>
      <c r="I1535" s="35">
        <f t="shared" si="112"/>
        <v>12.5</v>
      </c>
      <c r="J1535" s="47">
        <v>13.75</v>
      </c>
      <c r="K1535" s="63">
        <f t="shared" si="113"/>
        <v>171.875</v>
      </c>
      <c r="L1535" s="47"/>
      <c r="M1535" s="48">
        <f t="shared" si="110"/>
        <v>171.875</v>
      </c>
    </row>
    <row r="1536" ht="12" customHeight="1" spans="1:13">
      <c r="A1536" s="32" t="s">
        <v>18</v>
      </c>
      <c r="B1536" s="47" t="s">
        <v>1442</v>
      </c>
      <c r="C1536" s="33">
        <v>1</v>
      </c>
      <c r="D1536" s="33" t="s">
        <v>1487</v>
      </c>
      <c r="E1536" s="47"/>
      <c r="F1536" s="47"/>
      <c r="G1536" s="36">
        <v>12.5</v>
      </c>
      <c r="H1536" s="37">
        <f t="shared" si="111"/>
        <v>12.5</v>
      </c>
      <c r="I1536" s="35">
        <f t="shared" si="112"/>
        <v>12.5</v>
      </c>
      <c r="J1536" s="47">
        <v>13.75</v>
      </c>
      <c r="K1536" s="63">
        <f t="shared" si="113"/>
        <v>171.875</v>
      </c>
      <c r="L1536" s="47"/>
      <c r="M1536" s="48">
        <f t="shared" si="110"/>
        <v>171.875</v>
      </c>
    </row>
    <row r="1537" ht="12" customHeight="1" spans="1:13">
      <c r="A1537" s="32" t="s">
        <v>18</v>
      </c>
      <c r="B1537" s="47" t="s">
        <v>1442</v>
      </c>
      <c r="C1537" s="33">
        <v>1</v>
      </c>
      <c r="D1537" s="33" t="s">
        <v>1488</v>
      </c>
      <c r="E1537" s="47"/>
      <c r="F1537" s="47"/>
      <c r="G1537" s="36">
        <v>12.5</v>
      </c>
      <c r="H1537" s="37">
        <f t="shared" si="111"/>
        <v>12.5</v>
      </c>
      <c r="I1537" s="35">
        <f t="shared" si="112"/>
        <v>12.5</v>
      </c>
      <c r="J1537" s="47">
        <v>13.75</v>
      </c>
      <c r="K1537" s="63">
        <f t="shared" si="113"/>
        <v>171.875</v>
      </c>
      <c r="L1537" s="47"/>
      <c r="M1537" s="48">
        <f t="shared" si="110"/>
        <v>171.875</v>
      </c>
    </row>
    <row r="1538" ht="12" customHeight="1" spans="1:13">
      <c r="A1538" s="32" t="s">
        <v>18</v>
      </c>
      <c r="B1538" s="47" t="s">
        <v>1442</v>
      </c>
      <c r="C1538" s="33">
        <v>1</v>
      </c>
      <c r="D1538" s="33" t="s">
        <v>1489</v>
      </c>
      <c r="E1538" s="47"/>
      <c r="F1538" s="47"/>
      <c r="G1538" s="36">
        <v>12.5</v>
      </c>
      <c r="H1538" s="37">
        <f t="shared" si="111"/>
        <v>12.5</v>
      </c>
      <c r="I1538" s="35">
        <f t="shared" si="112"/>
        <v>12.5</v>
      </c>
      <c r="J1538" s="47">
        <v>13.75</v>
      </c>
      <c r="K1538" s="63">
        <f t="shared" si="113"/>
        <v>171.875</v>
      </c>
      <c r="L1538" s="47"/>
      <c r="M1538" s="48">
        <f t="shared" si="110"/>
        <v>171.875</v>
      </c>
    </row>
    <row r="1539" ht="12" customHeight="1" spans="1:13">
      <c r="A1539" s="32" t="s">
        <v>18</v>
      </c>
      <c r="B1539" s="47" t="s">
        <v>1442</v>
      </c>
      <c r="C1539" s="33">
        <v>1</v>
      </c>
      <c r="D1539" s="33" t="s">
        <v>1490</v>
      </c>
      <c r="E1539" s="47"/>
      <c r="F1539" s="47"/>
      <c r="G1539" s="36">
        <v>12.5</v>
      </c>
      <c r="H1539" s="37">
        <f t="shared" si="111"/>
        <v>12.5</v>
      </c>
      <c r="I1539" s="35">
        <f t="shared" si="112"/>
        <v>12.5</v>
      </c>
      <c r="J1539" s="47">
        <v>13.75</v>
      </c>
      <c r="K1539" s="63">
        <f t="shared" si="113"/>
        <v>171.875</v>
      </c>
      <c r="L1539" s="47"/>
      <c r="M1539" s="48">
        <f t="shared" si="110"/>
        <v>171.875</v>
      </c>
    </row>
    <row r="1540" ht="12" customHeight="1" spans="1:13">
      <c r="A1540" s="32" t="s">
        <v>18</v>
      </c>
      <c r="B1540" s="47" t="s">
        <v>1442</v>
      </c>
      <c r="C1540" s="33">
        <v>1</v>
      </c>
      <c r="D1540" s="33" t="s">
        <v>1491</v>
      </c>
      <c r="E1540" s="47"/>
      <c r="F1540" s="47"/>
      <c r="G1540" s="36">
        <v>12.5</v>
      </c>
      <c r="H1540" s="37">
        <f t="shared" si="111"/>
        <v>12.5</v>
      </c>
      <c r="I1540" s="35">
        <f t="shared" si="112"/>
        <v>12.5</v>
      </c>
      <c r="J1540" s="47">
        <v>13.75</v>
      </c>
      <c r="K1540" s="63">
        <f t="shared" si="113"/>
        <v>171.875</v>
      </c>
      <c r="L1540" s="47"/>
      <c r="M1540" s="48">
        <f t="shared" si="110"/>
        <v>171.875</v>
      </c>
    </row>
    <row r="1541" ht="12" customHeight="1" spans="1:13">
      <c r="A1541" s="32" t="s">
        <v>18</v>
      </c>
      <c r="B1541" s="47" t="s">
        <v>1442</v>
      </c>
      <c r="C1541" s="33">
        <v>1</v>
      </c>
      <c r="D1541" s="33" t="s">
        <v>1492</v>
      </c>
      <c r="E1541" s="47"/>
      <c r="F1541" s="47"/>
      <c r="G1541" s="36">
        <v>12.5</v>
      </c>
      <c r="H1541" s="37">
        <f t="shared" si="111"/>
        <v>12.5</v>
      </c>
      <c r="I1541" s="35">
        <f t="shared" si="112"/>
        <v>12.5</v>
      </c>
      <c r="J1541" s="47">
        <v>13.75</v>
      </c>
      <c r="K1541" s="63">
        <f t="shared" si="113"/>
        <v>171.875</v>
      </c>
      <c r="L1541" s="47"/>
      <c r="M1541" s="48">
        <f t="shared" si="110"/>
        <v>171.875</v>
      </c>
    </row>
    <row r="1542" ht="12" customHeight="1" spans="1:13">
      <c r="A1542" s="32" t="s">
        <v>18</v>
      </c>
      <c r="B1542" s="47" t="s">
        <v>1442</v>
      </c>
      <c r="C1542" s="33">
        <v>1</v>
      </c>
      <c r="D1542" s="33" t="s">
        <v>1493</v>
      </c>
      <c r="E1542" s="47"/>
      <c r="F1542" s="47"/>
      <c r="G1542" s="36">
        <v>12.5</v>
      </c>
      <c r="H1542" s="37">
        <f t="shared" si="111"/>
        <v>12.5</v>
      </c>
      <c r="I1542" s="35">
        <f t="shared" si="112"/>
        <v>12.5</v>
      </c>
      <c r="J1542" s="47">
        <v>13.75</v>
      </c>
      <c r="K1542" s="63">
        <f t="shared" si="113"/>
        <v>171.875</v>
      </c>
      <c r="L1542" s="47"/>
      <c r="M1542" s="48">
        <f t="shared" si="110"/>
        <v>171.875</v>
      </c>
    </row>
    <row r="1543" ht="12" customHeight="1" spans="1:13">
      <c r="A1543" s="32" t="s">
        <v>18</v>
      </c>
      <c r="B1543" s="47" t="s">
        <v>1442</v>
      </c>
      <c r="C1543" s="33">
        <v>1</v>
      </c>
      <c r="D1543" s="33" t="s">
        <v>1494</v>
      </c>
      <c r="E1543" s="47"/>
      <c r="F1543" s="47"/>
      <c r="G1543" s="36">
        <v>12.5</v>
      </c>
      <c r="H1543" s="37">
        <f t="shared" si="111"/>
        <v>12.5</v>
      </c>
      <c r="I1543" s="35">
        <f t="shared" si="112"/>
        <v>12.5</v>
      </c>
      <c r="J1543" s="47">
        <v>13.75</v>
      </c>
      <c r="K1543" s="63">
        <f t="shared" si="113"/>
        <v>171.875</v>
      </c>
      <c r="L1543" s="47"/>
      <c r="M1543" s="48">
        <f t="shared" si="110"/>
        <v>171.875</v>
      </c>
    </row>
    <row r="1544" ht="12" customHeight="1" spans="1:13">
      <c r="A1544" s="32" t="s">
        <v>18</v>
      </c>
      <c r="B1544" s="47" t="s">
        <v>1442</v>
      </c>
      <c r="C1544" s="33">
        <v>1</v>
      </c>
      <c r="D1544" s="33" t="s">
        <v>1495</v>
      </c>
      <c r="E1544" s="47"/>
      <c r="F1544" s="47"/>
      <c r="G1544" s="36">
        <v>12.5</v>
      </c>
      <c r="H1544" s="37">
        <f t="shared" si="111"/>
        <v>12.5</v>
      </c>
      <c r="I1544" s="35">
        <f t="shared" si="112"/>
        <v>12.5</v>
      </c>
      <c r="J1544" s="47">
        <v>13.75</v>
      </c>
      <c r="K1544" s="63">
        <f t="shared" si="113"/>
        <v>171.875</v>
      </c>
      <c r="L1544" s="47"/>
      <c r="M1544" s="48">
        <f t="shared" si="110"/>
        <v>171.875</v>
      </c>
    </row>
    <row r="1545" ht="12" customHeight="1" spans="1:13">
      <c r="A1545" s="32" t="s">
        <v>18</v>
      </c>
      <c r="B1545" s="47" t="s">
        <v>1442</v>
      </c>
      <c r="C1545" s="33">
        <v>1</v>
      </c>
      <c r="D1545" s="33" t="s">
        <v>1496</v>
      </c>
      <c r="E1545" s="47"/>
      <c r="F1545" s="47"/>
      <c r="G1545" s="36">
        <v>12.5</v>
      </c>
      <c r="H1545" s="37">
        <f t="shared" si="111"/>
        <v>12.5</v>
      </c>
      <c r="I1545" s="35">
        <f t="shared" si="112"/>
        <v>12.5</v>
      </c>
      <c r="J1545" s="47">
        <v>13.75</v>
      </c>
      <c r="K1545" s="63">
        <f t="shared" si="113"/>
        <v>171.875</v>
      </c>
      <c r="L1545" s="47"/>
      <c r="M1545" s="48">
        <f t="shared" si="110"/>
        <v>171.875</v>
      </c>
    </row>
    <row r="1546" ht="12" customHeight="1" spans="1:13">
      <c r="A1546" s="32" t="s">
        <v>18</v>
      </c>
      <c r="B1546" s="47" t="s">
        <v>1442</v>
      </c>
      <c r="C1546" s="33">
        <v>1</v>
      </c>
      <c r="D1546" s="33" t="s">
        <v>1497</v>
      </c>
      <c r="E1546" s="47"/>
      <c r="F1546" s="47"/>
      <c r="G1546" s="36">
        <v>12.5</v>
      </c>
      <c r="H1546" s="37">
        <f t="shared" si="111"/>
        <v>12.5</v>
      </c>
      <c r="I1546" s="35">
        <f t="shared" si="112"/>
        <v>12.5</v>
      </c>
      <c r="J1546" s="47">
        <v>13.75</v>
      </c>
      <c r="K1546" s="63">
        <f t="shared" si="113"/>
        <v>171.875</v>
      </c>
      <c r="L1546" s="47"/>
      <c r="M1546" s="48">
        <f t="shared" si="110"/>
        <v>171.875</v>
      </c>
    </row>
    <row r="1547" ht="12" customHeight="1" spans="1:13">
      <c r="A1547" s="32" t="s">
        <v>18</v>
      </c>
      <c r="B1547" s="47" t="s">
        <v>1442</v>
      </c>
      <c r="C1547" s="33">
        <v>1</v>
      </c>
      <c r="D1547" s="33" t="s">
        <v>1498</v>
      </c>
      <c r="E1547" s="47"/>
      <c r="F1547" s="47"/>
      <c r="G1547" s="36">
        <v>12.5</v>
      </c>
      <c r="H1547" s="37">
        <f t="shared" si="111"/>
        <v>12.5</v>
      </c>
      <c r="I1547" s="35">
        <f t="shared" si="112"/>
        <v>12.5</v>
      </c>
      <c r="J1547" s="47">
        <v>13.75</v>
      </c>
      <c r="K1547" s="63">
        <f t="shared" si="113"/>
        <v>171.875</v>
      </c>
      <c r="L1547" s="47"/>
      <c r="M1547" s="48">
        <f t="shared" ref="M1547:M1610" si="114">K1547-L1547</f>
        <v>171.875</v>
      </c>
    </row>
    <row r="1548" ht="12" customHeight="1" spans="1:13">
      <c r="A1548" s="32" t="s">
        <v>18</v>
      </c>
      <c r="B1548" s="47" t="s">
        <v>1442</v>
      </c>
      <c r="C1548" s="33">
        <v>1</v>
      </c>
      <c r="D1548" s="33" t="s">
        <v>1499</v>
      </c>
      <c r="E1548" s="47"/>
      <c r="F1548" s="47"/>
      <c r="G1548" s="36">
        <v>12.5</v>
      </c>
      <c r="H1548" s="37">
        <f t="shared" si="111"/>
        <v>12.5</v>
      </c>
      <c r="I1548" s="35">
        <f t="shared" si="112"/>
        <v>12.5</v>
      </c>
      <c r="J1548" s="47">
        <v>13.75</v>
      </c>
      <c r="K1548" s="63">
        <f t="shared" si="113"/>
        <v>171.875</v>
      </c>
      <c r="L1548" s="47"/>
      <c r="M1548" s="48">
        <f t="shared" si="114"/>
        <v>171.875</v>
      </c>
    </row>
    <row r="1549" ht="12" customHeight="1" spans="1:13">
      <c r="A1549" s="32" t="s">
        <v>18</v>
      </c>
      <c r="B1549" s="47" t="s">
        <v>1442</v>
      </c>
      <c r="C1549" s="33">
        <v>1</v>
      </c>
      <c r="D1549" s="33" t="s">
        <v>1500</v>
      </c>
      <c r="E1549" s="47"/>
      <c r="F1549" s="47"/>
      <c r="G1549" s="36">
        <v>12.5</v>
      </c>
      <c r="H1549" s="37">
        <f t="shared" si="111"/>
        <v>12.5</v>
      </c>
      <c r="I1549" s="35">
        <f t="shared" si="112"/>
        <v>12.5</v>
      </c>
      <c r="J1549" s="47">
        <v>13.75</v>
      </c>
      <c r="K1549" s="63">
        <f t="shared" si="113"/>
        <v>171.875</v>
      </c>
      <c r="L1549" s="47"/>
      <c r="M1549" s="48">
        <f t="shared" si="114"/>
        <v>171.875</v>
      </c>
    </row>
    <row r="1550" ht="12" customHeight="1" spans="1:13">
      <c r="A1550" s="32" t="s">
        <v>18</v>
      </c>
      <c r="B1550" s="47" t="s">
        <v>1442</v>
      </c>
      <c r="C1550" s="33">
        <v>1</v>
      </c>
      <c r="D1550" s="33" t="s">
        <v>581</v>
      </c>
      <c r="E1550" s="47"/>
      <c r="F1550" s="47"/>
      <c r="G1550" s="36">
        <v>12.5</v>
      </c>
      <c r="H1550" s="37">
        <f t="shared" si="111"/>
        <v>12.5</v>
      </c>
      <c r="I1550" s="35">
        <f t="shared" si="112"/>
        <v>12.5</v>
      </c>
      <c r="J1550" s="47">
        <v>13.75</v>
      </c>
      <c r="K1550" s="63">
        <f t="shared" si="113"/>
        <v>171.875</v>
      </c>
      <c r="L1550" s="47"/>
      <c r="M1550" s="48">
        <f t="shared" si="114"/>
        <v>171.875</v>
      </c>
    </row>
    <row r="1551" ht="12" customHeight="1" spans="1:13">
      <c r="A1551" s="32" t="s">
        <v>18</v>
      </c>
      <c r="B1551" s="47" t="s">
        <v>1442</v>
      </c>
      <c r="C1551" s="33">
        <v>1</v>
      </c>
      <c r="D1551" s="33" t="s">
        <v>1501</v>
      </c>
      <c r="E1551" s="47"/>
      <c r="F1551" s="47"/>
      <c r="G1551" s="36">
        <v>12.5</v>
      </c>
      <c r="H1551" s="37">
        <f t="shared" si="111"/>
        <v>12.5</v>
      </c>
      <c r="I1551" s="35">
        <f t="shared" si="112"/>
        <v>12.5</v>
      </c>
      <c r="J1551" s="47">
        <v>13.75</v>
      </c>
      <c r="K1551" s="63">
        <f t="shared" si="113"/>
        <v>171.875</v>
      </c>
      <c r="L1551" s="47"/>
      <c r="M1551" s="48">
        <f t="shared" si="114"/>
        <v>171.875</v>
      </c>
    </row>
    <row r="1552" ht="12" customHeight="1" spans="1:13">
      <c r="A1552" s="32" t="s">
        <v>18</v>
      </c>
      <c r="B1552" s="47" t="s">
        <v>1442</v>
      </c>
      <c r="C1552" s="33">
        <v>2</v>
      </c>
      <c r="D1552" s="33" t="s">
        <v>1502</v>
      </c>
      <c r="E1552" s="47"/>
      <c r="F1552" s="47"/>
      <c r="G1552" s="36">
        <v>12.5</v>
      </c>
      <c r="H1552" s="37">
        <f t="shared" ref="H1552:H1615" si="115">F1552+G1552</f>
        <v>12.5</v>
      </c>
      <c r="I1552" s="35">
        <f t="shared" ref="I1552:I1615" si="116">H1552</f>
        <v>12.5</v>
      </c>
      <c r="J1552" s="47">
        <v>13.75</v>
      </c>
      <c r="K1552" s="63">
        <f t="shared" si="113"/>
        <v>171.875</v>
      </c>
      <c r="L1552" s="47"/>
      <c r="M1552" s="48">
        <f t="shared" si="114"/>
        <v>171.875</v>
      </c>
    </row>
    <row r="1553" ht="12" customHeight="1" spans="1:13">
      <c r="A1553" s="32" t="s">
        <v>18</v>
      </c>
      <c r="B1553" s="47" t="s">
        <v>1442</v>
      </c>
      <c r="C1553" s="33">
        <v>2</v>
      </c>
      <c r="D1553" s="33" t="s">
        <v>1503</v>
      </c>
      <c r="E1553" s="47"/>
      <c r="F1553" s="47"/>
      <c r="G1553" s="36">
        <v>12.5</v>
      </c>
      <c r="H1553" s="37">
        <f t="shared" si="115"/>
        <v>12.5</v>
      </c>
      <c r="I1553" s="35">
        <f t="shared" si="116"/>
        <v>12.5</v>
      </c>
      <c r="J1553" s="47">
        <v>13.75</v>
      </c>
      <c r="K1553" s="63">
        <f t="shared" si="113"/>
        <v>171.875</v>
      </c>
      <c r="L1553" s="47"/>
      <c r="M1553" s="48">
        <f t="shared" si="114"/>
        <v>171.875</v>
      </c>
    </row>
    <row r="1554" ht="12" customHeight="1" spans="1:13">
      <c r="A1554" s="32" t="s">
        <v>18</v>
      </c>
      <c r="B1554" s="47" t="s">
        <v>1442</v>
      </c>
      <c r="C1554" s="33">
        <v>2</v>
      </c>
      <c r="D1554" s="33" t="s">
        <v>1504</v>
      </c>
      <c r="E1554" s="47"/>
      <c r="F1554" s="47"/>
      <c r="G1554" s="36">
        <v>12.5</v>
      </c>
      <c r="H1554" s="37">
        <f t="shared" si="115"/>
        <v>12.5</v>
      </c>
      <c r="I1554" s="35">
        <f t="shared" si="116"/>
        <v>12.5</v>
      </c>
      <c r="J1554" s="47">
        <v>13.75</v>
      </c>
      <c r="K1554" s="63">
        <f t="shared" si="113"/>
        <v>171.875</v>
      </c>
      <c r="L1554" s="47"/>
      <c r="M1554" s="48">
        <f t="shared" si="114"/>
        <v>171.875</v>
      </c>
    </row>
    <row r="1555" ht="12" customHeight="1" spans="1:13">
      <c r="A1555" s="32" t="s">
        <v>18</v>
      </c>
      <c r="B1555" s="47" t="s">
        <v>1442</v>
      </c>
      <c r="C1555" s="33">
        <v>2</v>
      </c>
      <c r="D1555" s="33" t="s">
        <v>1505</v>
      </c>
      <c r="E1555" s="47"/>
      <c r="F1555" s="47"/>
      <c r="G1555" s="36">
        <v>12.5</v>
      </c>
      <c r="H1555" s="37">
        <f t="shared" si="115"/>
        <v>12.5</v>
      </c>
      <c r="I1555" s="35">
        <f t="shared" si="116"/>
        <v>12.5</v>
      </c>
      <c r="J1555" s="47">
        <v>13.75</v>
      </c>
      <c r="K1555" s="63">
        <f t="shared" si="113"/>
        <v>171.875</v>
      </c>
      <c r="L1555" s="47"/>
      <c r="M1555" s="48">
        <f t="shared" si="114"/>
        <v>171.875</v>
      </c>
    </row>
    <row r="1556" ht="12" customHeight="1" spans="1:13">
      <c r="A1556" s="32" t="s">
        <v>18</v>
      </c>
      <c r="B1556" s="47" t="s">
        <v>1442</v>
      </c>
      <c r="C1556" s="33">
        <v>2</v>
      </c>
      <c r="D1556" s="33" t="s">
        <v>1506</v>
      </c>
      <c r="E1556" s="47"/>
      <c r="F1556" s="47"/>
      <c r="G1556" s="36">
        <v>12.5</v>
      </c>
      <c r="H1556" s="37">
        <f t="shared" si="115"/>
        <v>12.5</v>
      </c>
      <c r="I1556" s="35">
        <f t="shared" si="116"/>
        <v>12.5</v>
      </c>
      <c r="J1556" s="47">
        <v>13.75</v>
      </c>
      <c r="K1556" s="63">
        <f t="shared" si="113"/>
        <v>171.875</v>
      </c>
      <c r="L1556" s="47"/>
      <c r="M1556" s="48">
        <f t="shared" si="114"/>
        <v>171.875</v>
      </c>
    </row>
    <row r="1557" ht="12" customHeight="1" spans="1:13">
      <c r="A1557" s="32" t="s">
        <v>18</v>
      </c>
      <c r="B1557" s="47" t="s">
        <v>1442</v>
      </c>
      <c r="C1557" s="33">
        <v>2</v>
      </c>
      <c r="D1557" s="33" t="s">
        <v>1507</v>
      </c>
      <c r="E1557" s="47"/>
      <c r="F1557" s="47"/>
      <c r="G1557" s="36">
        <v>12.5</v>
      </c>
      <c r="H1557" s="37">
        <f t="shared" si="115"/>
        <v>12.5</v>
      </c>
      <c r="I1557" s="35">
        <f t="shared" si="116"/>
        <v>12.5</v>
      </c>
      <c r="J1557" s="47">
        <v>13.75</v>
      </c>
      <c r="K1557" s="63">
        <f t="shared" si="113"/>
        <v>171.875</v>
      </c>
      <c r="L1557" s="47"/>
      <c r="M1557" s="48">
        <f t="shared" si="114"/>
        <v>171.875</v>
      </c>
    </row>
    <row r="1558" ht="12" customHeight="1" spans="1:13">
      <c r="A1558" s="32" t="s">
        <v>18</v>
      </c>
      <c r="B1558" s="47" t="s">
        <v>1442</v>
      </c>
      <c r="C1558" s="33">
        <v>2</v>
      </c>
      <c r="D1558" s="33" t="s">
        <v>1508</v>
      </c>
      <c r="E1558" s="47"/>
      <c r="F1558" s="47"/>
      <c r="G1558" s="36">
        <v>12.5</v>
      </c>
      <c r="H1558" s="37">
        <f t="shared" si="115"/>
        <v>12.5</v>
      </c>
      <c r="I1558" s="35">
        <f t="shared" si="116"/>
        <v>12.5</v>
      </c>
      <c r="J1558" s="47">
        <v>13.75</v>
      </c>
      <c r="K1558" s="63">
        <f t="shared" si="113"/>
        <v>171.875</v>
      </c>
      <c r="L1558" s="47"/>
      <c r="M1558" s="48">
        <f t="shared" si="114"/>
        <v>171.875</v>
      </c>
    </row>
    <row r="1559" ht="12" customHeight="1" spans="1:13">
      <c r="A1559" s="32" t="s">
        <v>18</v>
      </c>
      <c r="B1559" s="47" t="s">
        <v>1442</v>
      </c>
      <c r="C1559" s="33">
        <v>2</v>
      </c>
      <c r="D1559" s="33" t="s">
        <v>1509</v>
      </c>
      <c r="E1559" s="47"/>
      <c r="F1559" s="47"/>
      <c r="G1559" s="36">
        <v>12.5</v>
      </c>
      <c r="H1559" s="37">
        <f t="shared" si="115"/>
        <v>12.5</v>
      </c>
      <c r="I1559" s="35">
        <f t="shared" si="116"/>
        <v>12.5</v>
      </c>
      <c r="J1559" s="47">
        <v>13.75</v>
      </c>
      <c r="K1559" s="63">
        <f t="shared" si="113"/>
        <v>171.875</v>
      </c>
      <c r="L1559" s="47"/>
      <c r="M1559" s="48">
        <f t="shared" si="114"/>
        <v>171.875</v>
      </c>
    </row>
    <row r="1560" ht="12" customHeight="1" spans="1:13">
      <c r="A1560" s="32" t="s">
        <v>18</v>
      </c>
      <c r="B1560" s="47" t="s">
        <v>1442</v>
      </c>
      <c r="C1560" s="33">
        <v>2</v>
      </c>
      <c r="D1560" s="33" t="s">
        <v>1510</v>
      </c>
      <c r="E1560" s="47"/>
      <c r="F1560" s="47"/>
      <c r="G1560" s="36">
        <v>20</v>
      </c>
      <c r="H1560" s="37">
        <f t="shared" si="115"/>
        <v>20</v>
      </c>
      <c r="I1560" s="35">
        <f t="shared" si="116"/>
        <v>20</v>
      </c>
      <c r="J1560" s="47">
        <v>13.75</v>
      </c>
      <c r="K1560" s="63">
        <f t="shared" si="113"/>
        <v>275</v>
      </c>
      <c r="L1560" s="47"/>
      <c r="M1560" s="48">
        <f t="shared" si="114"/>
        <v>275</v>
      </c>
    </row>
    <row r="1561" ht="12" customHeight="1" spans="1:13">
      <c r="A1561" s="32" t="s">
        <v>18</v>
      </c>
      <c r="B1561" s="47" t="s">
        <v>1442</v>
      </c>
      <c r="C1561" s="33">
        <v>2</v>
      </c>
      <c r="D1561" s="33" t="s">
        <v>1511</v>
      </c>
      <c r="E1561" s="47"/>
      <c r="F1561" s="47"/>
      <c r="G1561" s="36">
        <v>12.5</v>
      </c>
      <c r="H1561" s="37">
        <f t="shared" si="115"/>
        <v>12.5</v>
      </c>
      <c r="I1561" s="35">
        <f t="shared" si="116"/>
        <v>12.5</v>
      </c>
      <c r="J1561" s="47">
        <v>13.75</v>
      </c>
      <c r="K1561" s="63">
        <f t="shared" si="113"/>
        <v>171.875</v>
      </c>
      <c r="L1561" s="47"/>
      <c r="M1561" s="48">
        <f t="shared" si="114"/>
        <v>171.875</v>
      </c>
    </row>
    <row r="1562" ht="12" customHeight="1" spans="1:13">
      <c r="A1562" s="32" t="s">
        <v>18</v>
      </c>
      <c r="B1562" s="47" t="s">
        <v>1442</v>
      </c>
      <c r="C1562" s="33">
        <v>2</v>
      </c>
      <c r="D1562" s="33" t="s">
        <v>1512</v>
      </c>
      <c r="E1562" s="47"/>
      <c r="F1562" s="47"/>
      <c r="G1562" s="36">
        <v>12.5</v>
      </c>
      <c r="H1562" s="37">
        <f t="shared" si="115"/>
        <v>12.5</v>
      </c>
      <c r="I1562" s="35">
        <f t="shared" si="116"/>
        <v>12.5</v>
      </c>
      <c r="J1562" s="47">
        <v>13.75</v>
      </c>
      <c r="K1562" s="63">
        <f t="shared" si="113"/>
        <v>171.875</v>
      </c>
      <c r="L1562" s="47"/>
      <c r="M1562" s="48">
        <f t="shared" si="114"/>
        <v>171.875</v>
      </c>
    </row>
    <row r="1563" ht="12" customHeight="1" spans="1:13">
      <c r="A1563" s="32" t="s">
        <v>18</v>
      </c>
      <c r="B1563" s="47" t="s">
        <v>1442</v>
      </c>
      <c r="C1563" s="33">
        <v>2</v>
      </c>
      <c r="D1563" s="33" t="s">
        <v>1513</v>
      </c>
      <c r="E1563" s="47"/>
      <c r="F1563" s="47"/>
      <c r="G1563" s="36">
        <v>12.5</v>
      </c>
      <c r="H1563" s="37">
        <f t="shared" si="115"/>
        <v>12.5</v>
      </c>
      <c r="I1563" s="35">
        <f t="shared" si="116"/>
        <v>12.5</v>
      </c>
      <c r="J1563" s="47">
        <v>13.75</v>
      </c>
      <c r="K1563" s="63">
        <f t="shared" si="113"/>
        <v>171.875</v>
      </c>
      <c r="L1563" s="47"/>
      <c r="M1563" s="48">
        <f t="shared" si="114"/>
        <v>171.875</v>
      </c>
    </row>
    <row r="1564" ht="12" customHeight="1" spans="1:13">
      <c r="A1564" s="32" t="s">
        <v>18</v>
      </c>
      <c r="B1564" s="47" t="s">
        <v>1442</v>
      </c>
      <c r="C1564" s="33">
        <v>2</v>
      </c>
      <c r="D1564" s="33" t="s">
        <v>1514</v>
      </c>
      <c r="E1564" s="47"/>
      <c r="F1564" s="47"/>
      <c r="G1564" s="36">
        <v>12.5</v>
      </c>
      <c r="H1564" s="37">
        <f t="shared" si="115"/>
        <v>12.5</v>
      </c>
      <c r="I1564" s="35">
        <f t="shared" si="116"/>
        <v>12.5</v>
      </c>
      <c r="J1564" s="47">
        <v>13.75</v>
      </c>
      <c r="K1564" s="63">
        <f t="shared" si="113"/>
        <v>171.875</v>
      </c>
      <c r="L1564" s="47"/>
      <c r="M1564" s="48">
        <f t="shared" si="114"/>
        <v>171.875</v>
      </c>
    </row>
    <row r="1565" ht="12" customHeight="1" spans="1:13">
      <c r="A1565" s="32" t="s">
        <v>18</v>
      </c>
      <c r="B1565" s="47" t="s">
        <v>1442</v>
      </c>
      <c r="C1565" s="33">
        <v>2</v>
      </c>
      <c r="D1565" s="33" t="s">
        <v>1515</v>
      </c>
      <c r="E1565" s="47"/>
      <c r="F1565" s="47"/>
      <c r="G1565" s="36">
        <v>12.5</v>
      </c>
      <c r="H1565" s="37">
        <f t="shared" si="115"/>
        <v>12.5</v>
      </c>
      <c r="I1565" s="35">
        <f t="shared" si="116"/>
        <v>12.5</v>
      </c>
      <c r="J1565" s="47">
        <v>13.75</v>
      </c>
      <c r="K1565" s="63">
        <f t="shared" si="113"/>
        <v>171.875</v>
      </c>
      <c r="L1565" s="47"/>
      <c r="M1565" s="48">
        <f t="shared" si="114"/>
        <v>171.875</v>
      </c>
    </row>
    <row r="1566" ht="12" customHeight="1" spans="1:13">
      <c r="A1566" s="32" t="s">
        <v>18</v>
      </c>
      <c r="B1566" s="47" t="s">
        <v>1442</v>
      </c>
      <c r="C1566" s="33">
        <v>2</v>
      </c>
      <c r="D1566" s="33" t="s">
        <v>1516</v>
      </c>
      <c r="E1566" s="47"/>
      <c r="F1566" s="47"/>
      <c r="G1566" s="36">
        <v>12.5</v>
      </c>
      <c r="H1566" s="37">
        <f t="shared" si="115"/>
        <v>12.5</v>
      </c>
      <c r="I1566" s="35">
        <f t="shared" si="116"/>
        <v>12.5</v>
      </c>
      <c r="J1566" s="47">
        <v>13.75</v>
      </c>
      <c r="K1566" s="63">
        <f t="shared" si="113"/>
        <v>171.875</v>
      </c>
      <c r="L1566" s="47"/>
      <c r="M1566" s="48">
        <f t="shared" si="114"/>
        <v>171.875</v>
      </c>
    </row>
    <row r="1567" ht="12" customHeight="1" spans="1:13">
      <c r="A1567" s="32" t="s">
        <v>18</v>
      </c>
      <c r="B1567" s="47" t="s">
        <v>1442</v>
      </c>
      <c r="C1567" s="33">
        <v>2</v>
      </c>
      <c r="D1567" s="33" t="s">
        <v>1517</v>
      </c>
      <c r="E1567" s="47"/>
      <c r="F1567" s="47"/>
      <c r="G1567" s="36">
        <v>12.5</v>
      </c>
      <c r="H1567" s="37">
        <f t="shared" si="115"/>
        <v>12.5</v>
      </c>
      <c r="I1567" s="35">
        <f t="shared" si="116"/>
        <v>12.5</v>
      </c>
      <c r="J1567" s="47">
        <v>13.75</v>
      </c>
      <c r="K1567" s="63">
        <f t="shared" si="113"/>
        <v>171.875</v>
      </c>
      <c r="L1567" s="47"/>
      <c r="M1567" s="48">
        <f t="shared" si="114"/>
        <v>171.875</v>
      </c>
    </row>
    <row r="1568" ht="12" customHeight="1" spans="1:13">
      <c r="A1568" s="32" t="s">
        <v>18</v>
      </c>
      <c r="B1568" s="47" t="s">
        <v>1442</v>
      </c>
      <c r="C1568" s="33">
        <v>2</v>
      </c>
      <c r="D1568" s="33" t="s">
        <v>1518</v>
      </c>
      <c r="E1568" s="47"/>
      <c r="F1568" s="47"/>
      <c r="G1568" s="36">
        <v>12.5</v>
      </c>
      <c r="H1568" s="37">
        <f t="shared" si="115"/>
        <v>12.5</v>
      </c>
      <c r="I1568" s="35">
        <f t="shared" si="116"/>
        <v>12.5</v>
      </c>
      <c r="J1568" s="47">
        <v>13.75</v>
      </c>
      <c r="K1568" s="63">
        <f t="shared" si="113"/>
        <v>171.875</v>
      </c>
      <c r="L1568" s="47"/>
      <c r="M1568" s="48">
        <f t="shared" si="114"/>
        <v>171.875</v>
      </c>
    </row>
    <row r="1569" ht="12" customHeight="1" spans="1:13">
      <c r="A1569" s="32" t="s">
        <v>18</v>
      </c>
      <c r="B1569" s="47" t="s">
        <v>1442</v>
      </c>
      <c r="C1569" s="33">
        <v>2</v>
      </c>
      <c r="D1569" s="33" t="s">
        <v>1519</v>
      </c>
      <c r="E1569" s="47"/>
      <c r="F1569" s="47"/>
      <c r="G1569" s="36">
        <v>12.5</v>
      </c>
      <c r="H1569" s="37">
        <f t="shared" si="115"/>
        <v>12.5</v>
      </c>
      <c r="I1569" s="35">
        <f t="shared" si="116"/>
        <v>12.5</v>
      </c>
      <c r="J1569" s="47">
        <v>13.75</v>
      </c>
      <c r="K1569" s="63">
        <f t="shared" si="113"/>
        <v>171.875</v>
      </c>
      <c r="L1569" s="47"/>
      <c r="M1569" s="48">
        <f t="shared" si="114"/>
        <v>171.875</v>
      </c>
    </row>
    <row r="1570" s="6" customFormat="1" ht="12" customHeight="1" spans="1:16381">
      <c r="A1570" s="32" t="s">
        <v>18</v>
      </c>
      <c r="B1570" s="47" t="s">
        <v>1442</v>
      </c>
      <c r="C1570" s="33">
        <v>2</v>
      </c>
      <c r="D1570" s="33" t="s">
        <v>1520</v>
      </c>
      <c r="E1570" s="47"/>
      <c r="F1570" s="47"/>
      <c r="G1570" s="36">
        <v>12.5</v>
      </c>
      <c r="H1570" s="37">
        <f t="shared" si="115"/>
        <v>12.5</v>
      </c>
      <c r="I1570" s="35">
        <f t="shared" si="116"/>
        <v>12.5</v>
      </c>
      <c r="J1570" s="47">
        <v>13.75</v>
      </c>
      <c r="K1570" s="63">
        <f t="shared" si="113"/>
        <v>171.875</v>
      </c>
      <c r="L1570" s="47"/>
      <c r="M1570" s="48">
        <f t="shared" si="114"/>
        <v>171.875</v>
      </c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  <c r="DV1570" s="7"/>
      <c r="DW1570" s="7"/>
      <c r="DX1570" s="7"/>
      <c r="DY1570" s="7"/>
      <c r="DZ1570" s="7"/>
      <c r="EA1570" s="7"/>
      <c r="EB1570" s="7"/>
      <c r="EC1570" s="7"/>
      <c r="ED1570" s="7"/>
      <c r="EE1570" s="7"/>
      <c r="EF1570" s="7"/>
      <c r="EG1570" s="7"/>
      <c r="EH1570" s="7"/>
      <c r="EI1570" s="7"/>
      <c r="EJ1570" s="7"/>
      <c r="EK1570" s="7"/>
      <c r="EL1570" s="7"/>
      <c r="EM1570" s="7"/>
      <c r="EN1570" s="7"/>
      <c r="EO1570" s="7"/>
      <c r="EP1570" s="7"/>
      <c r="EQ1570" s="7"/>
      <c r="ER1570" s="7"/>
      <c r="ES1570" s="7"/>
      <c r="ET1570" s="7"/>
      <c r="EU1570" s="7"/>
      <c r="EV1570" s="7"/>
      <c r="EW1570" s="7"/>
      <c r="EX1570" s="7"/>
      <c r="EY1570" s="7"/>
      <c r="EZ1570" s="7"/>
      <c r="FA1570" s="7"/>
      <c r="FB1570" s="7"/>
      <c r="FC1570" s="7"/>
      <c r="FD1570" s="7"/>
      <c r="FE1570" s="7"/>
      <c r="FF1570" s="7"/>
      <c r="FG1570" s="7"/>
      <c r="FH1570" s="7"/>
      <c r="FI1570" s="7"/>
      <c r="FJ1570" s="7"/>
      <c r="FK1570" s="7"/>
      <c r="FL1570" s="7"/>
      <c r="FM1570" s="7"/>
      <c r="FN1570" s="7"/>
      <c r="FO1570" s="7"/>
      <c r="FP1570" s="7"/>
      <c r="FQ1570" s="7"/>
      <c r="FR1570" s="7"/>
      <c r="FS1570" s="7"/>
      <c r="FT1570" s="7"/>
      <c r="FU1570" s="7"/>
      <c r="FV1570" s="7"/>
      <c r="FW1570" s="7"/>
      <c r="FX1570" s="7"/>
      <c r="FY1570" s="7"/>
      <c r="FZ1570" s="7"/>
      <c r="GA1570" s="7"/>
      <c r="GB1570" s="7"/>
      <c r="GC1570" s="7"/>
      <c r="GD1570" s="7"/>
      <c r="GE1570" s="7"/>
      <c r="GF1570" s="7"/>
      <c r="GG1570" s="7"/>
      <c r="GH1570" s="7"/>
      <c r="GI1570" s="7"/>
      <c r="GJ1570" s="7"/>
      <c r="GK1570" s="7"/>
      <c r="GL1570" s="7"/>
      <c r="GM1570" s="7"/>
      <c r="GN1570" s="7"/>
      <c r="GO1570" s="7"/>
      <c r="GP1570" s="7"/>
      <c r="GQ1570" s="7"/>
      <c r="GR1570" s="7"/>
      <c r="GS1570" s="7"/>
      <c r="GT1570" s="7"/>
      <c r="GU1570" s="7"/>
      <c r="GV1570" s="7"/>
      <c r="GW1570" s="7"/>
      <c r="GX1570" s="7"/>
      <c r="GY1570" s="7"/>
      <c r="GZ1570" s="7"/>
      <c r="HA1570" s="7"/>
      <c r="HB1570" s="7"/>
      <c r="HC1570" s="7"/>
      <c r="HD1570" s="7"/>
      <c r="HE1570" s="7"/>
      <c r="HF1570" s="7"/>
      <c r="HG1570" s="7"/>
      <c r="HH1570" s="7"/>
      <c r="HI1570" s="7"/>
      <c r="HJ1570" s="7"/>
      <c r="HK1570" s="7"/>
      <c r="HL1570" s="7"/>
      <c r="HM1570" s="7"/>
      <c r="HN1570" s="7"/>
      <c r="HO1570" s="7"/>
      <c r="HP1570" s="7"/>
      <c r="HQ1570" s="7"/>
      <c r="HR1570" s="7"/>
      <c r="HS1570" s="7"/>
      <c r="HT1570" s="7"/>
      <c r="HU1570" s="7"/>
      <c r="HV1570" s="7"/>
      <c r="HW1570" s="7"/>
      <c r="HX1570" s="7"/>
      <c r="HY1570" s="7"/>
      <c r="HZ1570" s="7"/>
      <c r="IA1570" s="7"/>
      <c r="IB1570" s="7"/>
      <c r="IC1570" s="7"/>
      <c r="ID1570" s="7"/>
      <c r="IE1570" s="7"/>
      <c r="IF1570" s="7"/>
      <c r="IG1570" s="7"/>
      <c r="IH1570" s="7"/>
      <c r="II1570" s="7"/>
      <c r="IJ1570" s="7"/>
      <c r="IK1570" s="7"/>
      <c r="IL1570" s="7"/>
      <c r="IM1570" s="7"/>
      <c r="IN1570" s="7"/>
      <c r="IO1570" s="7"/>
      <c r="IP1570" s="7"/>
      <c r="IQ1570" s="7"/>
      <c r="IR1570" s="7"/>
      <c r="IS1570" s="7"/>
      <c r="IT1570" s="7"/>
      <c r="IU1570" s="7"/>
      <c r="IV1570" s="7"/>
      <c r="IW1570" s="7"/>
      <c r="IX1570" s="7"/>
      <c r="IY1570" s="7"/>
      <c r="IZ1570" s="7"/>
      <c r="JA1570" s="7"/>
      <c r="JB1570" s="7"/>
      <c r="JC1570" s="7"/>
      <c r="JD1570" s="7"/>
      <c r="JE1570" s="7"/>
      <c r="JF1570" s="7"/>
      <c r="JG1570" s="7"/>
      <c r="JH1570" s="7"/>
      <c r="JI1570" s="7"/>
      <c r="JJ1570" s="7"/>
      <c r="JK1570" s="7"/>
      <c r="JL1570" s="7"/>
      <c r="JM1570" s="7"/>
      <c r="JN1570" s="7"/>
      <c r="JO1570" s="7"/>
      <c r="JP1570" s="7"/>
      <c r="JQ1570" s="7"/>
      <c r="JR1570" s="7"/>
      <c r="JS1570" s="7"/>
      <c r="JT1570" s="7"/>
      <c r="JU1570" s="7"/>
      <c r="JV1570" s="7"/>
      <c r="JW1570" s="7"/>
      <c r="JX1570" s="7"/>
      <c r="JY1570" s="7"/>
      <c r="JZ1570" s="7"/>
      <c r="KA1570" s="7"/>
      <c r="KB1570" s="7"/>
      <c r="KC1570" s="7"/>
      <c r="KD1570" s="7"/>
      <c r="KE1570" s="7"/>
      <c r="KF1570" s="7"/>
      <c r="KG1570" s="7"/>
      <c r="KH1570" s="7"/>
      <c r="KI1570" s="7"/>
      <c r="KJ1570" s="7"/>
      <c r="KK1570" s="7"/>
      <c r="KL1570" s="7"/>
      <c r="KM1570" s="7"/>
      <c r="KN1570" s="7"/>
      <c r="KO1570" s="7"/>
      <c r="KP1570" s="7"/>
      <c r="KQ1570" s="7"/>
      <c r="KR1570" s="7"/>
      <c r="KS1570" s="7"/>
      <c r="KT1570" s="7"/>
      <c r="KU1570" s="7"/>
      <c r="KV1570" s="7"/>
      <c r="KW1570" s="7"/>
      <c r="KX1570" s="7"/>
      <c r="KY1570" s="7"/>
      <c r="KZ1570" s="7"/>
      <c r="LA1570" s="7"/>
      <c r="LB1570" s="7"/>
      <c r="LC1570" s="7"/>
      <c r="LD1570" s="7"/>
      <c r="LE1570" s="7"/>
      <c r="LF1570" s="7"/>
      <c r="LG1570" s="7"/>
      <c r="LH1570" s="7"/>
      <c r="LI1570" s="7"/>
      <c r="LJ1570" s="7"/>
      <c r="LK1570" s="7"/>
      <c r="LL1570" s="7"/>
      <c r="LM1570" s="7"/>
      <c r="LN1570" s="7"/>
      <c r="LO1570" s="7"/>
      <c r="LP1570" s="7"/>
      <c r="LQ1570" s="7"/>
      <c r="LR1570" s="7"/>
      <c r="LS1570" s="7"/>
      <c r="LT1570" s="7"/>
      <c r="LU1570" s="7"/>
      <c r="LV1570" s="7"/>
      <c r="LW1570" s="7"/>
      <c r="LX1570" s="7"/>
      <c r="LY1570" s="7"/>
      <c r="LZ1570" s="7"/>
      <c r="MA1570" s="7"/>
      <c r="MB1570" s="7"/>
      <c r="MC1570" s="7"/>
      <c r="MD1570" s="7"/>
      <c r="ME1570" s="7"/>
      <c r="MF1570" s="7"/>
      <c r="MG1570" s="7"/>
      <c r="MH1570" s="7"/>
      <c r="MI1570" s="7"/>
      <c r="MJ1570" s="7"/>
      <c r="MK1570" s="7"/>
      <c r="ML1570" s="7"/>
      <c r="MM1570" s="7"/>
      <c r="MN1570" s="7"/>
      <c r="MO1570" s="7"/>
      <c r="MP1570" s="7"/>
      <c r="MQ1570" s="7"/>
      <c r="MR1570" s="7"/>
      <c r="MS1570" s="7"/>
      <c r="MT1570" s="7"/>
      <c r="MU1570" s="7"/>
      <c r="MV1570" s="7"/>
      <c r="MW1570" s="7"/>
      <c r="MX1570" s="7"/>
      <c r="MY1570" s="7"/>
      <c r="MZ1570" s="7"/>
      <c r="NA1570" s="7"/>
      <c r="NB1570" s="7"/>
      <c r="NC1570" s="7"/>
      <c r="ND1570" s="7"/>
      <c r="NE1570" s="7"/>
      <c r="NF1570" s="7"/>
      <c r="NG1570" s="7"/>
      <c r="NH1570" s="7"/>
      <c r="NI1570" s="7"/>
      <c r="NJ1570" s="7"/>
      <c r="NK1570" s="7"/>
      <c r="NL1570" s="7"/>
      <c r="NM1570" s="7"/>
      <c r="NN1570" s="7"/>
      <c r="NO1570" s="7"/>
      <c r="NP1570" s="7"/>
      <c r="NQ1570" s="7"/>
      <c r="NR1570" s="7"/>
      <c r="NS1570" s="7"/>
      <c r="NT1570" s="7"/>
      <c r="NU1570" s="7"/>
      <c r="NV1570" s="7"/>
      <c r="NW1570" s="7"/>
      <c r="NX1570" s="7"/>
      <c r="NY1570" s="7"/>
      <c r="NZ1570" s="7"/>
      <c r="OA1570" s="7"/>
      <c r="OB1570" s="7"/>
      <c r="OC1570" s="7"/>
      <c r="OD1570" s="7"/>
      <c r="OE1570" s="7"/>
      <c r="OF1570" s="7"/>
      <c r="OG1570" s="7"/>
      <c r="OH1570" s="7"/>
      <c r="OI1570" s="7"/>
      <c r="OJ1570" s="7"/>
      <c r="OK1570" s="7"/>
      <c r="OL1570" s="7"/>
      <c r="OM1570" s="7"/>
      <c r="ON1570" s="7"/>
      <c r="OO1570" s="7"/>
      <c r="OP1570" s="7"/>
      <c r="OQ1570" s="7"/>
      <c r="OR1570" s="7"/>
      <c r="OS1570" s="7"/>
      <c r="OT1570" s="7"/>
      <c r="OU1570" s="7"/>
      <c r="OV1570" s="7"/>
      <c r="OW1570" s="7"/>
      <c r="OX1570" s="7"/>
      <c r="OY1570" s="7"/>
      <c r="OZ1570" s="7"/>
      <c r="PA1570" s="7"/>
      <c r="PB1570" s="7"/>
      <c r="PC1570" s="7"/>
      <c r="PD1570" s="7"/>
      <c r="PE1570" s="7"/>
      <c r="PF1570" s="7"/>
      <c r="PG1570" s="7"/>
      <c r="PH1570" s="7"/>
      <c r="PI1570" s="7"/>
      <c r="PJ1570" s="7"/>
      <c r="PK1570" s="7"/>
      <c r="PL1570" s="7"/>
      <c r="PM1570" s="7"/>
      <c r="PN1570" s="7"/>
      <c r="PO1570" s="7"/>
      <c r="PP1570" s="7"/>
      <c r="PQ1570" s="7"/>
      <c r="PR1570" s="7"/>
      <c r="PS1570" s="7"/>
      <c r="PT1570" s="7"/>
      <c r="PU1570" s="7"/>
      <c r="PV1570" s="7"/>
      <c r="PW1570" s="7"/>
      <c r="PX1570" s="7"/>
      <c r="PY1570" s="7"/>
      <c r="PZ1570" s="7"/>
      <c r="QA1570" s="7"/>
      <c r="QB1570" s="7"/>
      <c r="QC1570" s="7"/>
      <c r="QD1570" s="7"/>
      <c r="QE1570" s="7"/>
      <c r="QF1570" s="7"/>
      <c r="QG1570" s="7"/>
      <c r="QH1570" s="7"/>
      <c r="QI1570" s="7"/>
      <c r="QJ1570" s="7"/>
      <c r="QK1570" s="7"/>
      <c r="QL1570" s="7"/>
      <c r="QM1570" s="7"/>
      <c r="QN1570" s="7"/>
      <c r="QO1570" s="7"/>
      <c r="QP1570" s="7"/>
      <c r="QQ1570" s="7"/>
      <c r="QR1570" s="7"/>
      <c r="QS1570" s="7"/>
      <c r="QT1570" s="7"/>
      <c r="QU1570" s="7"/>
      <c r="QV1570" s="7"/>
      <c r="QW1570" s="7"/>
      <c r="QX1570" s="7"/>
      <c r="QY1570" s="7"/>
      <c r="QZ1570" s="7"/>
      <c r="RA1570" s="7"/>
      <c r="RB1570" s="7"/>
      <c r="RC1570" s="7"/>
      <c r="RD1570" s="7"/>
      <c r="RE1570" s="7"/>
      <c r="RF1570" s="7"/>
      <c r="RG1570" s="7"/>
      <c r="RH1570" s="7"/>
      <c r="RI1570" s="7"/>
      <c r="RJ1570" s="7"/>
      <c r="RK1570" s="7"/>
      <c r="RL1570" s="7"/>
      <c r="RM1570" s="7"/>
      <c r="RN1570" s="7"/>
      <c r="RO1570" s="7"/>
      <c r="RP1570" s="7"/>
      <c r="RQ1570" s="7"/>
      <c r="RR1570" s="7"/>
      <c r="RS1570" s="7"/>
      <c r="RT1570" s="7"/>
      <c r="RU1570" s="7"/>
      <c r="RV1570" s="7"/>
      <c r="RW1570" s="7"/>
      <c r="RX1570" s="7"/>
      <c r="RY1570" s="7"/>
      <c r="RZ1570" s="7"/>
      <c r="SA1570" s="7"/>
      <c r="SB1570" s="7"/>
      <c r="SC1570" s="7"/>
      <c r="SD1570" s="7"/>
      <c r="SE1570" s="7"/>
      <c r="SF1570" s="7"/>
      <c r="SG1570" s="7"/>
      <c r="SH1570" s="7"/>
      <c r="SI1570" s="7"/>
      <c r="SJ1570" s="7"/>
      <c r="SK1570" s="7"/>
      <c r="SL1570" s="7"/>
      <c r="SM1570" s="7"/>
      <c r="SN1570" s="7"/>
      <c r="SO1570" s="7"/>
      <c r="SP1570" s="7"/>
      <c r="SQ1570" s="7"/>
      <c r="SR1570" s="7"/>
      <c r="SS1570" s="7"/>
      <c r="ST1570" s="7"/>
      <c r="SU1570" s="7"/>
      <c r="SV1570" s="7"/>
      <c r="SW1570" s="7"/>
      <c r="SX1570" s="7"/>
      <c r="SY1570" s="7"/>
      <c r="SZ1570" s="7"/>
      <c r="TA1570" s="7"/>
      <c r="TB1570" s="7"/>
      <c r="TC1570" s="7"/>
      <c r="TD1570" s="7"/>
      <c r="TE1570" s="7"/>
      <c r="TF1570" s="7"/>
      <c r="TG1570" s="7"/>
      <c r="TH1570" s="7"/>
      <c r="TI1570" s="7"/>
      <c r="TJ1570" s="7"/>
      <c r="TK1570" s="7"/>
      <c r="TL1570" s="7"/>
      <c r="TM1570" s="7"/>
      <c r="TN1570" s="7"/>
      <c r="TO1570" s="7"/>
      <c r="TP1570" s="7"/>
      <c r="TQ1570" s="7"/>
      <c r="TR1570" s="7"/>
      <c r="TS1570" s="7"/>
      <c r="TT1570" s="7"/>
      <c r="TU1570" s="7"/>
      <c r="TV1570" s="7"/>
      <c r="TW1570" s="7"/>
      <c r="TX1570" s="7"/>
      <c r="TY1570" s="7"/>
      <c r="TZ1570" s="7"/>
      <c r="UA1570" s="7"/>
      <c r="UB1570" s="7"/>
      <c r="UC1570" s="7"/>
      <c r="UD1570" s="7"/>
      <c r="UE1570" s="7"/>
      <c r="UF1570" s="7"/>
      <c r="UG1570" s="7"/>
      <c r="UH1570" s="7"/>
      <c r="UI1570" s="7"/>
      <c r="UJ1570" s="7"/>
      <c r="UK1570" s="7"/>
      <c r="UL1570" s="7"/>
      <c r="UM1570" s="7"/>
      <c r="UN1570" s="7"/>
      <c r="UO1570" s="7"/>
      <c r="UP1570" s="7"/>
      <c r="UQ1570" s="7"/>
      <c r="UR1570" s="7"/>
      <c r="US1570" s="7"/>
      <c r="UT1570" s="7"/>
      <c r="UU1570" s="7"/>
      <c r="UV1570" s="7"/>
      <c r="UW1570" s="7"/>
      <c r="UX1570" s="7"/>
      <c r="UY1570" s="7"/>
      <c r="UZ1570" s="7"/>
      <c r="VA1570" s="7"/>
      <c r="VB1570" s="7"/>
      <c r="VC1570" s="7"/>
      <c r="VD1570" s="7"/>
      <c r="VE1570" s="7"/>
      <c r="VF1570" s="7"/>
      <c r="VG1570" s="7"/>
      <c r="VH1570" s="7"/>
      <c r="VI1570" s="7"/>
      <c r="VJ1570" s="7"/>
      <c r="VK1570" s="7"/>
      <c r="VL1570" s="7"/>
      <c r="VM1570" s="7"/>
      <c r="VN1570" s="7"/>
      <c r="VO1570" s="7"/>
      <c r="VP1570" s="7"/>
      <c r="VQ1570" s="7"/>
      <c r="VR1570" s="7"/>
      <c r="VS1570" s="7"/>
      <c r="VT1570" s="7"/>
      <c r="VU1570" s="7"/>
      <c r="VV1570" s="7"/>
      <c r="VW1570" s="7"/>
      <c r="VX1570" s="7"/>
      <c r="VY1570" s="7"/>
      <c r="VZ1570" s="7"/>
      <c r="WA1570" s="7"/>
      <c r="WB1570" s="7"/>
      <c r="WC1570" s="7"/>
      <c r="WD1570" s="7"/>
      <c r="WE1570" s="7"/>
      <c r="WF1570" s="7"/>
      <c r="WG1570" s="7"/>
      <c r="WH1570" s="7"/>
      <c r="WI1570" s="7"/>
      <c r="WJ1570" s="7"/>
      <c r="WK1570" s="7"/>
      <c r="WL1570" s="7"/>
      <c r="WM1570" s="7"/>
      <c r="WN1570" s="7"/>
      <c r="WO1570" s="7"/>
      <c r="WP1570" s="7"/>
      <c r="WQ1570" s="7"/>
      <c r="WR1570" s="7"/>
      <c r="WS1570" s="7"/>
      <c r="WT1570" s="7"/>
      <c r="WU1570" s="7"/>
      <c r="WV1570" s="7"/>
      <c r="WW1570" s="7"/>
      <c r="WX1570" s="7"/>
      <c r="WY1570" s="7"/>
      <c r="WZ1570" s="7"/>
      <c r="XA1570" s="7"/>
      <c r="XB1570" s="7"/>
      <c r="XC1570" s="7"/>
      <c r="XD1570" s="7"/>
      <c r="XE1570" s="7"/>
      <c r="XF1570" s="7"/>
      <c r="XG1570" s="7"/>
      <c r="XH1570" s="7"/>
      <c r="XI1570" s="7"/>
      <c r="XJ1570" s="7"/>
      <c r="XK1570" s="7"/>
      <c r="XL1570" s="7"/>
      <c r="XM1570" s="7"/>
      <c r="XN1570" s="7"/>
      <c r="XO1570" s="7"/>
      <c r="XP1570" s="7"/>
      <c r="XQ1570" s="7"/>
      <c r="XR1570" s="7"/>
      <c r="XS1570" s="7"/>
      <c r="XT1570" s="7"/>
      <c r="XU1570" s="7"/>
      <c r="XV1570" s="7"/>
      <c r="XW1570" s="7"/>
      <c r="XX1570" s="7"/>
      <c r="XY1570" s="7"/>
      <c r="XZ1570" s="7"/>
      <c r="YA1570" s="7"/>
      <c r="YB1570" s="7"/>
      <c r="YC1570" s="7"/>
      <c r="YD1570" s="7"/>
      <c r="YE1570" s="7"/>
      <c r="YF1570" s="7"/>
      <c r="YG1570" s="7"/>
      <c r="YH1570" s="7"/>
      <c r="YI1570" s="7"/>
      <c r="YJ1570" s="7"/>
      <c r="YK1570" s="7"/>
      <c r="YL1570" s="7"/>
      <c r="YM1570" s="7"/>
      <c r="YN1570" s="7"/>
      <c r="YO1570" s="7"/>
      <c r="YP1570" s="7"/>
      <c r="YQ1570" s="7"/>
      <c r="YR1570" s="7"/>
      <c r="YS1570" s="7"/>
      <c r="YT1570" s="7"/>
      <c r="YU1570" s="7"/>
      <c r="YV1570" s="7"/>
      <c r="YW1570" s="7"/>
      <c r="YX1570" s="7"/>
      <c r="YY1570" s="7"/>
      <c r="YZ1570" s="7"/>
      <c r="ZA1570" s="7"/>
      <c r="ZB1570" s="7"/>
      <c r="ZC1570" s="7"/>
      <c r="ZD1570" s="7"/>
      <c r="ZE1570" s="7"/>
      <c r="ZF1570" s="7"/>
      <c r="ZG1570" s="7"/>
      <c r="ZH1570" s="7"/>
      <c r="ZI1570" s="7"/>
      <c r="ZJ1570" s="7"/>
      <c r="ZK1570" s="7"/>
      <c r="ZL1570" s="7"/>
      <c r="ZM1570" s="7"/>
      <c r="ZN1570" s="7"/>
      <c r="ZO1570" s="7"/>
      <c r="ZP1570" s="7"/>
      <c r="ZQ1570" s="7"/>
      <c r="ZR1570" s="7"/>
      <c r="ZS1570" s="7"/>
      <c r="ZT1570" s="7"/>
      <c r="ZU1570" s="7"/>
      <c r="ZV1570" s="7"/>
      <c r="ZW1570" s="7"/>
      <c r="ZX1570" s="7"/>
      <c r="ZY1570" s="7"/>
      <c r="ZZ1570" s="7"/>
      <c r="AAA1570" s="7"/>
      <c r="AAB1570" s="7"/>
      <c r="AAC1570" s="7"/>
      <c r="AAD1570" s="7"/>
      <c r="AAE1570" s="7"/>
      <c r="AAF1570" s="7"/>
      <c r="AAG1570" s="7"/>
      <c r="AAH1570" s="7"/>
      <c r="AAI1570" s="7"/>
      <c r="AAJ1570" s="7"/>
      <c r="AAK1570" s="7"/>
      <c r="AAL1570" s="7"/>
      <c r="AAM1570" s="7"/>
      <c r="AAN1570" s="7"/>
      <c r="AAO1570" s="7"/>
      <c r="AAP1570" s="7"/>
      <c r="AAQ1570" s="7"/>
      <c r="AAR1570" s="7"/>
      <c r="AAS1570" s="7"/>
      <c r="AAT1570" s="7"/>
      <c r="AAU1570" s="7"/>
      <c r="AAV1570" s="7"/>
      <c r="AAW1570" s="7"/>
      <c r="AAX1570" s="7"/>
      <c r="AAY1570" s="7"/>
      <c r="AAZ1570" s="7"/>
      <c r="ABA1570" s="7"/>
      <c r="ABB1570" s="7"/>
      <c r="ABC1570" s="7"/>
      <c r="ABD1570" s="7"/>
      <c r="ABE1570" s="7"/>
      <c r="ABF1570" s="7"/>
      <c r="ABG1570" s="7"/>
      <c r="ABH1570" s="7"/>
      <c r="ABI1570" s="7"/>
      <c r="ABJ1570" s="7"/>
      <c r="ABK1570" s="7"/>
      <c r="ABL1570" s="7"/>
      <c r="ABM1570" s="7"/>
      <c r="ABN1570" s="7"/>
      <c r="ABO1570" s="7"/>
      <c r="ABP1570" s="7"/>
      <c r="ABQ1570" s="7"/>
      <c r="ABR1570" s="7"/>
      <c r="ABS1570" s="7"/>
      <c r="ABT1570" s="7"/>
      <c r="ABU1570" s="7"/>
      <c r="ABV1570" s="7"/>
      <c r="ABW1570" s="7"/>
      <c r="ABX1570" s="7"/>
      <c r="ABY1570" s="7"/>
      <c r="ABZ1570" s="7"/>
      <c r="ACA1570" s="7"/>
      <c r="ACB1570" s="7"/>
      <c r="ACC1570" s="7"/>
      <c r="ACD1570" s="7"/>
      <c r="ACE1570" s="7"/>
      <c r="ACF1570" s="7"/>
      <c r="ACG1570" s="7"/>
      <c r="ACH1570" s="7"/>
      <c r="ACI1570" s="7"/>
      <c r="ACJ1570" s="7"/>
      <c r="ACK1570" s="7"/>
      <c r="ACL1570" s="7"/>
      <c r="ACM1570" s="7"/>
      <c r="ACN1570" s="7"/>
      <c r="ACO1570" s="7"/>
      <c r="ACP1570" s="7"/>
      <c r="ACQ1570" s="7"/>
      <c r="ACR1570" s="7"/>
      <c r="ACS1570" s="7"/>
      <c r="ACT1570" s="7"/>
      <c r="ACU1570" s="7"/>
      <c r="ACV1570" s="7"/>
      <c r="ACW1570" s="7"/>
      <c r="ACX1570" s="7"/>
      <c r="ACY1570" s="7"/>
      <c r="ACZ1570" s="7"/>
      <c r="ADA1570" s="7"/>
      <c r="ADB1570" s="7"/>
      <c r="ADC1570" s="7"/>
      <c r="ADD1570" s="7"/>
      <c r="ADE1570" s="7"/>
      <c r="ADF1570" s="7"/>
      <c r="ADG1570" s="7"/>
      <c r="ADH1570" s="7"/>
      <c r="ADI1570" s="7"/>
      <c r="ADJ1570" s="7"/>
      <c r="ADK1570" s="7"/>
      <c r="ADL1570" s="7"/>
      <c r="ADM1570" s="7"/>
      <c r="ADN1570" s="7"/>
      <c r="ADO1570" s="7"/>
      <c r="ADP1570" s="7"/>
      <c r="ADQ1570" s="7"/>
      <c r="ADR1570" s="7"/>
      <c r="ADS1570" s="7"/>
      <c r="ADT1570" s="7"/>
      <c r="ADU1570" s="7"/>
      <c r="ADV1570" s="7"/>
      <c r="ADW1570" s="7"/>
      <c r="ADX1570" s="7"/>
      <c r="ADY1570" s="7"/>
      <c r="ADZ1570" s="7"/>
      <c r="AEA1570" s="7"/>
      <c r="AEB1570" s="7"/>
      <c r="AEC1570" s="7"/>
      <c r="AED1570" s="7"/>
      <c r="AEE1570" s="7"/>
      <c r="AEF1570" s="7"/>
      <c r="AEG1570" s="7"/>
      <c r="AEH1570" s="7"/>
      <c r="AEI1570" s="7"/>
      <c r="AEJ1570" s="7"/>
      <c r="AEK1570" s="7"/>
      <c r="AEL1570" s="7"/>
      <c r="AEM1570" s="7"/>
      <c r="AEN1570" s="7"/>
      <c r="AEO1570" s="7"/>
      <c r="AEP1570" s="7"/>
      <c r="AEQ1570" s="7"/>
      <c r="AER1570" s="7"/>
      <c r="AES1570" s="7"/>
      <c r="AET1570" s="7"/>
      <c r="AEU1570" s="7"/>
      <c r="AEV1570" s="7"/>
      <c r="AEW1570" s="7"/>
      <c r="AEX1570" s="7"/>
      <c r="AEY1570" s="7"/>
      <c r="AEZ1570" s="7"/>
      <c r="AFA1570" s="7"/>
      <c r="AFB1570" s="7"/>
      <c r="AFC1570" s="7"/>
      <c r="AFD1570" s="7"/>
      <c r="AFE1570" s="7"/>
      <c r="AFF1570" s="7"/>
      <c r="AFG1570" s="7"/>
      <c r="AFH1570" s="7"/>
      <c r="AFI1570" s="7"/>
      <c r="AFJ1570" s="7"/>
      <c r="AFK1570" s="7"/>
      <c r="AFL1570" s="7"/>
      <c r="AFM1570" s="7"/>
      <c r="AFN1570" s="7"/>
      <c r="AFO1570" s="7"/>
      <c r="AFP1570" s="7"/>
      <c r="AFQ1570" s="7"/>
      <c r="AFR1570" s="7"/>
      <c r="AFS1570" s="7"/>
      <c r="AFT1570" s="7"/>
      <c r="AFU1570" s="7"/>
      <c r="AFV1570" s="7"/>
      <c r="AFW1570" s="7"/>
      <c r="AFX1570" s="7"/>
      <c r="AFY1570" s="7"/>
      <c r="AFZ1570" s="7"/>
      <c r="AGA1570" s="7"/>
      <c r="AGB1570" s="7"/>
      <c r="AGC1570" s="7"/>
      <c r="AGD1570" s="7"/>
      <c r="AGE1570" s="7"/>
      <c r="AGF1570" s="7"/>
      <c r="AGG1570" s="7"/>
      <c r="AGH1570" s="7"/>
      <c r="AGI1570" s="7"/>
      <c r="AGJ1570" s="7"/>
      <c r="AGK1570" s="7"/>
      <c r="AGL1570" s="7"/>
      <c r="AGM1570" s="7"/>
      <c r="AGN1570" s="7"/>
      <c r="AGO1570" s="7"/>
      <c r="AGP1570" s="7"/>
      <c r="AGQ1570" s="7"/>
      <c r="AGR1570" s="7"/>
      <c r="AGS1570" s="7"/>
      <c r="AGT1570" s="7"/>
      <c r="AGU1570" s="7"/>
      <c r="AGV1570" s="7"/>
      <c r="AGW1570" s="7"/>
      <c r="AGX1570" s="7"/>
      <c r="AGY1570" s="7"/>
      <c r="AGZ1570" s="7"/>
      <c r="AHA1570" s="7"/>
      <c r="AHB1570" s="7"/>
      <c r="AHC1570" s="7"/>
      <c r="AHD1570" s="7"/>
      <c r="AHE1570" s="7"/>
      <c r="AHF1570" s="7"/>
      <c r="AHG1570" s="7"/>
      <c r="AHH1570" s="7"/>
      <c r="AHI1570" s="7"/>
      <c r="AHJ1570" s="7"/>
      <c r="AHK1570" s="7"/>
      <c r="AHL1570" s="7"/>
      <c r="AHM1570" s="7"/>
      <c r="AHN1570" s="7"/>
      <c r="AHO1570" s="7"/>
      <c r="AHP1570" s="7"/>
      <c r="AHQ1570" s="7"/>
      <c r="AHR1570" s="7"/>
      <c r="AHS1570" s="7"/>
      <c r="AHT1570" s="7"/>
      <c r="AHU1570" s="7"/>
      <c r="AHV1570" s="7"/>
      <c r="AHW1570" s="7"/>
      <c r="AHX1570" s="7"/>
      <c r="AHY1570" s="7"/>
      <c r="AHZ1570" s="7"/>
      <c r="AIA1570" s="7"/>
      <c r="AIB1570" s="7"/>
      <c r="AIC1570" s="7"/>
      <c r="AID1570" s="7"/>
      <c r="AIE1570" s="7"/>
      <c r="AIF1570" s="7"/>
      <c r="AIG1570" s="7"/>
      <c r="AIH1570" s="7"/>
      <c r="AII1570" s="7"/>
      <c r="AIJ1570" s="7"/>
      <c r="AIK1570" s="7"/>
      <c r="AIL1570" s="7"/>
      <c r="AIM1570" s="7"/>
      <c r="AIN1570" s="7"/>
      <c r="AIO1570" s="7"/>
      <c r="AIP1570" s="7"/>
      <c r="AIQ1570" s="7"/>
      <c r="AIR1570" s="7"/>
      <c r="AIS1570" s="7"/>
      <c r="AIT1570" s="7"/>
      <c r="AIU1570" s="7"/>
      <c r="AIV1570" s="7"/>
      <c r="AIW1570" s="7"/>
      <c r="AIX1570" s="7"/>
      <c r="AIY1570" s="7"/>
      <c r="AIZ1570" s="7"/>
      <c r="AJA1570" s="7"/>
      <c r="AJB1570" s="7"/>
      <c r="AJC1570" s="7"/>
      <c r="AJD1570" s="7"/>
      <c r="AJE1570" s="7"/>
      <c r="AJF1570" s="7"/>
      <c r="AJG1570" s="7"/>
      <c r="AJH1570" s="7"/>
      <c r="AJI1570" s="7"/>
      <c r="AJJ1570" s="7"/>
      <c r="AJK1570" s="7"/>
      <c r="AJL1570" s="7"/>
      <c r="AJM1570" s="7"/>
      <c r="AJN1570" s="7"/>
      <c r="AJO1570" s="7"/>
      <c r="AJP1570" s="7"/>
      <c r="AJQ1570" s="7"/>
      <c r="AJR1570" s="7"/>
      <c r="AJS1570" s="7"/>
      <c r="AJT1570" s="7"/>
      <c r="AJU1570" s="7"/>
      <c r="AJV1570" s="7"/>
      <c r="AJW1570" s="7"/>
      <c r="AJX1570" s="7"/>
      <c r="AJY1570" s="7"/>
      <c r="AJZ1570" s="7"/>
      <c r="AKA1570" s="7"/>
      <c r="AKB1570" s="7"/>
      <c r="AKC1570" s="7"/>
      <c r="AKD1570" s="7"/>
      <c r="AKE1570" s="7"/>
      <c r="AKF1570" s="7"/>
      <c r="AKG1570" s="7"/>
      <c r="AKH1570" s="7"/>
      <c r="AKI1570" s="7"/>
      <c r="AKJ1570" s="7"/>
      <c r="AKK1570" s="7"/>
      <c r="AKL1570" s="7"/>
      <c r="AKM1570" s="7"/>
      <c r="AKN1570" s="7"/>
      <c r="AKO1570" s="7"/>
      <c r="AKP1570" s="7"/>
      <c r="AKQ1570" s="7"/>
      <c r="AKR1570" s="7"/>
      <c r="AKS1570" s="7"/>
      <c r="AKT1570" s="7"/>
      <c r="AKU1570" s="7"/>
      <c r="AKV1570" s="7"/>
      <c r="AKW1570" s="7"/>
      <c r="AKX1570" s="7"/>
      <c r="AKY1570" s="7"/>
      <c r="AKZ1570" s="7"/>
      <c r="ALA1570" s="7"/>
      <c r="ALB1570" s="7"/>
      <c r="ALC1570" s="7"/>
      <c r="ALD1570" s="7"/>
      <c r="ALE1570" s="7"/>
      <c r="ALF1570" s="7"/>
      <c r="ALG1570" s="7"/>
      <c r="ALH1570" s="7"/>
      <c r="ALI1570" s="7"/>
      <c r="ALJ1570" s="7"/>
      <c r="ALK1570" s="7"/>
      <c r="ALL1570" s="7"/>
      <c r="ALM1570" s="7"/>
      <c r="ALN1570" s="7"/>
      <c r="ALO1570" s="7"/>
      <c r="ALP1570" s="7"/>
      <c r="ALQ1570" s="7"/>
      <c r="ALR1570" s="7"/>
      <c r="ALS1570" s="7"/>
      <c r="ALT1570" s="7"/>
      <c r="ALU1570" s="7"/>
      <c r="ALV1570" s="7"/>
      <c r="ALW1570" s="7"/>
      <c r="ALX1570" s="7"/>
      <c r="ALY1570" s="7"/>
      <c r="ALZ1570" s="7"/>
      <c r="AMA1570" s="7"/>
      <c r="AMB1570" s="7"/>
      <c r="AMC1570" s="7"/>
      <c r="AMD1570" s="7"/>
      <c r="AME1570" s="7"/>
      <c r="AMF1570" s="7"/>
      <c r="AMG1570" s="7"/>
      <c r="AMH1570" s="7"/>
      <c r="AMI1570" s="7"/>
      <c r="AMJ1570" s="7"/>
      <c r="AMK1570" s="7"/>
      <c r="AML1570" s="7"/>
      <c r="AMM1570" s="7"/>
      <c r="AMN1570" s="7"/>
      <c r="AMO1570" s="7"/>
      <c r="AMP1570" s="7"/>
      <c r="AMQ1570" s="7"/>
      <c r="AMR1570" s="7"/>
      <c r="AMS1570" s="7"/>
      <c r="AMT1570" s="7"/>
      <c r="AMU1570" s="7"/>
      <c r="AMV1570" s="7"/>
      <c r="AMW1570" s="7"/>
      <c r="AMX1570" s="7"/>
      <c r="AMY1570" s="7"/>
      <c r="AMZ1570" s="7"/>
      <c r="ANA1570" s="7"/>
      <c r="ANB1570" s="7"/>
      <c r="ANC1570" s="7"/>
      <c r="AND1570" s="7"/>
      <c r="ANE1570" s="7"/>
      <c r="ANF1570" s="7"/>
      <c r="ANG1570" s="7"/>
      <c r="ANH1570" s="7"/>
      <c r="ANI1570" s="7"/>
      <c r="ANJ1570" s="7"/>
      <c r="ANK1570" s="7"/>
      <c r="ANL1570" s="7"/>
      <c r="ANM1570" s="7"/>
      <c r="ANN1570" s="7"/>
      <c r="ANO1570" s="7"/>
      <c r="ANP1570" s="7"/>
      <c r="ANQ1570" s="7"/>
      <c r="ANR1570" s="7"/>
      <c r="ANS1570" s="7"/>
      <c r="ANT1570" s="7"/>
      <c r="ANU1570" s="7"/>
      <c r="ANV1570" s="7"/>
      <c r="ANW1570" s="7"/>
      <c r="ANX1570" s="7"/>
      <c r="ANY1570" s="7"/>
      <c r="ANZ1570" s="7"/>
      <c r="AOA1570" s="7"/>
      <c r="AOB1570" s="7"/>
      <c r="AOC1570" s="7"/>
      <c r="AOD1570" s="7"/>
      <c r="AOE1570" s="7"/>
      <c r="AOF1570" s="7"/>
      <c r="AOG1570" s="7"/>
      <c r="AOH1570" s="7"/>
      <c r="AOI1570" s="7"/>
      <c r="AOJ1570" s="7"/>
      <c r="AOK1570" s="7"/>
      <c r="AOL1570" s="7"/>
      <c r="AOM1570" s="7"/>
      <c r="AON1570" s="7"/>
      <c r="AOO1570" s="7"/>
      <c r="AOP1570" s="7"/>
      <c r="AOQ1570" s="7"/>
      <c r="AOR1570" s="7"/>
      <c r="AOS1570" s="7"/>
      <c r="AOT1570" s="7"/>
      <c r="AOU1570" s="7"/>
      <c r="AOV1570" s="7"/>
      <c r="AOW1570" s="7"/>
      <c r="AOX1570" s="7"/>
      <c r="AOY1570" s="7"/>
      <c r="AOZ1570" s="7"/>
      <c r="APA1570" s="7"/>
      <c r="APB1570" s="7"/>
      <c r="APC1570" s="7"/>
      <c r="APD1570" s="7"/>
      <c r="APE1570" s="7"/>
      <c r="APF1570" s="7"/>
      <c r="APG1570" s="7"/>
      <c r="APH1570" s="7"/>
      <c r="API1570" s="7"/>
      <c r="APJ1570" s="7"/>
      <c r="APK1570" s="7"/>
      <c r="APL1570" s="7"/>
      <c r="APM1570" s="7"/>
      <c r="APN1570" s="7"/>
      <c r="APO1570" s="7"/>
      <c r="APP1570" s="7"/>
      <c r="APQ1570" s="7"/>
      <c r="APR1570" s="7"/>
      <c r="APS1570" s="7"/>
      <c r="APT1570" s="7"/>
      <c r="APU1570" s="7"/>
      <c r="APV1570" s="7"/>
      <c r="APW1570" s="7"/>
      <c r="APX1570" s="7"/>
      <c r="APY1570" s="7"/>
      <c r="APZ1570" s="7"/>
      <c r="AQA1570" s="7"/>
      <c r="AQB1570" s="7"/>
      <c r="AQC1570" s="7"/>
      <c r="AQD1570" s="7"/>
      <c r="AQE1570" s="7"/>
      <c r="AQF1570" s="7"/>
      <c r="AQG1570" s="7"/>
      <c r="AQH1570" s="7"/>
      <c r="AQI1570" s="7"/>
      <c r="AQJ1570" s="7"/>
      <c r="AQK1570" s="7"/>
      <c r="AQL1570" s="7"/>
      <c r="AQM1570" s="7"/>
      <c r="AQN1570" s="7"/>
      <c r="AQO1570" s="7"/>
      <c r="AQP1570" s="7"/>
      <c r="AQQ1570" s="7"/>
      <c r="AQR1570" s="7"/>
      <c r="AQS1570" s="7"/>
      <c r="AQT1570" s="7"/>
      <c r="AQU1570" s="7"/>
      <c r="AQV1570" s="7"/>
      <c r="AQW1570" s="7"/>
      <c r="AQX1570" s="7"/>
      <c r="AQY1570" s="7"/>
      <c r="AQZ1570" s="7"/>
      <c r="ARA1570" s="7"/>
      <c r="ARB1570" s="7"/>
      <c r="ARC1570" s="7"/>
      <c r="ARD1570" s="7"/>
      <c r="ARE1570" s="7"/>
      <c r="ARF1570" s="7"/>
      <c r="ARG1570" s="7"/>
      <c r="ARH1570" s="7"/>
      <c r="ARI1570" s="7"/>
      <c r="ARJ1570" s="7"/>
      <c r="ARK1570" s="7"/>
      <c r="ARL1570" s="7"/>
      <c r="ARM1570" s="7"/>
      <c r="ARN1570" s="7"/>
      <c r="ARO1570" s="7"/>
      <c r="ARP1570" s="7"/>
      <c r="ARQ1570" s="7"/>
      <c r="ARR1570" s="7"/>
      <c r="ARS1570" s="7"/>
      <c r="ART1570" s="7"/>
      <c r="ARU1570" s="7"/>
      <c r="ARV1570" s="7"/>
      <c r="ARW1570" s="7"/>
      <c r="ARX1570" s="7"/>
      <c r="ARY1570" s="7"/>
      <c r="ARZ1570" s="7"/>
      <c r="ASA1570" s="7"/>
      <c r="ASB1570" s="7"/>
      <c r="ASC1570" s="7"/>
      <c r="ASD1570" s="7"/>
      <c r="ASE1570" s="7"/>
      <c r="ASF1570" s="7"/>
      <c r="ASG1570" s="7"/>
      <c r="ASH1570" s="7"/>
      <c r="ASI1570" s="7"/>
      <c r="ASJ1570" s="7"/>
      <c r="ASK1570" s="7"/>
      <c r="ASL1570" s="7"/>
      <c r="ASM1570" s="7"/>
      <c r="ASN1570" s="7"/>
      <c r="ASO1570" s="7"/>
      <c r="ASP1570" s="7"/>
      <c r="ASQ1570" s="7"/>
      <c r="ASR1570" s="7"/>
      <c r="ASS1570" s="7"/>
      <c r="AST1570" s="7"/>
      <c r="ASU1570" s="7"/>
      <c r="ASV1570" s="7"/>
      <c r="ASW1570" s="7"/>
      <c r="ASX1570" s="7"/>
      <c r="ASY1570" s="7"/>
      <c r="ASZ1570" s="7"/>
      <c r="ATA1570" s="7"/>
      <c r="ATB1570" s="7"/>
      <c r="ATC1570" s="7"/>
      <c r="ATD1570" s="7"/>
      <c r="ATE1570" s="7"/>
      <c r="ATF1570" s="7"/>
      <c r="ATG1570" s="7"/>
      <c r="ATH1570" s="7"/>
      <c r="ATI1570" s="7"/>
      <c r="ATJ1570" s="7"/>
      <c r="ATK1570" s="7"/>
      <c r="ATL1570" s="7"/>
      <c r="ATM1570" s="7"/>
      <c r="ATN1570" s="7"/>
      <c r="ATO1570" s="7"/>
      <c r="ATP1570" s="7"/>
      <c r="ATQ1570" s="7"/>
      <c r="ATR1570" s="7"/>
      <c r="ATS1570" s="7"/>
      <c r="ATT1570" s="7"/>
      <c r="ATU1570" s="7"/>
      <c r="ATV1570" s="7"/>
      <c r="ATW1570" s="7"/>
      <c r="ATX1570" s="7"/>
      <c r="ATY1570" s="7"/>
      <c r="ATZ1570" s="7"/>
      <c r="AUA1570" s="7"/>
      <c r="AUB1570" s="7"/>
      <c r="AUC1570" s="7"/>
      <c r="AUD1570" s="7"/>
      <c r="AUE1570" s="7"/>
      <c r="AUF1570" s="7"/>
      <c r="AUG1570" s="7"/>
      <c r="AUH1570" s="7"/>
      <c r="AUI1570" s="7"/>
      <c r="AUJ1570" s="7"/>
      <c r="AUK1570" s="7"/>
      <c r="AUL1570" s="7"/>
      <c r="AUM1570" s="7"/>
      <c r="AUN1570" s="7"/>
      <c r="AUO1570" s="7"/>
      <c r="AUP1570" s="7"/>
      <c r="AUQ1570" s="7"/>
      <c r="AUR1570" s="7"/>
      <c r="AUS1570" s="7"/>
      <c r="AUT1570" s="7"/>
      <c r="AUU1570" s="7"/>
      <c r="AUV1570" s="7"/>
      <c r="AUW1570" s="7"/>
      <c r="AUX1570" s="7"/>
      <c r="AUY1570" s="7"/>
      <c r="AUZ1570" s="7"/>
      <c r="AVA1570" s="7"/>
      <c r="AVB1570" s="7"/>
      <c r="AVC1570" s="7"/>
      <c r="AVD1570" s="7"/>
      <c r="AVE1570" s="7"/>
      <c r="AVF1570" s="7"/>
      <c r="AVG1570" s="7"/>
      <c r="AVH1570" s="7"/>
      <c r="AVI1570" s="7"/>
      <c r="AVJ1570" s="7"/>
      <c r="AVK1570" s="7"/>
      <c r="AVL1570" s="7"/>
      <c r="AVM1570" s="7"/>
      <c r="AVN1570" s="7"/>
      <c r="AVO1570" s="7"/>
      <c r="AVP1570" s="7"/>
      <c r="AVQ1570" s="7"/>
      <c r="AVR1570" s="7"/>
      <c r="AVS1570" s="7"/>
      <c r="AVT1570" s="7"/>
      <c r="AVU1570" s="7"/>
      <c r="AVV1570" s="7"/>
      <c r="AVW1570" s="7"/>
      <c r="AVX1570" s="7"/>
      <c r="AVY1570" s="7"/>
      <c r="AVZ1570" s="7"/>
      <c r="AWA1570" s="7"/>
      <c r="AWB1570" s="7"/>
      <c r="AWC1570" s="7"/>
      <c r="AWD1570" s="7"/>
      <c r="AWE1570" s="7"/>
      <c r="AWF1570" s="7"/>
      <c r="AWG1570" s="7"/>
      <c r="AWH1570" s="7"/>
      <c r="AWI1570" s="7"/>
      <c r="AWJ1570" s="7"/>
      <c r="AWK1570" s="7"/>
      <c r="AWL1570" s="7"/>
      <c r="AWM1570" s="7"/>
      <c r="AWN1570" s="7"/>
      <c r="AWO1570" s="7"/>
      <c r="AWP1570" s="7"/>
      <c r="AWQ1570" s="7"/>
      <c r="AWR1570" s="7"/>
      <c r="AWS1570" s="7"/>
      <c r="AWT1570" s="7"/>
      <c r="AWU1570" s="7"/>
      <c r="AWV1570" s="7"/>
      <c r="AWW1570" s="7"/>
      <c r="AWX1570" s="7"/>
      <c r="AWY1570" s="7"/>
      <c r="AWZ1570" s="7"/>
      <c r="AXA1570" s="7"/>
      <c r="AXB1570" s="7"/>
      <c r="AXC1570" s="7"/>
      <c r="AXD1570" s="7"/>
      <c r="AXE1570" s="7"/>
      <c r="AXF1570" s="7"/>
      <c r="AXG1570" s="7"/>
      <c r="AXH1570" s="7"/>
      <c r="AXI1570" s="7"/>
      <c r="AXJ1570" s="7"/>
      <c r="AXK1570" s="7"/>
      <c r="AXL1570" s="7"/>
      <c r="AXM1570" s="7"/>
      <c r="AXN1570" s="7"/>
      <c r="AXO1570" s="7"/>
      <c r="AXP1570" s="7"/>
      <c r="AXQ1570" s="7"/>
      <c r="AXR1570" s="7"/>
      <c r="AXS1570" s="7"/>
      <c r="AXT1570" s="7"/>
      <c r="AXU1570" s="7"/>
      <c r="AXV1570" s="7"/>
      <c r="AXW1570" s="7"/>
      <c r="AXX1570" s="7"/>
      <c r="AXY1570" s="7"/>
      <c r="AXZ1570" s="7"/>
      <c r="AYA1570" s="7"/>
      <c r="AYB1570" s="7"/>
      <c r="AYC1570" s="7"/>
      <c r="AYD1570" s="7"/>
      <c r="AYE1570" s="7"/>
      <c r="AYF1570" s="7"/>
      <c r="AYG1570" s="7"/>
      <c r="AYH1570" s="7"/>
      <c r="AYI1570" s="7"/>
      <c r="AYJ1570" s="7"/>
      <c r="AYK1570" s="7"/>
      <c r="AYL1570" s="7"/>
      <c r="AYM1570" s="7"/>
      <c r="AYN1570" s="7"/>
      <c r="AYO1570" s="7"/>
      <c r="AYP1570" s="7"/>
      <c r="AYQ1570" s="7"/>
      <c r="AYR1570" s="7"/>
      <c r="AYS1570" s="7"/>
      <c r="AYT1570" s="7"/>
      <c r="AYU1570" s="7"/>
      <c r="AYV1570" s="7"/>
      <c r="AYW1570" s="7"/>
      <c r="AYX1570" s="7"/>
      <c r="AYY1570" s="7"/>
      <c r="AYZ1570" s="7"/>
      <c r="AZA1570" s="7"/>
      <c r="AZB1570" s="7"/>
      <c r="AZC1570" s="7"/>
      <c r="AZD1570" s="7"/>
      <c r="AZE1570" s="7"/>
      <c r="AZF1570" s="7"/>
      <c r="AZG1570" s="7"/>
      <c r="AZH1570" s="7"/>
      <c r="AZI1570" s="7"/>
      <c r="AZJ1570" s="7"/>
      <c r="AZK1570" s="7"/>
      <c r="AZL1570" s="7"/>
      <c r="AZM1570" s="7"/>
      <c r="AZN1570" s="7"/>
      <c r="AZO1570" s="7"/>
      <c r="AZP1570" s="7"/>
      <c r="AZQ1570" s="7"/>
      <c r="AZR1570" s="7"/>
      <c r="AZS1570" s="7"/>
      <c r="AZT1570" s="7"/>
      <c r="AZU1570" s="7"/>
      <c r="AZV1570" s="7"/>
      <c r="AZW1570" s="7"/>
      <c r="AZX1570" s="7"/>
      <c r="AZY1570" s="7"/>
      <c r="AZZ1570" s="7"/>
      <c r="BAA1570" s="7"/>
      <c r="BAB1570" s="7"/>
      <c r="BAC1570" s="7"/>
      <c r="BAD1570" s="7"/>
      <c r="BAE1570" s="7"/>
      <c r="BAF1570" s="7"/>
      <c r="BAG1570" s="7"/>
      <c r="BAH1570" s="7"/>
      <c r="BAI1570" s="7"/>
      <c r="BAJ1570" s="7"/>
      <c r="BAK1570" s="7"/>
      <c r="BAL1570" s="7"/>
      <c r="BAM1570" s="7"/>
      <c r="BAN1570" s="7"/>
      <c r="BAO1570" s="7"/>
      <c r="BAP1570" s="7"/>
      <c r="BAQ1570" s="7"/>
      <c r="BAR1570" s="7"/>
      <c r="BAS1570" s="7"/>
      <c r="BAT1570" s="7"/>
      <c r="BAU1570" s="7"/>
      <c r="BAV1570" s="7"/>
      <c r="BAW1570" s="7"/>
      <c r="BAX1570" s="7"/>
      <c r="BAY1570" s="7"/>
      <c r="BAZ1570" s="7"/>
      <c r="BBA1570" s="7"/>
      <c r="BBB1570" s="7"/>
      <c r="BBC1570" s="7"/>
      <c r="BBD1570" s="7"/>
      <c r="BBE1570" s="7"/>
      <c r="BBF1570" s="7"/>
      <c r="BBG1570" s="7"/>
      <c r="BBH1570" s="7"/>
      <c r="BBI1570" s="7"/>
      <c r="BBJ1570" s="7"/>
      <c r="BBK1570" s="7"/>
      <c r="BBL1570" s="7"/>
      <c r="BBM1570" s="7"/>
      <c r="BBN1570" s="7"/>
      <c r="BBO1570" s="7"/>
      <c r="BBP1570" s="7"/>
      <c r="BBQ1570" s="7"/>
      <c r="BBR1570" s="7"/>
      <c r="BBS1570" s="7"/>
      <c r="BBT1570" s="7"/>
      <c r="BBU1570" s="7"/>
      <c r="BBV1570" s="7"/>
      <c r="BBW1570" s="7"/>
      <c r="BBX1570" s="7"/>
      <c r="BBY1570" s="7"/>
      <c r="BBZ1570" s="7"/>
      <c r="BCA1570" s="7"/>
      <c r="BCB1570" s="7"/>
      <c r="BCC1570" s="7"/>
      <c r="BCD1570" s="7"/>
      <c r="BCE1570" s="7"/>
      <c r="BCF1570" s="7"/>
      <c r="BCG1570" s="7"/>
      <c r="BCH1570" s="7"/>
      <c r="BCI1570" s="7"/>
      <c r="BCJ1570" s="7"/>
      <c r="BCK1570" s="7"/>
      <c r="BCL1570" s="7"/>
      <c r="BCM1570" s="7"/>
      <c r="BCN1570" s="7"/>
      <c r="BCO1570" s="7"/>
      <c r="BCP1570" s="7"/>
      <c r="BCQ1570" s="7"/>
      <c r="BCR1570" s="7"/>
      <c r="BCS1570" s="7"/>
      <c r="BCT1570" s="7"/>
      <c r="BCU1570" s="7"/>
      <c r="BCV1570" s="7"/>
      <c r="BCW1570" s="7"/>
      <c r="BCX1570" s="7"/>
      <c r="BCY1570" s="7"/>
      <c r="BCZ1570" s="7"/>
      <c r="BDA1570" s="7"/>
      <c r="BDB1570" s="7"/>
      <c r="BDC1570" s="7"/>
      <c r="BDD1570" s="7"/>
      <c r="BDE1570" s="7"/>
      <c r="BDF1570" s="7"/>
      <c r="BDG1570" s="7"/>
      <c r="BDH1570" s="7"/>
      <c r="BDI1570" s="7"/>
      <c r="BDJ1570" s="7"/>
      <c r="BDK1570" s="7"/>
      <c r="BDL1570" s="7"/>
      <c r="BDM1570" s="7"/>
      <c r="BDN1570" s="7"/>
      <c r="BDO1570" s="7"/>
      <c r="BDP1570" s="7"/>
      <c r="BDQ1570" s="7"/>
      <c r="BDR1570" s="7"/>
      <c r="BDS1570" s="7"/>
      <c r="BDT1570" s="7"/>
      <c r="BDU1570" s="7"/>
      <c r="BDV1570" s="7"/>
      <c r="BDW1570" s="7"/>
      <c r="BDX1570" s="7"/>
      <c r="BDY1570" s="7"/>
      <c r="BDZ1570" s="7"/>
      <c r="BEA1570" s="7"/>
      <c r="BEB1570" s="7"/>
      <c r="BEC1570" s="7"/>
      <c r="BED1570" s="7"/>
      <c r="BEE1570" s="7"/>
      <c r="BEF1570" s="7"/>
      <c r="BEG1570" s="7"/>
      <c r="BEH1570" s="7"/>
      <c r="BEI1570" s="7"/>
      <c r="BEJ1570" s="7"/>
      <c r="BEK1570" s="7"/>
      <c r="BEL1570" s="7"/>
      <c r="BEM1570" s="7"/>
      <c r="BEN1570" s="7"/>
      <c r="BEO1570" s="7"/>
      <c r="BEP1570" s="7"/>
      <c r="BEQ1570" s="7"/>
      <c r="BER1570" s="7"/>
      <c r="BES1570" s="7"/>
      <c r="BET1570" s="7"/>
      <c r="BEU1570" s="7"/>
      <c r="BEV1570" s="7"/>
      <c r="BEW1570" s="7"/>
      <c r="BEX1570" s="7"/>
      <c r="BEY1570" s="7"/>
      <c r="BEZ1570" s="7"/>
      <c r="BFA1570" s="7"/>
      <c r="BFB1570" s="7"/>
      <c r="BFC1570" s="7"/>
      <c r="BFD1570" s="7"/>
      <c r="BFE1570" s="7"/>
      <c r="BFF1570" s="7"/>
      <c r="BFG1570" s="7"/>
      <c r="BFH1570" s="7"/>
      <c r="BFI1570" s="7"/>
      <c r="BFJ1570" s="7"/>
      <c r="BFK1570" s="7"/>
      <c r="BFL1570" s="7"/>
      <c r="BFM1570" s="7"/>
      <c r="BFN1570" s="7"/>
      <c r="BFO1570" s="7"/>
      <c r="BFP1570" s="7"/>
      <c r="BFQ1570" s="7"/>
      <c r="BFR1570" s="7"/>
      <c r="BFS1570" s="7"/>
      <c r="BFT1570" s="7"/>
      <c r="BFU1570" s="7"/>
      <c r="BFV1570" s="7"/>
      <c r="BFW1570" s="7"/>
      <c r="BFX1570" s="7"/>
      <c r="BFY1570" s="7"/>
      <c r="BFZ1570" s="7"/>
      <c r="BGA1570" s="7"/>
      <c r="BGB1570" s="7"/>
      <c r="BGC1570" s="7"/>
      <c r="BGD1570" s="7"/>
      <c r="BGE1570" s="7"/>
      <c r="BGF1570" s="7"/>
      <c r="BGG1570" s="7"/>
      <c r="BGH1570" s="7"/>
      <c r="BGI1570" s="7"/>
      <c r="BGJ1570" s="7"/>
      <c r="BGK1570" s="7"/>
      <c r="BGL1570" s="7"/>
      <c r="BGM1570" s="7"/>
      <c r="BGN1570" s="7"/>
      <c r="BGO1570" s="7"/>
      <c r="BGP1570" s="7"/>
      <c r="BGQ1570" s="7"/>
      <c r="BGR1570" s="7"/>
      <c r="BGS1570" s="7"/>
      <c r="BGT1570" s="7"/>
      <c r="BGU1570" s="7"/>
      <c r="BGV1570" s="7"/>
      <c r="BGW1570" s="7"/>
      <c r="BGX1570" s="7"/>
      <c r="BGY1570" s="7"/>
      <c r="BGZ1570" s="7"/>
      <c r="BHA1570" s="7"/>
      <c r="BHB1570" s="7"/>
      <c r="BHC1570" s="7"/>
      <c r="BHD1570" s="7"/>
      <c r="BHE1570" s="7"/>
      <c r="BHF1570" s="7"/>
      <c r="BHG1570" s="7"/>
      <c r="BHH1570" s="7"/>
      <c r="BHI1570" s="7"/>
      <c r="BHJ1570" s="7"/>
      <c r="BHK1570" s="7"/>
      <c r="BHL1570" s="7"/>
      <c r="BHM1570" s="7"/>
      <c r="BHN1570" s="7"/>
      <c r="BHO1570" s="7"/>
      <c r="BHP1570" s="7"/>
      <c r="BHQ1570" s="7"/>
      <c r="BHR1570" s="7"/>
      <c r="BHS1570" s="7"/>
      <c r="BHT1570" s="7"/>
      <c r="BHU1570" s="7"/>
      <c r="BHV1570" s="7"/>
      <c r="BHW1570" s="7"/>
      <c r="BHX1570" s="7"/>
      <c r="BHY1570" s="7"/>
      <c r="BHZ1570" s="7"/>
      <c r="BIA1570" s="7"/>
      <c r="BIB1570" s="7"/>
      <c r="BIC1570" s="7"/>
      <c r="BID1570" s="7"/>
      <c r="BIE1570" s="7"/>
      <c r="BIF1570" s="7"/>
      <c r="BIG1570" s="7"/>
      <c r="BIH1570" s="7"/>
      <c r="BII1570" s="7"/>
      <c r="BIJ1570" s="7"/>
      <c r="BIK1570" s="7"/>
      <c r="BIL1570" s="7"/>
      <c r="BIM1570" s="7"/>
      <c r="BIN1570" s="7"/>
      <c r="BIO1570" s="7"/>
      <c r="BIP1570" s="7"/>
      <c r="BIQ1570" s="7"/>
      <c r="BIR1570" s="7"/>
      <c r="BIS1570" s="7"/>
      <c r="BIT1570" s="7"/>
      <c r="BIU1570" s="7"/>
      <c r="BIV1570" s="7"/>
      <c r="BIW1570" s="7"/>
      <c r="BIX1570" s="7"/>
      <c r="BIY1570" s="7"/>
      <c r="BIZ1570" s="7"/>
      <c r="BJA1570" s="7"/>
      <c r="BJB1570" s="7"/>
      <c r="BJC1570" s="7"/>
      <c r="BJD1570" s="7"/>
      <c r="BJE1570" s="7"/>
      <c r="BJF1570" s="7"/>
      <c r="BJG1570" s="7"/>
      <c r="BJH1570" s="7"/>
      <c r="BJI1570" s="7"/>
      <c r="BJJ1570" s="7"/>
      <c r="BJK1570" s="7"/>
      <c r="BJL1570" s="7"/>
      <c r="BJM1570" s="7"/>
      <c r="BJN1570" s="7"/>
      <c r="BJO1570" s="7"/>
      <c r="BJP1570" s="7"/>
      <c r="BJQ1570" s="7"/>
      <c r="BJR1570" s="7"/>
      <c r="BJS1570" s="7"/>
      <c r="BJT1570" s="7"/>
      <c r="BJU1570" s="7"/>
      <c r="BJV1570" s="7"/>
      <c r="BJW1570" s="7"/>
      <c r="BJX1570" s="7"/>
      <c r="BJY1570" s="7"/>
      <c r="BJZ1570" s="7"/>
      <c r="BKA1570" s="7"/>
      <c r="BKB1570" s="7"/>
      <c r="BKC1570" s="7"/>
      <c r="BKD1570" s="7"/>
      <c r="BKE1570" s="7"/>
      <c r="BKF1570" s="7"/>
      <c r="BKG1570" s="7"/>
      <c r="BKH1570" s="7"/>
      <c r="BKI1570" s="7"/>
      <c r="BKJ1570" s="7"/>
      <c r="BKK1570" s="7"/>
      <c r="BKL1570" s="7"/>
      <c r="BKM1570" s="7"/>
      <c r="BKN1570" s="7"/>
      <c r="BKO1570" s="7"/>
      <c r="BKP1570" s="7"/>
      <c r="BKQ1570" s="7"/>
      <c r="BKR1570" s="7"/>
      <c r="BKS1570" s="7"/>
      <c r="BKT1570" s="7"/>
      <c r="BKU1570" s="7"/>
      <c r="BKV1570" s="7"/>
      <c r="BKW1570" s="7"/>
      <c r="BKX1570" s="7"/>
      <c r="BKY1570" s="7"/>
      <c r="BKZ1570" s="7"/>
      <c r="BLA1570" s="7"/>
      <c r="BLB1570" s="7"/>
      <c r="BLC1570" s="7"/>
      <c r="BLD1570" s="7"/>
      <c r="BLE1570" s="7"/>
      <c r="BLF1570" s="7"/>
      <c r="BLG1570" s="7"/>
      <c r="BLH1570" s="7"/>
      <c r="BLI1570" s="7"/>
      <c r="BLJ1570" s="7"/>
      <c r="BLK1570" s="7"/>
      <c r="BLL1570" s="7"/>
      <c r="BLM1570" s="7"/>
      <c r="BLN1570" s="7"/>
      <c r="BLO1570" s="7"/>
      <c r="BLP1570" s="7"/>
      <c r="BLQ1570" s="7"/>
      <c r="BLR1570" s="7"/>
      <c r="BLS1570" s="7"/>
      <c r="BLT1570" s="7"/>
      <c r="BLU1570" s="7"/>
      <c r="BLV1570" s="7"/>
      <c r="BLW1570" s="7"/>
      <c r="BLX1570" s="7"/>
      <c r="BLY1570" s="7"/>
      <c r="BLZ1570" s="7"/>
      <c r="BMA1570" s="7"/>
      <c r="BMB1570" s="7"/>
      <c r="BMC1570" s="7"/>
      <c r="BMD1570" s="7"/>
      <c r="BME1570" s="7"/>
      <c r="BMF1570" s="7"/>
      <c r="BMG1570" s="7"/>
      <c r="BMH1570" s="7"/>
      <c r="BMI1570" s="7"/>
      <c r="BMJ1570" s="7"/>
      <c r="BMK1570" s="7"/>
      <c r="BML1570" s="7"/>
      <c r="BMM1570" s="7"/>
      <c r="BMN1570" s="7"/>
      <c r="BMO1570" s="7"/>
      <c r="BMP1570" s="7"/>
      <c r="BMQ1570" s="7"/>
      <c r="BMR1570" s="7"/>
      <c r="BMS1570" s="7"/>
      <c r="BMT1570" s="7"/>
      <c r="BMU1570" s="7"/>
      <c r="BMV1570" s="7"/>
      <c r="BMW1570" s="7"/>
      <c r="BMX1570" s="7"/>
      <c r="BMY1570" s="7"/>
      <c r="BMZ1570" s="7"/>
      <c r="BNA1570" s="7"/>
      <c r="BNB1570" s="7"/>
      <c r="BNC1570" s="7"/>
      <c r="BND1570" s="7"/>
      <c r="BNE1570" s="7"/>
      <c r="BNF1570" s="7"/>
      <c r="BNG1570" s="7"/>
      <c r="BNH1570" s="7"/>
      <c r="BNI1570" s="7"/>
      <c r="BNJ1570" s="7"/>
      <c r="BNK1570" s="7"/>
      <c r="BNL1570" s="7"/>
      <c r="BNM1570" s="7"/>
      <c r="BNN1570" s="7"/>
      <c r="BNO1570" s="7"/>
      <c r="BNP1570" s="7"/>
      <c r="BNQ1570" s="7"/>
      <c r="BNR1570" s="7"/>
      <c r="BNS1570" s="7"/>
      <c r="BNT1570" s="7"/>
      <c r="BNU1570" s="7"/>
      <c r="BNV1570" s="7"/>
      <c r="BNW1570" s="7"/>
      <c r="BNX1570" s="7"/>
      <c r="BNY1570" s="7"/>
      <c r="BNZ1570" s="7"/>
      <c r="BOA1570" s="7"/>
      <c r="BOB1570" s="7"/>
      <c r="BOC1570" s="7"/>
      <c r="BOD1570" s="7"/>
      <c r="BOE1570" s="7"/>
      <c r="BOF1570" s="7"/>
      <c r="BOG1570" s="7"/>
      <c r="BOH1570" s="7"/>
      <c r="BOI1570" s="7"/>
      <c r="BOJ1570" s="7"/>
      <c r="BOK1570" s="7"/>
      <c r="BOL1570" s="7"/>
      <c r="BOM1570" s="7"/>
      <c r="BON1570" s="7"/>
      <c r="BOO1570" s="7"/>
      <c r="BOP1570" s="7"/>
      <c r="BOQ1570" s="7"/>
      <c r="BOR1570" s="7"/>
      <c r="BOS1570" s="7"/>
      <c r="BOT1570" s="7"/>
      <c r="BOU1570" s="7"/>
      <c r="BOV1570" s="7"/>
      <c r="BOW1570" s="7"/>
      <c r="BOX1570" s="7"/>
      <c r="BOY1570" s="7"/>
      <c r="BOZ1570" s="7"/>
      <c r="BPA1570" s="7"/>
      <c r="BPB1570" s="7"/>
      <c r="BPC1570" s="7"/>
      <c r="BPD1570" s="7"/>
      <c r="BPE1570" s="7"/>
      <c r="BPF1570" s="7"/>
      <c r="BPG1570" s="7"/>
      <c r="BPH1570" s="7"/>
      <c r="BPI1570" s="7"/>
      <c r="BPJ1570" s="7"/>
      <c r="BPK1570" s="7"/>
      <c r="BPL1570" s="7"/>
      <c r="BPM1570" s="7"/>
      <c r="BPN1570" s="7"/>
      <c r="BPO1570" s="7"/>
      <c r="BPP1570" s="7"/>
      <c r="BPQ1570" s="7"/>
      <c r="BPR1570" s="7"/>
      <c r="BPS1570" s="7"/>
      <c r="BPT1570" s="7"/>
      <c r="BPU1570" s="7"/>
      <c r="BPV1570" s="7"/>
      <c r="BPW1570" s="7"/>
      <c r="BPX1570" s="7"/>
      <c r="BPY1570" s="7"/>
      <c r="BPZ1570" s="7"/>
      <c r="BQA1570" s="7"/>
      <c r="BQB1570" s="7"/>
      <c r="BQC1570" s="7"/>
      <c r="BQD1570" s="7"/>
      <c r="BQE1570" s="7"/>
      <c r="BQF1570" s="7"/>
      <c r="BQG1570" s="7"/>
      <c r="BQH1570" s="7"/>
      <c r="BQI1570" s="7"/>
      <c r="BQJ1570" s="7"/>
      <c r="BQK1570" s="7"/>
      <c r="BQL1570" s="7"/>
      <c r="BQM1570" s="7"/>
      <c r="BQN1570" s="7"/>
      <c r="BQO1570" s="7"/>
      <c r="BQP1570" s="7"/>
      <c r="BQQ1570" s="7"/>
      <c r="BQR1570" s="7"/>
      <c r="BQS1570" s="7"/>
      <c r="BQT1570" s="7"/>
      <c r="BQU1570" s="7"/>
      <c r="BQV1570" s="7"/>
      <c r="BQW1570" s="7"/>
      <c r="BQX1570" s="7"/>
      <c r="BQY1570" s="7"/>
      <c r="BQZ1570" s="7"/>
      <c r="BRA1570" s="7"/>
      <c r="BRB1570" s="7"/>
      <c r="BRC1570" s="7"/>
      <c r="BRD1570" s="7"/>
      <c r="BRE1570" s="7"/>
      <c r="BRF1570" s="7"/>
      <c r="BRG1570" s="7"/>
      <c r="BRH1570" s="7"/>
      <c r="BRI1570" s="7"/>
      <c r="BRJ1570" s="7"/>
      <c r="BRK1570" s="7"/>
      <c r="BRL1570" s="7"/>
      <c r="BRM1570" s="7"/>
      <c r="BRN1570" s="7"/>
      <c r="BRO1570" s="7"/>
      <c r="BRP1570" s="7"/>
      <c r="BRQ1570" s="7"/>
      <c r="BRR1570" s="7"/>
      <c r="BRS1570" s="7"/>
      <c r="BRT1570" s="7"/>
      <c r="BRU1570" s="7"/>
      <c r="BRV1570" s="7"/>
      <c r="BRW1570" s="7"/>
      <c r="BRX1570" s="7"/>
      <c r="BRY1570" s="7"/>
      <c r="BRZ1570" s="7"/>
      <c r="BSA1570" s="7"/>
      <c r="BSB1570" s="7"/>
      <c r="BSC1570" s="7"/>
      <c r="BSD1570" s="7"/>
      <c r="BSE1570" s="7"/>
      <c r="BSF1570" s="7"/>
      <c r="BSG1570" s="7"/>
      <c r="BSH1570" s="7"/>
      <c r="BSI1570" s="7"/>
      <c r="BSJ1570" s="7"/>
      <c r="BSK1570" s="7"/>
      <c r="BSL1570" s="7"/>
      <c r="BSM1570" s="7"/>
      <c r="BSN1570" s="7"/>
      <c r="BSO1570" s="7"/>
      <c r="BSP1570" s="7"/>
      <c r="BSQ1570" s="7"/>
      <c r="BSR1570" s="7"/>
      <c r="BSS1570" s="7"/>
      <c r="BST1570" s="7"/>
      <c r="BSU1570" s="7"/>
      <c r="BSV1570" s="7"/>
      <c r="BSW1570" s="7"/>
      <c r="BSX1570" s="7"/>
      <c r="BSY1570" s="7"/>
      <c r="BSZ1570" s="7"/>
      <c r="BTA1570" s="7"/>
      <c r="BTB1570" s="7"/>
      <c r="BTC1570" s="7"/>
      <c r="BTD1570" s="7"/>
      <c r="BTE1570" s="7"/>
      <c r="BTF1570" s="7"/>
      <c r="BTG1570" s="7"/>
      <c r="BTH1570" s="7"/>
      <c r="BTI1570" s="7"/>
      <c r="BTJ1570" s="7"/>
      <c r="BTK1570" s="7"/>
      <c r="BTL1570" s="7"/>
      <c r="BTM1570" s="7"/>
      <c r="BTN1570" s="7"/>
      <c r="BTO1570" s="7"/>
      <c r="BTP1570" s="7"/>
      <c r="BTQ1570" s="7"/>
      <c r="BTR1570" s="7"/>
      <c r="BTS1570" s="7"/>
      <c r="BTT1570" s="7"/>
      <c r="BTU1570" s="7"/>
      <c r="BTV1570" s="7"/>
      <c r="BTW1570" s="7"/>
      <c r="BTX1570" s="7"/>
      <c r="BTY1570" s="7"/>
      <c r="BTZ1570" s="7"/>
      <c r="BUA1570" s="7"/>
      <c r="BUB1570" s="7"/>
      <c r="BUC1570" s="7"/>
      <c r="BUD1570" s="7"/>
      <c r="BUE1570" s="7"/>
      <c r="BUF1570" s="7"/>
      <c r="BUG1570" s="7"/>
      <c r="BUH1570" s="7"/>
      <c r="BUI1570" s="7"/>
      <c r="BUJ1570" s="7"/>
      <c r="BUK1570" s="7"/>
      <c r="BUL1570" s="7"/>
      <c r="BUM1570" s="7"/>
      <c r="BUN1570" s="7"/>
      <c r="BUO1570" s="7"/>
      <c r="BUP1570" s="7"/>
      <c r="BUQ1570" s="7"/>
      <c r="BUR1570" s="7"/>
      <c r="BUS1570" s="7"/>
      <c r="BUT1570" s="7"/>
      <c r="BUU1570" s="7"/>
      <c r="BUV1570" s="7"/>
      <c r="BUW1570" s="7"/>
      <c r="BUX1570" s="7"/>
      <c r="BUY1570" s="7"/>
      <c r="BUZ1570" s="7"/>
      <c r="BVA1570" s="7"/>
      <c r="BVB1570" s="7"/>
      <c r="BVC1570" s="7"/>
      <c r="BVD1570" s="7"/>
      <c r="BVE1570" s="7"/>
      <c r="BVF1570" s="7"/>
      <c r="BVG1570" s="7"/>
      <c r="BVH1570" s="7"/>
      <c r="BVI1570" s="7"/>
      <c r="BVJ1570" s="7"/>
      <c r="BVK1570" s="7"/>
      <c r="BVL1570" s="7"/>
      <c r="BVM1570" s="7"/>
      <c r="BVN1570" s="7"/>
      <c r="BVO1570" s="7"/>
      <c r="BVP1570" s="7"/>
      <c r="BVQ1570" s="7"/>
      <c r="BVR1570" s="7"/>
      <c r="BVS1570" s="7"/>
      <c r="BVT1570" s="7"/>
      <c r="BVU1570" s="7"/>
      <c r="BVV1570" s="7"/>
      <c r="BVW1570" s="7"/>
      <c r="BVX1570" s="7"/>
      <c r="BVY1570" s="7"/>
      <c r="BVZ1570" s="7"/>
      <c r="BWA1570" s="7"/>
      <c r="BWB1570" s="7"/>
      <c r="BWC1570" s="7"/>
      <c r="BWD1570" s="7"/>
      <c r="BWE1570" s="7"/>
      <c r="BWF1570" s="7"/>
      <c r="BWG1570" s="7"/>
      <c r="BWH1570" s="7"/>
      <c r="BWI1570" s="7"/>
      <c r="BWJ1570" s="7"/>
      <c r="BWK1570" s="7"/>
      <c r="BWL1570" s="7"/>
      <c r="BWM1570" s="7"/>
      <c r="BWN1570" s="7"/>
      <c r="BWO1570" s="7"/>
      <c r="BWP1570" s="7"/>
      <c r="BWQ1570" s="7"/>
      <c r="BWR1570" s="7"/>
      <c r="BWS1570" s="7"/>
      <c r="BWT1570" s="7"/>
      <c r="BWU1570" s="7"/>
      <c r="BWV1570" s="7"/>
      <c r="BWW1570" s="7"/>
      <c r="BWX1570" s="7"/>
      <c r="BWY1570" s="7"/>
      <c r="BWZ1570" s="7"/>
      <c r="BXA1570" s="7"/>
      <c r="BXB1570" s="7"/>
      <c r="BXC1570" s="7"/>
      <c r="BXD1570" s="7"/>
      <c r="BXE1570" s="7"/>
      <c r="BXF1570" s="7"/>
      <c r="BXG1570" s="7"/>
      <c r="BXH1570" s="7"/>
      <c r="BXI1570" s="7"/>
      <c r="BXJ1570" s="7"/>
      <c r="BXK1570" s="7"/>
      <c r="BXL1570" s="7"/>
      <c r="BXM1570" s="7"/>
      <c r="BXN1570" s="7"/>
      <c r="BXO1570" s="7"/>
      <c r="BXP1570" s="7"/>
      <c r="BXQ1570" s="7"/>
      <c r="BXR1570" s="7"/>
      <c r="BXS1570" s="7"/>
      <c r="BXT1570" s="7"/>
      <c r="BXU1570" s="7"/>
      <c r="BXV1570" s="7"/>
      <c r="BXW1570" s="7"/>
      <c r="BXX1570" s="7"/>
      <c r="BXY1570" s="7"/>
      <c r="BXZ1570" s="7"/>
      <c r="BYA1570" s="7"/>
      <c r="BYB1570" s="7"/>
      <c r="BYC1570" s="7"/>
      <c r="BYD1570" s="7"/>
      <c r="BYE1570" s="7"/>
      <c r="BYF1570" s="7"/>
      <c r="BYG1570" s="7"/>
      <c r="BYH1570" s="7"/>
      <c r="BYI1570" s="7"/>
      <c r="BYJ1570" s="7"/>
      <c r="BYK1570" s="7"/>
      <c r="BYL1570" s="7"/>
      <c r="BYM1570" s="7"/>
      <c r="BYN1570" s="7"/>
      <c r="BYO1570" s="7"/>
      <c r="BYP1570" s="7"/>
      <c r="BYQ1570" s="7"/>
      <c r="BYR1570" s="7"/>
      <c r="BYS1570" s="7"/>
      <c r="BYT1570" s="7"/>
      <c r="BYU1570" s="7"/>
      <c r="BYV1570" s="7"/>
      <c r="BYW1570" s="7"/>
      <c r="BYX1570" s="7"/>
      <c r="BYY1570" s="7"/>
      <c r="BYZ1570" s="7"/>
      <c r="BZA1570" s="7"/>
      <c r="BZB1570" s="7"/>
      <c r="BZC1570" s="7"/>
      <c r="BZD1570" s="7"/>
      <c r="BZE1570" s="7"/>
      <c r="BZF1570" s="7"/>
      <c r="BZG1570" s="7"/>
      <c r="BZH1570" s="7"/>
      <c r="BZI1570" s="7"/>
      <c r="BZJ1570" s="7"/>
      <c r="BZK1570" s="7"/>
      <c r="BZL1570" s="7"/>
      <c r="BZM1570" s="7"/>
      <c r="BZN1570" s="7"/>
      <c r="BZO1570" s="7"/>
      <c r="BZP1570" s="7"/>
      <c r="BZQ1570" s="7"/>
      <c r="BZR1570" s="7"/>
      <c r="BZS1570" s="7"/>
      <c r="BZT1570" s="7"/>
      <c r="BZU1570" s="7"/>
      <c r="BZV1570" s="7"/>
      <c r="BZW1570" s="7"/>
      <c r="BZX1570" s="7"/>
      <c r="BZY1570" s="7"/>
      <c r="BZZ1570" s="7"/>
      <c r="CAA1570" s="7"/>
      <c r="CAB1570" s="7"/>
      <c r="CAC1570" s="7"/>
      <c r="CAD1570" s="7"/>
      <c r="CAE1570" s="7"/>
      <c r="CAF1570" s="7"/>
      <c r="CAG1570" s="7"/>
      <c r="CAH1570" s="7"/>
      <c r="CAI1570" s="7"/>
      <c r="CAJ1570" s="7"/>
      <c r="CAK1570" s="7"/>
      <c r="CAL1570" s="7"/>
      <c r="CAM1570" s="7"/>
      <c r="CAN1570" s="7"/>
      <c r="CAO1570" s="7"/>
      <c r="CAP1570" s="7"/>
      <c r="CAQ1570" s="7"/>
      <c r="CAR1570" s="7"/>
      <c r="CAS1570" s="7"/>
      <c r="CAT1570" s="7"/>
      <c r="CAU1570" s="7"/>
      <c r="CAV1570" s="7"/>
      <c r="CAW1570" s="7"/>
      <c r="CAX1570" s="7"/>
      <c r="CAY1570" s="7"/>
      <c r="CAZ1570" s="7"/>
      <c r="CBA1570" s="7"/>
      <c r="CBB1570" s="7"/>
      <c r="CBC1570" s="7"/>
      <c r="CBD1570" s="7"/>
      <c r="CBE1570" s="7"/>
      <c r="CBF1570" s="7"/>
      <c r="CBG1570" s="7"/>
      <c r="CBH1570" s="7"/>
      <c r="CBI1570" s="7"/>
      <c r="CBJ1570" s="7"/>
      <c r="CBK1570" s="7"/>
      <c r="CBL1570" s="7"/>
      <c r="CBM1570" s="7"/>
      <c r="CBN1570" s="7"/>
      <c r="CBO1570" s="7"/>
      <c r="CBP1570" s="7"/>
      <c r="CBQ1570" s="7"/>
      <c r="CBR1570" s="7"/>
      <c r="CBS1570" s="7"/>
      <c r="CBT1570" s="7"/>
      <c r="CBU1570" s="7"/>
      <c r="CBV1570" s="7"/>
      <c r="CBW1570" s="7"/>
      <c r="CBX1570" s="7"/>
      <c r="CBY1570" s="7"/>
      <c r="CBZ1570" s="7"/>
      <c r="CCA1570" s="7"/>
      <c r="CCB1570" s="7"/>
      <c r="CCC1570" s="7"/>
      <c r="CCD1570" s="7"/>
      <c r="CCE1570" s="7"/>
      <c r="CCF1570" s="7"/>
      <c r="CCG1570" s="7"/>
      <c r="CCH1570" s="7"/>
      <c r="CCI1570" s="7"/>
      <c r="CCJ1570" s="7"/>
      <c r="CCK1570" s="7"/>
      <c r="CCL1570" s="7"/>
      <c r="CCM1570" s="7"/>
      <c r="CCN1570" s="7"/>
      <c r="CCO1570" s="7"/>
      <c r="CCP1570" s="7"/>
      <c r="CCQ1570" s="7"/>
      <c r="CCR1570" s="7"/>
      <c r="CCS1570" s="7"/>
      <c r="CCT1570" s="7"/>
      <c r="CCU1570" s="7"/>
      <c r="CCV1570" s="7"/>
      <c r="CCW1570" s="7"/>
      <c r="CCX1570" s="7"/>
      <c r="CCY1570" s="7"/>
      <c r="CCZ1570" s="7"/>
      <c r="CDA1570" s="7"/>
      <c r="CDB1570" s="7"/>
      <c r="CDC1570" s="7"/>
      <c r="CDD1570" s="7"/>
      <c r="CDE1570" s="7"/>
      <c r="CDF1570" s="7"/>
      <c r="CDG1570" s="7"/>
      <c r="CDH1570" s="7"/>
      <c r="CDI1570" s="7"/>
      <c r="CDJ1570" s="7"/>
      <c r="CDK1570" s="7"/>
      <c r="CDL1570" s="7"/>
      <c r="CDM1570" s="7"/>
      <c r="CDN1570" s="7"/>
      <c r="CDO1570" s="7"/>
      <c r="CDP1570" s="7"/>
      <c r="CDQ1570" s="7"/>
      <c r="CDR1570" s="7"/>
      <c r="CDS1570" s="7"/>
      <c r="CDT1570" s="7"/>
      <c r="CDU1570" s="7"/>
      <c r="CDV1570" s="7"/>
      <c r="CDW1570" s="7"/>
      <c r="CDX1570" s="7"/>
      <c r="CDY1570" s="7"/>
      <c r="CDZ1570" s="7"/>
      <c r="CEA1570" s="7"/>
      <c r="CEB1570" s="7"/>
      <c r="CEC1570" s="7"/>
      <c r="CED1570" s="7"/>
      <c r="CEE1570" s="7"/>
      <c r="CEF1570" s="7"/>
      <c r="CEG1570" s="7"/>
      <c r="CEH1570" s="7"/>
      <c r="CEI1570" s="7"/>
      <c r="CEJ1570" s="7"/>
      <c r="CEK1570" s="7"/>
      <c r="CEL1570" s="7"/>
      <c r="CEM1570" s="7"/>
      <c r="CEN1570" s="7"/>
      <c r="CEO1570" s="7"/>
      <c r="CEP1570" s="7"/>
      <c r="CEQ1570" s="7"/>
      <c r="CER1570" s="7"/>
      <c r="CES1570" s="7"/>
      <c r="CET1570" s="7"/>
      <c r="CEU1570" s="7"/>
      <c r="CEV1570" s="7"/>
      <c r="CEW1570" s="7"/>
      <c r="CEX1570" s="7"/>
      <c r="CEY1570" s="7"/>
      <c r="CEZ1570" s="7"/>
      <c r="CFA1570" s="7"/>
      <c r="CFB1570" s="7"/>
      <c r="CFC1570" s="7"/>
      <c r="CFD1570" s="7"/>
      <c r="CFE1570" s="7"/>
      <c r="CFF1570" s="7"/>
      <c r="CFG1570" s="7"/>
      <c r="CFH1570" s="7"/>
      <c r="CFI1570" s="7"/>
      <c r="CFJ1570" s="7"/>
      <c r="CFK1570" s="7"/>
      <c r="CFL1570" s="7"/>
      <c r="CFM1570" s="7"/>
      <c r="CFN1570" s="7"/>
      <c r="CFO1570" s="7"/>
      <c r="CFP1570" s="7"/>
      <c r="CFQ1570" s="7"/>
      <c r="CFR1570" s="7"/>
      <c r="CFS1570" s="7"/>
      <c r="CFT1570" s="7"/>
      <c r="CFU1570" s="7"/>
      <c r="CFV1570" s="7"/>
      <c r="CFW1570" s="7"/>
      <c r="CFX1570" s="7"/>
      <c r="CFY1570" s="7"/>
      <c r="CFZ1570" s="7"/>
      <c r="CGA1570" s="7"/>
      <c r="CGB1570" s="7"/>
      <c r="CGC1570" s="7"/>
      <c r="CGD1570" s="7"/>
      <c r="CGE1570" s="7"/>
      <c r="CGF1570" s="7"/>
      <c r="CGG1570" s="7"/>
      <c r="CGH1570" s="7"/>
      <c r="CGI1570" s="7"/>
      <c r="CGJ1570" s="7"/>
      <c r="CGK1570" s="7"/>
      <c r="CGL1570" s="7"/>
      <c r="CGM1570" s="7"/>
      <c r="CGN1570" s="7"/>
      <c r="CGO1570" s="7"/>
      <c r="CGP1570" s="7"/>
      <c r="CGQ1570" s="7"/>
      <c r="CGR1570" s="7"/>
      <c r="CGS1570" s="7"/>
      <c r="CGT1570" s="7"/>
      <c r="CGU1570" s="7"/>
      <c r="CGV1570" s="7"/>
      <c r="CGW1570" s="7"/>
      <c r="CGX1570" s="7"/>
      <c r="CGY1570" s="7"/>
      <c r="CGZ1570" s="7"/>
      <c r="CHA1570" s="7"/>
      <c r="CHB1570" s="7"/>
      <c r="CHC1570" s="7"/>
      <c r="CHD1570" s="7"/>
      <c r="CHE1570" s="7"/>
      <c r="CHF1570" s="7"/>
      <c r="CHG1570" s="7"/>
      <c r="CHH1570" s="7"/>
      <c r="CHI1570" s="7"/>
      <c r="CHJ1570" s="7"/>
      <c r="CHK1570" s="7"/>
      <c r="CHL1570" s="7"/>
      <c r="CHM1570" s="7"/>
      <c r="CHN1570" s="7"/>
      <c r="CHO1570" s="7"/>
      <c r="CHP1570" s="7"/>
      <c r="CHQ1570" s="7"/>
      <c r="CHR1570" s="7"/>
      <c r="CHS1570" s="7"/>
      <c r="CHT1570" s="7"/>
      <c r="CHU1570" s="7"/>
      <c r="CHV1570" s="7"/>
      <c r="CHW1570" s="7"/>
      <c r="CHX1570" s="7"/>
      <c r="CHY1570" s="7"/>
      <c r="CHZ1570" s="7"/>
      <c r="CIA1570" s="7"/>
      <c r="CIB1570" s="7"/>
      <c r="CIC1570" s="7"/>
      <c r="CID1570" s="7"/>
      <c r="CIE1570" s="7"/>
      <c r="CIF1570" s="7"/>
      <c r="CIG1570" s="7"/>
      <c r="CIH1570" s="7"/>
      <c r="CII1570" s="7"/>
      <c r="CIJ1570" s="7"/>
      <c r="CIK1570" s="7"/>
      <c r="CIL1570" s="7"/>
      <c r="CIM1570" s="7"/>
      <c r="CIN1570" s="7"/>
      <c r="CIO1570" s="7"/>
      <c r="CIP1570" s="7"/>
      <c r="CIQ1570" s="7"/>
      <c r="CIR1570" s="7"/>
      <c r="CIS1570" s="7"/>
      <c r="CIT1570" s="7"/>
      <c r="CIU1570" s="7"/>
      <c r="CIV1570" s="7"/>
      <c r="CIW1570" s="7"/>
      <c r="CIX1570" s="7"/>
      <c r="CIY1570" s="7"/>
      <c r="CIZ1570" s="7"/>
      <c r="CJA1570" s="7"/>
      <c r="CJB1570" s="7"/>
      <c r="CJC1570" s="7"/>
      <c r="CJD1570" s="7"/>
      <c r="CJE1570" s="7"/>
      <c r="CJF1570" s="7"/>
      <c r="CJG1570" s="7"/>
      <c r="CJH1570" s="7"/>
      <c r="CJI1570" s="7"/>
      <c r="CJJ1570" s="7"/>
      <c r="CJK1570" s="7"/>
      <c r="CJL1570" s="7"/>
      <c r="CJM1570" s="7"/>
      <c r="CJN1570" s="7"/>
      <c r="CJO1570" s="7"/>
      <c r="CJP1570" s="7"/>
      <c r="CJQ1570" s="7"/>
      <c r="CJR1570" s="7"/>
      <c r="CJS1570" s="7"/>
      <c r="CJT1570" s="7"/>
      <c r="CJU1570" s="7"/>
      <c r="CJV1570" s="7"/>
      <c r="CJW1570" s="7"/>
      <c r="CJX1570" s="7"/>
      <c r="CJY1570" s="7"/>
      <c r="CJZ1570" s="7"/>
      <c r="CKA1570" s="7"/>
      <c r="CKB1570" s="7"/>
      <c r="CKC1570" s="7"/>
      <c r="CKD1570" s="7"/>
      <c r="CKE1570" s="7"/>
      <c r="CKF1570" s="7"/>
      <c r="CKG1570" s="7"/>
      <c r="CKH1570" s="7"/>
      <c r="CKI1570" s="7"/>
      <c r="CKJ1570" s="7"/>
      <c r="CKK1570" s="7"/>
      <c r="CKL1570" s="7"/>
      <c r="CKM1570" s="7"/>
      <c r="CKN1570" s="7"/>
      <c r="CKO1570" s="7"/>
      <c r="CKP1570" s="7"/>
      <c r="CKQ1570" s="7"/>
      <c r="CKR1570" s="7"/>
      <c r="CKS1570" s="7"/>
      <c r="CKT1570" s="7"/>
      <c r="CKU1570" s="7"/>
      <c r="CKV1570" s="7"/>
      <c r="CKW1570" s="7"/>
      <c r="CKX1570" s="7"/>
      <c r="CKY1570" s="7"/>
      <c r="CKZ1570" s="7"/>
      <c r="CLA1570" s="7"/>
      <c r="CLB1570" s="7"/>
      <c r="CLC1570" s="7"/>
      <c r="CLD1570" s="7"/>
      <c r="CLE1570" s="7"/>
      <c r="CLF1570" s="7"/>
      <c r="CLG1570" s="7"/>
      <c r="CLH1570" s="7"/>
      <c r="CLI1570" s="7"/>
      <c r="CLJ1570" s="7"/>
      <c r="CLK1570" s="7"/>
      <c r="CLL1570" s="7"/>
      <c r="CLM1570" s="7"/>
      <c r="CLN1570" s="7"/>
      <c r="CLO1570" s="7"/>
      <c r="CLP1570" s="7"/>
      <c r="CLQ1570" s="7"/>
      <c r="CLR1570" s="7"/>
      <c r="CLS1570" s="7"/>
      <c r="CLT1570" s="7"/>
      <c r="CLU1570" s="7"/>
      <c r="CLV1570" s="7"/>
      <c r="CLW1570" s="7"/>
      <c r="CLX1570" s="7"/>
      <c r="CLY1570" s="7"/>
      <c r="CLZ1570" s="7"/>
      <c r="CMA1570" s="7"/>
      <c r="CMB1570" s="7"/>
      <c r="CMC1570" s="7"/>
      <c r="CMD1570" s="7"/>
      <c r="CME1570" s="7"/>
      <c r="CMF1570" s="7"/>
      <c r="CMG1570" s="7"/>
      <c r="CMH1570" s="7"/>
      <c r="CMI1570" s="7"/>
      <c r="CMJ1570" s="7"/>
      <c r="CMK1570" s="7"/>
      <c r="CML1570" s="7"/>
      <c r="CMM1570" s="7"/>
      <c r="CMN1570" s="7"/>
      <c r="CMO1570" s="7"/>
      <c r="CMP1570" s="7"/>
      <c r="CMQ1570" s="7"/>
      <c r="CMR1570" s="7"/>
      <c r="CMS1570" s="7"/>
      <c r="CMT1570" s="7"/>
      <c r="CMU1570" s="7"/>
      <c r="CMV1570" s="7"/>
      <c r="CMW1570" s="7"/>
      <c r="CMX1570" s="7"/>
      <c r="CMY1570" s="7"/>
      <c r="CMZ1570" s="7"/>
      <c r="CNA1570" s="7"/>
      <c r="CNB1570" s="7"/>
      <c r="CNC1570" s="7"/>
      <c r="CND1570" s="7"/>
      <c r="CNE1570" s="7"/>
      <c r="CNF1570" s="7"/>
      <c r="CNG1570" s="7"/>
      <c r="CNH1570" s="7"/>
      <c r="CNI1570" s="7"/>
      <c r="CNJ1570" s="7"/>
      <c r="CNK1570" s="7"/>
      <c r="CNL1570" s="7"/>
      <c r="CNM1570" s="7"/>
      <c r="CNN1570" s="7"/>
      <c r="CNO1570" s="7"/>
      <c r="CNP1570" s="7"/>
      <c r="CNQ1570" s="7"/>
      <c r="CNR1570" s="7"/>
      <c r="CNS1570" s="7"/>
      <c r="CNT1570" s="7"/>
      <c r="CNU1570" s="7"/>
      <c r="CNV1570" s="7"/>
      <c r="CNW1570" s="7"/>
      <c r="CNX1570" s="7"/>
      <c r="CNY1570" s="7"/>
      <c r="CNZ1570" s="7"/>
      <c r="COA1570" s="7"/>
      <c r="COB1570" s="7"/>
      <c r="COC1570" s="7"/>
      <c r="COD1570" s="7"/>
      <c r="COE1570" s="7"/>
      <c r="COF1570" s="7"/>
      <c r="COG1570" s="7"/>
      <c r="COH1570" s="7"/>
      <c r="COI1570" s="7"/>
      <c r="COJ1570" s="7"/>
      <c r="COK1570" s="7"/>
      <c r="COL1570" s="7"/>
      <c r="COM1570" s="7"/>
      <c r="CON1570" s="7"/>
      <c r="COO1570" s="7"/>
      <c r="COP1570" s="7"/>
      <c r="COQ1570" s="7"/>
      <c r="COR1570" s="7"/>
      <c r="COS1570" s="7"/>
      <c r="COT1570" s="7"/>
      <c r="COU1570" s="7"/>
      <c r="COV1570" s="7"/>
      <c r="COW1570" s="7"/>
      <c r="COX1570" s="7"/>
      <c r="COY1570" s="7"/>
      <c r="COZ1570" s="7"/>
      <c r="CPA1570" s="7"/>
      <c r="CPB1570" s="7"/>
      <c r="CPC1570" s="7"/>
      <c r="CPD1570" s="7"/>
      <c r="CPE1570" s="7"/>
      <c r="CPF1570" s="7"/>
      <c r="CPG1570" s="7"/>
      <c r="CPH1570" s="7"/>
      <c r="CPI1570" s="7"/>
      <c r="CPJ1570" s="7"/>
      <c r="CPK1570" s="7"/>
      <c r="CPL1570" s="7"/>
      <c r="CPM1570" s="7"/>
      <c r="CPN1570" s="7"/>
      <c r="CPO1570" s="7"/>
      <c r="CPP1570" s="7"/>
      <c r="CPQ1570" s="7"/>
      <c r="CPR1570" s="7"/>
      <c r="CPS1570" s="7"/>
      <c r="CPT1570" s="7"/>
      <c r="CPU1570" s="7"/>
      <c r="CPV1570" s="7"/>
      <c r="CPW1570" s="7"/>
      <c r="CPX1570" s="7"/>
      <c r="CPY1570" s="7"/>
      <c r="CPZ1570" s="7"/>
      <c r="CQA1570" s="7"/>
      <c r="CQB1570" s="7"/>
      <c r="CQC1570" s="7"/>
      <c r="CQD1570" s="7"/>
      <c r="CQE1570" s="7"/>
      <c r="CQF1570" s="7"/>
      <c r="CQG1570" s="7"/>
      <c r="CQH1570" s="7"/>
      <c r="CQI1570" s="7"/>
      <c r="CQJ1570" s="7"/>
      <c r="CQK1570" s="7"/>
      <c r="CQL1570" s="7"/>
      <c r="CQM1570" s="7"/>
      <c r="CQN1570" s="7"/>
      <c r="CQO1570" s="7"/>
      <c r="CQP1570" s="7"/>
      <c r="CQQ1570" s="7"/>
      <c r="CQR1570" s="7"/>
      <c r="CQS1570" s="7"/>
      <c r="CQT1570" s="7"/>
      <c r="CQU1570" s="7"/>
      <c r="CQV1570" s="7"/>
      <c r="CQW1570" s="7"/>
      <c r="CQX1570" s="7"/>
      <c r="CQY1570" s="7"/>
      <c r="CQZ1570" s="7"/>
      <c r="CRA1570" s="7"/>
      <c r="CRB1570" s="7"/>
      <c r="CRC1570" s="7"/>
      <c r="CRD1570" s="7"/>
      <c r="CRE1570" s="7"/>
      <c r="CRF1570" s="7"/>
      <c r="CRG1570" s="7"/>
      <c r="CRH1570" s="7"/>
      <c r="CRI1570" s="7"/>
      <c r="CRJ1570" s="7"/>
      <c r="CRK1570" s="7"/>
      <c r="CRL1570" s="7"/>
      <c r="CRM1570" s="7"/>
      <c r="CRN1570" s="7"/>
      <c r="CRO1570" s="7"/>
      <c r="CRP1570" s="7"/>
      <c r="CRQ1570" s="7"/>
      <c r="CRR1570" s="7"/>
      <c r="CRS1570" s="7"/>
      <c r="CRT1570" s="7"/>
      <c r="CRU1570" s="7"/>
      <c r="CRV1570" s="7"/>
      <c r="CRW1570" s="7"/>
      <c r="CRX1570" s="7"/>
      <c r="CRY1570" s="7"/>
      <c r="CRZ1570" s="7"/>
      <c r="CSA1570" s="7"/>
      <c r="CSB1570" s="7"/>
      <c r="CSC1570" s="7"/>
      <c r="CSD1570" s="7"/>
      <c r="CSE1570" s="7"/>
      <c r="CSF1570" s="7"/>
      <c r="CSG1570" s="7"/>
      <c r="CSH1570" s="7"/>
      <c r="CSI1570" s="7"/>
      <c r="CSJ1570" s="7"/>
      <c r="CSK1570" s="7"/>
      <c r="CSL1570" s="7"/>
      <c r="CSM1570" s="7"/>
      <c r="CSN1570" s="7"/>
      <c r="CSO1570" s="7"/>
      <c r="CSP1570" s="7"/>
      <c r="CSQ1570" s="7"/>
      <c r="CSR1570" s="7"/>
      <c r="CSS1570" s="7"/>
      <c r="CST1570" s="7"/>
      <c r="CSU1570" s="7"/>
      <c r="CSV1570" s="7"/>
      <c r="CSW1570" s="7"/>
      <c r="CSX1570" s="7"/>
      <c r="CSY1570" s="7"/>
      <c r="CSZ1570" s="7"/>
      <c r="CTA1570" s="7"/>
      <c r="CTB1570" s="7"/>
      <c r="CTC1570" s="7"/>
      <c r="CTD1570" s="7"/>
      <c r="CTE1570" s="7"/>
      <c r="CTF1570" s="7"/>
      <c r="CTG1570" s="7"/>
      <c r="CTH1570" s="7"/>
      <c r="CTI1570" s="7"/>
      <c r="CTJ1570" s="7"/>
      <c r="CTK1570" s="7"/>
      <c r="CTL1570" s="7"/>
      <c r="CTM1570" s="7"/>
      <c r="CTN1570" s="7"/>
      <c r="CTO1570" s="7"/>
      <c r="CTP1570" s="7"/>
      <c r="CTQ1570" s="7"/>
      <c r="CTR1570" s="7"/>
      <c r="CTS1570" s="7"/>
      <c r="CTT1570" s="7"/>
      <c r="CTU1570" s="7"/>
      <c r="CTV1570" s="7"/>
      <c r="CTW1570" s="7"/>
      <c r="CTX1570" s="7"/>
      <c r="CTY1570" s="7"/>
      <c r="CTZ1570" s="7"/>
      <c r="CUA1570" s="7"/>
      <c r="CUB1570" s="7"/>
      <c r="CUC1570" s="7"/>
      <c r="CUD1570" s="7"/>
      <c r="CUE1570" s="7"/>
      <c r="CUF1570" s="7"/>
      <c r="CUG1570" s="7"/>
      <c r="CUH1570" s="7"/>
      <c r="CUI1570" s="7"/>
      <c r="CUJ1570" s="7"/>
      <c r="CUK1570" s="7"/>
      <c r="CUL1570" s="7"/>
      <c r="CUM1570" s="7"/>
      <c r="CUN1570" s="7"/>
      <c r="CUO1570" s="7"/>
      <c r="CUP1570" s="7"/>
      <c r="CUQ1570" s="7"/>
      <c r="CUR1570" s="7"/>
      <c r="CUS1570" s="7"/>
      <c r="CUT1570" s="7"/>
      <c r="CUU1570" s="7"/>
      <c r="CUV1570" s="7"/>
      <c r="CUW1570" s="7"/>
      <c r="CUX1570" s="7"/>
      <c r="CUY1570" s="7"/>
      <c r="CUZ1570" s="7"/>
      <c r="CVA1570" s="7"/>
      <c r="CVB1570" s="7"/>
      <c r="CVC1570" s="7"/>
      <c r="CVD1570" s="7"/>
      <c r="CVE1570" s="7"/>
      <c r="CVF1570" s="7"/>
      <c r="CVG1570" s="7"/>
      <c r="CVH1570" s="7"/>
      <c r="CVI1570" s="7"/>
      <c r="CVJ1570" s="7"/>
      <c r="CVK1570" s="7"/>
      <c r="CVL1570" s="7"/>
      <c r="CVM1570" s="7"/>
      <c r="CVN1570" s="7"/>
      <c r="CVO1570" s="7"/>
      <c r="CVP1570" s="7"/>
      <c r="CVQ1570" s="7"/>
      <c r="CVR1570" s="7"/>
      <c r="CVS1570" s="7"/>
      <c r="CVT1570" s="7"/>
      <c r="CVU1570" s="7"/>
      <c r="CVV1570" s="7"/>
      <c r="CVW1570" s="7"/>
      <c r="CVX1570" s="7"/>
      <c r="CVY1570" s="7"/>
      <c r="CVZ1570" s="7"/>
      <c r="CWA1570" s="7"/>
      <c r="CWB1570" s="7"/>
      <c r="CWC1570" s="7"/>
      <c r="CWD1570" s="7"/>
      <c r="CWE1570" s="7"/>
      <c r="CWF1570" s="7"/>
      <c r="CWG1570" s="7"/>
      <c r="CWH1570" s="7"/>
      <c r="CWI1570" s="7"/>
      <c r="CWJ1570" s="7"/>
      <c r="CWK1570" s="7"/>
      <c r="CWL1570" s="7"/>
      <c r="CWM1570" s="7"/>
      <c r="CWN1570" s="7"/>
      <c r="CWO1570" s="7"/>
      <c r="CWP1570" s="7"/>
      <c r="CWQ1570" s="7"/>
      <c r="CWR1570" s="7"/>
      <c r="CWS1570" s="7"/>
      <c r="CWT1570" s="7"/>
      <c r="CWU1570" s="7"/>
      <c r="CWV1570" s="7"/>
      <c r="CWW1570" s="7"/>
      <c r="CWX1570" s="7"/>
      <c r="CWY1570" s="7"/>
      <c r="CWZ1570" s="7"/>
      <c r="CXA1570" s="7"/>
      <c r="CXB1570" s="7"/>
      <c r="CXC1570" s="7"/>
      <c r="CXD1570" s="7"/>
      <c r="CXE1570" s="7"/>
      <c r="CXF1570" s="7"/>
      <c r="CXG1570" s="7"/>
      <c r="CXH1570" s="7"/>
      <c r="CXI1570" s="7"/>
      <c r="CXJ1570" s="7"/>
      <c r="CXK1570" s="7"/>
      <c r="CXL1570" s="7"/>
      <c r="CXM1570" s="7"/>
      <c r="CXN1570" s="7"/>
      <c r="CXO1570" s="7"/>
      <c r="CXP1570" s="7"/>
      <c r="CXQ1570" s="7"/>
      <c r="CXR1570" s="7"/>
      <c r="CXS1570" s="7"/>
      <c r="CXT1570" s="7"/>
      <c r="CXU1570" s="7"/>
      <c r="CXV1570" s="7"/>
      <c r="CXW1570" s="7"/>
      <c r="CXX1570" s="7"/>
      <c r="CXY1570" s="7"/>
      <c r="CXZ1570" s="7"/>
      <c r="CYA1570" s="7"/>
      <c r="CYB1570" s="7"/>
      <c r="CYC1570" s="7"/>
      <c r="CYD1570" s="7"/>
      <c r="CYE1570" s="7"/>
      <c r="CYF1570" s="7"/>
      <c r="CYG1570" s="7"/>
      <c r="CYH1570" s="7"/>
      <c r="CYI1570" s="7"/>
      <c r="CYJ1570" s="7"/>
      <c r="CYK1570" s="7"/>
      <c r="CYL1570" s="7"/>
      <c r="CYM1570" s="7"/>
      <c r="CYN1570" s="7"/>
      <c r="CYO1570" s="7"/>
      <c r="CYP1570" s="7"/>
      <c r="CYQ1570" s="7"/>
      <c r="CYR1570" s="7"/>
      <c r="CYS1570" s="7"/>
      <c r="CYT1570" s="7"/>
      <c r="CYU1570" s="7"/>
      <c r="CYV1570" s="7"/>
      <c r="CYW1570" s="7"/>
      <c r="CYX1570" s="7"/>
      <c r="CYY1570" s="7"/>
      <c r="CYZ1570" s="7"/>
      <c r="CZA1570" s="7"/>
      <c r="CZB1570" s="7"/>
      <c r="CZC1570" s="7"/>
      <c r="CZD1570" s="7"/>
      <c r="CZE1570" s="7"/>
      <c r="CZF1570" s="7"/>
      <c r="CZG1570" s="7"/>
      <c r="CZH1570" s="7"/>
      <c r="CZI1570" s="7"/>
      <c r="CZJ1570" s="7"/>
      <c r="CZK1570" s="7"/>
      <c r="CZL1570" s="7"/>
      <c r="CZM1570" s="7"/>
      <c r="CZN1570" s="7"/>
      <c r="CZO1570" s="7"/>
      <c r="CZP1570" s="7"/>
      <c r="CZQ1570" s="7"/>
      <c r="CZR1570" s="7"/>
      <c r="CZS1570" s="7"/>
      <c r="CZT1570" s="7"/>
      <c r="CZU1570" s="7"/>
      <c r="CZV1570" s="7"/>
      <c r="CZW1570" s="7"/>
      <c r="CZX1570" s="7"/>
      <c r="CZY1570" s="7"/>
      <c r="CZZ1570" s="7"/>
      <c r="DAA1570" s="7"/>
      <c r="DAB1570" s="7"/>
      <c r="DAC1570" s="7"/>
      <c r="DAD1570" s="7"/>
      <c r="DAE1570" s="7"/>
      <c r="DAF1570" s="7"/>
      <c r="DAG1570" s="7"/>
      <c r="DAH1570" s="7"/>
      <c r="DAI1570" s="7"/>
      <c r="DAJ1570" s="7"/>
      <c r="DAK1570" s="7"/>
      <c r="DAL1570" s="7"/>
      <c r="DAM1570" s="7"/>
      <c r="DAN1570" s="7"/>
      <c r="DAO1570" s="7"/>
      <c r="DAP1570" s="7"/>
      <c r="DAQ1570" s="7"/>
      <c r="DAR1570" s="7"/>
      <c r="DAS1570" s="7"/>
      <c r="DAT1570" s="7"/>
      <c r="DAU1570" s="7"/>
      <c r="DAV1570" s="7"/>
      <c r="DAW1570" s="7"/>
      <c r="DAX1570" s="7"/>
      <c r="DAY1570" s="7"/>
      <c r="DAZ1570" s="7"/>
      <c r="DBA1570" s="7"/>
      <c r="DBB1570" s="7"/>
      <c r="DBC1570" s="7"/>
      <c r="DBD1570" s="7"/>
      <c r="DBE1570" s="7"/>
      <c r="DBF1570" s="7"/>
      <c r="DBG1570" s="7"/>
      <c r="DBH1570" s="7"/>
      <c r="DBI1570" s="7"/>
      <c r="DBJ1570" s="7"/>
      <c r="DBK1570" s="7"/>
      <c r="DBL1570" s="7"/>
      <c r="DBM1570" s="7"/>
      <c r="DBN1570" s="7"/>
      <c r="DBO1570" s="7"/>
      <c r="DBP1570" s="7"/>
      <c r="DBQ1570" s="7"/>
      <c r="DBR1570" s="7"/>
      <c r="DBS1570" s="7"/>
      <c r="DBT1570" s="7"/>
      <c r="DBU1570" s="7"/>
      <c r="DBV1570" s="7"/>
      <c r="DBW1570" s="7"/>
      <c r="DBX1570" s="7"/>
      <c r="DBY1570" s="7"/>
      <c r="DBZ1570" s="7"/>
      <c r="DCA1570" s="7"/>
      <c r="DCB1570" s="7"/>
      <c r="DCC1570" s="7"/>
      <c r="DCD1570" s="7"/>
      <c r="DCE1570" s="7"/>
      <c r="DCF1570" s="7"/>
      <c r="DCG1570" s="7"/>
      <c r="DCH1570" s="7"/>
      <c r="DCI1570" s="7"/>
      <c r="DCJ1570" s="7"/>
      <c r="DCK1570" s="7"/>
      <c r="DCL1570" s="7"/>
      <c r="DCM1570" s="7"/>
      <c r="DCN1570" s="7"/>
      <c r="DCO1570" s="7"/>
      <c r="DCP1570" s="7"/>
      <c r="DCQ1570" s="7"/>
      <c r="DCR1570" s="7"/>
      <c r="DCS1570" s="7"/>
      <c r="DCT1570" s="7"/>
      <c r="DCU1570" s="7"/>
      <c r="DCV1570" s="7"/>
      <c r="DCW1570" s="7"/>
      <c r="DCX1570" s="7"/>
      <c r="DCY1570" s="7"/>
      <c r="DCZ1570" s="7"/>
      <c r="DDA1570" s="7"/>
      <c r="DDB1570" s="7"/>
      <c r="DDC1570" s="7"/>
      <c r="DDD1570" s="7"/>
      <c r="DDE1570" s="7"/>
      <c r="DDF1570" s="7"/>
      <c r="DDG1570" s="7"/>
      <c r="DDH1570" s="7"/>
      <c r="DDI1570" s="7"/>
      <c r="DDJ1570" s="7"/>
      <c r="DDK1570" s="7"/>
      <c r="DDL1570" s="7"/>
      <c r="DDM1570" s="7"/>
      <c r="DDN1570" s="7"/>
      <c r="DDO1570" s="7"/>
      <c r="DDP1570" s="7"/>
      <c r="DDQ1570" s="7"/>
      <c r="DDR1570" s="7"/>
      <c r="DDS1570" s="7"/>
      <c r="DDT1570" s="7"/>
      <c r="DDU1570" s="7"/>
      <c r="DDV1570" s="7"/>
      <c r="DDW1570" s="7"/>
      <c r="DDX1570" s="7"/>
      <c r="DDY1570" s="7"/>
      <c r="DDZ1570" s="7"/>
      <c r="DEA1570" s="7"/>
      <c r="DEB1570" s="7"/>
      <c r="DEC1570" s="7"/>
      <c r="DED1570" s="7"/>
      <c r="DEE1570" s="7"/>
      <c r="DEF1570" s="7"/>
      <c r="DEG1570" s="7"/>
      <c r="DEH1570" s="7"/>
      <c r="DEI1570" s="7"/>
      <c r="DEJ1570" s="7"/>
      <c r="DEK1570" s="7"/>
      <c r="DEL1570" s="7"/>
      <c r="DEM1570" s="7"/>
      <c r="DEN1570" s="7"/>
      <c r="DEO1570" s="7"/>
      <c r="DEP1570" s="7"/>
      <c r="DEQ1570" s="7"/>
      <c r="DER1570" s="7"/>
      <c r="DES1570" s="7"/>
      <c r="DET1570" s="7"/>
      <c r="DEU1570" s="7"/>
      <c r="DEV1570" s="7"/>
      <c r="DEW1570" s="7"/>
      <c r="DEX1570" s="7"/>
      <c r="DEY1570" s="7"/>
      <c r="DEZ1570" s="7"/>
      <c r="DFA1570" s="7"/>
      <c r="DFB1570" s="7"/>
      <c r="DFC1570" s="7"/>
      <c r="DFD1570" s="7"/>
      <c r="DFE1570" s="7"/>
      <c r="DFF1570" s="7"/>
      <c r="DFG1570" s="7"/>
      <c r="DFH1570" s="7"/>
      <c r="DFI1570" s="7"/>
      <c r="DFJ1570" s="7"/>
      <c r="DFK1570" s="7"/>
      <c r="DFL1570" s="7"/>
      <c r="DFM1570" s="7"/>
      <c r="DFN1570" s="7"/>
      <c r="DFO1570" s="7"/>
      <c r="DFP1570" s="7"/>
      <c r="DFQ1570" s="7"/>
      <c r="DFR1570" s="7"/>
      <c r="DFS1570" s="7"/>
      <c r="DFT1570" s="7"/>
      <c r="DFU1570" s="7"/>
      <c r="DFV1570" s="7"/>
      <c r="DFW1570" s="7"/>
      <c r="DFX1570" s="7"/>
      <c r="DFY1570" s="7"/>
      <c r="DFZ1570" s="7"/>
      <c r="DGA1570" s="7"/>
      <c r="DGB1570" s="7"/>
      <c r="DGC1570" s="7"/>
      <c r="DGD1570" s="7"/>
      <c r="DGE1570" s="7"/>
      <c r="DGF1570" s="7"/>
      <c r="DGG1570" s="7"/>
      <c r="DGH1570" s="7"/>
      <c r="DGI1570" s="7"/>
      <c r="DGJ1570" s="7"/>
      <c r="DGK1570" s="7"/>
      <c r="DGL1570" s="7"/>
      <c r="DGM1570" s="7"/>
      <c r="DGN1570" s="7"/>
      <c r="DGO1570" s="7"/>
      <c r="DGP1570" s="7"/>
      <c r="DGQ1570" s="7"/>
      <c r="DGR1570" s="7"/>
      <c r="DGS1570" s="7"/>
      <c r="DGT1570" s="7"/>
      <c r="DGU1570" s="7"/>
      <c r="DGV1570" s="7"/>
      <c r="DGW1570" s="7"/>
      <c r="DGX1570" s="7"/>
      <c r="DGY1570" s="7"/>
      <c r="DGZ1570" s="7"/>
      <c r="DHA1570" s="7"/>
      <c r="DHB1570" s="7"/>
      <c r="DHC1570" s="7"/>
      <c r="DHD1570" s="7"/>
      <c r="DHE1570" s="7"/>
      <c r="DHF1570" s="7"/>
      <c r="DHG1570" s="7"/>
      <c r="DHH1570" s="7"/>
      <c r="DHI1570" s="7"/>
      <c r="DHJ1570" s="7"/>
      <c r="DHK1570" s="7"/>
      <c r="DHL1570" s="7"/>
      <c r="DHM1570" s="7"/>
      <c r="DHN1570" s="7"/>
      <c r="DHO1570" s="7"/>
      <c r="DHP1570" s="7"/>
      <c r="DHQ1570" s="7"/>
      <c r="DHR1570" s="7"/>
      <c r="DHS1570" s="7"/>
      <c r="DHT1570" s="7"/>
      <c r="DHU1570" s="7"/>
      <c r="DHV1570" s="7"/>
      <c r="DHW1570" s="7"/>
      <c r="DHX1570" s="7"/>
      <c r="DHY1570" s="7"/>
      <c r="DHZ1570" s="7"/>
      <c r="DIA1570" s="7"/>
      <c r="DIB1570" s="7"/>
      <c r="DIC1570" s="7"/>
      <c r="DID1570" s="7"/>
      <c r="DIE1570" s="7"/>
      <c r="DIF1570" s="7"/>
      <c r="DIG1570" s="7"/>
      <c r="DIH1570" s="7"/>
      <c r="DII1570" s="7"/>
      <c r="DIJ1570" s="7"/>
      <c r="DIK1570" s="7"/>
      <c r="DIL1570" s="7"/>
      <c r="DIM1570" s="7"/>
      <c r="DIN1570" s="7"/>
      <c r="DIO1570" s="7"/>
      <c r="DIP1570" s="7"/>
      <c r="DIQ1570" s="7"/>
      <c r="DIR1570" s="7"/>
      <c r="DIS1570" s="7"/>
      <c r="DIT1570" s="7"/>
      <c r="DIU1570" s="7"/>
      <c r="DIV1570" s="7"/>
      <c r="DIW1570" s="7"/>
      <c r="DIX1570" s="7"/>
      <c r="DIY1570" s="7"/>
      <c r="DIZ1570" s="7"/>
      <c r="DJA1570" s="7"/>
      <c r="DJB1570" s="7"/>
      <c r="DJC1570" s="7"/>
      <c r="DJD1570" s="7"/>
      <c r="DJE1570" s="7"/>
      <c r="DJF1570" s="7"/>
      <c r="DJG1570" s="7"/>
      <c r="DJH1570" s="7"/>
      <c r="DJI1570" s="7"/>
      <c r="DJJ1570" s="7"/>
      <c r="DJK1570" s="7"/>
      <c r="DJL1570" s="7"/>
      <c r="DJM1570" s="7"/>
      <c r="DJN1570" s="7"/>
      <c r="DJO1570" s="7"/>
      <c r="DJP1570" s="7"/>
      <c r="DJQ1570" s="7"/>
      <c r="DJR1570" s="7"/>
      <c r="DJS1570" s="7"/>
      <c r="DJT1570" s="7"/>
      <c r="DJU1570" s="7"/>
      <c r="DJV1570" s="7"/>
      <c r="DJW1570" s="7"/>
      <c r="DJX1570" s="7"/>
      <c r="DJY1570" s="7"/>
      <c r="DJZ1570" s="7"/>
      <c r="DKA1570" s="7"/>
      <c r="DKB1570" s="7"/>
      <c r="DKC1570" s="7"/>
      <c r="DKD1570" s="7"/>
      <c r="DKE1570" s="7"/>
      <c r="DKF1570" s="7"/>
      <c r="DKG1570" s="7"/>
      <c r="DKH1570" s="7"/>
      <c r="DKI1570" s="7"/>
      <c r="DKJ1570" s="7"/>
      <c r="DKK1570" s="7"/>
      <c r="DKL1570" s="7"/>
      <c r="DKM1570" s="7"/>
      <c r="DKN1570" s="7"/>
      <c r="DKO1570" s="7"/>
      <c r="DKP1570" s="7"/>
      <c r="DKQ1570" s="7"/>
      <c r="DKR1570" s="7"/>
      <c r="DKS1570" s="7"/>
      <c r="DKT1570" s="7"/>
      <c r="DKU1570" s="7"/>
      <c r="DKV1570" s="7"/>
      <c r="DKW1570" s="7"/>
      <c r="DKX1570" s="7"/>
      <c r="DKY1570" s="7"/>
      <c r="DKZ1570" s="7"/>
      <c r="DLA1570" s="7"/>
      <c r="DLB1570" s="7"/>
      <c r="DLC1570" s="7"/>
      <c r="DLD1570" s="7"/>
      <c r="DLE1570" s="7"/>
      <c r="DLF1570" s="7"/>
      <c r="DLG1570" s="7"/>
      <c r="DLH1570" s="7"/>
      <c r="DLI1570" s="7"/>
      <c r="DLJ1570" s="7"/>
      <c r="DLK1570" s="7"/>
      <c r="DLL1570" s="7"/>
      <c r="DLM1570" s="7"/>
      <c r="DLN1570" s="7"/>
      <c r="DLO1570" s="7"/>
      <c r="DLP1570" s="7"/>
      <c r="DLQ1570" s="7"/>
      <c r="DLR1570" s="7"/>
      <c r="DLS1570" s="7"/>
      <c r="DLT1570" s="7"/>
      <c r="DLU1570" s="7"/>
      <c r="DLV1570" s="7"/>
      <c r="DLW1570" s="7"/>
      <c r="DLX1570" s="7"/>
      <c r="DLY1570" s="7"/>
      <c r="DLZ1570" s="7"/>
      <c r="DMA1570" s="7"/>
      <c r="DMB1570" s="7"/>
      <c r="DMC1570" s="7"/>
      <c r="DMD1570" s="7"/>
      <c r="DME1570" s="7"/>
      <c r="DMF1570" s="7"/>
      <c r="DMG1570" s="7"/>
      <c r="DMH1570" s="7"/>
      <c r="DMI1570" s="7"/>
      <c r="DMJ1570" s="7"/>
      <c r="DMK1570" s="7"/>
      <c r="DML1570" s="7"/>
      <c r="DMM1570" s="7"/>
      <c r="DMN1570" s="7"/>
      <c r="DMO1570" s="7"/>
      <c r="DMP1570" s="7"/>
      <c r="DMQ1570" s="7"/>
      <c r="DMR1570" s="7"/>
      <c r="DMS1570" s="7"/>
      <c r="DMT1570" s="7"/>
      <c r="DMU1570" s="7"/>
      <c r="DMV1570" s="7"/>
      <c r="DMW1570" s="7"/>
      <c r="DMX1570" s="7"/>
      <c r="DMY1570" s="7"/>
      <c r="DMZ1570" s="7"/>
      <c r="DNA1570" s="7"/>
      <c r="DNB1570" s="7"/>
      <c r="DNC1570" s="7"/>
      <c r="DND1570" s="7"/>
      <c r="DNE1570" s="7"/>
      <c r="DNF1570" s="7"/>
      <c r="DNG1570" s="7"/>
      <c r="DNH1570" s="7"/>
      <c r="DNI1570" s="7"/>
      <c r="DNJ1570" s="7"/>
      <c r="DNK1570" s="7"/>
      <c r="DNL1570" s="7"/>
      <c r="DNM1570" s="7"/>
      <c r="DNN1570" s="7"/>
      <c r="DNO1570" s="7"/>
      <c r="DNP1570" s="7"/>
      <c r="DNQ1570" s="7"/>
      <c r="DNR1570" s="7"/>
      <c r="DNS1570" s="7"/>
      <c r="DNT1570" s="7"/>
      <c r="DNU1570" s="7"/>
      <c r="DNV1570" s="7"/>
      <c r="DNW1570" s="7"/>
      <c r="DNX1570" s="7"/>
      <c r="DNY1570" s="7"/>
      <c r="DNZ1570" s="7"/>
      <c r="DOA1570" s="7"/>
      <c r="DOB1570" s="7"/>
      <c r="DOC1570" s="7"/>
      <c r="DOD1570" s="7"/>
      <c r="DOE1570" s="7"/>
      <c r="DOF1570" s="7"/>
      <c r="DOG1570" s="7"/>
      <c r="DOH1570" s="7"/>
      <c r="DOI1570" s="7"/>
      <c r="DOJ1570" s="7"/>
      <c r="DOK1570" s="7"/>
      <c r="DOL1570" s="7"/>
      <c r="DOM1570" s="7"/>
      <c r="DON1570" s="7"/>
      <c r="DOO1570" s="7"/>
      <c r="DOP1570" s="7"/>
      <c r="DOQ1570" s="7"/>
      <c r="DOR1570" s="7"/>
      <c r="DOS1570" s="7"/>
      <c r="DOT1570" s="7"/>
      <c r="DOU1570" s="7"/>
      <c r="DOV1570" s="7"/>
      <c r="DOW1570" s="7"/>
      <c r="DOX1570" s="7"/>
      <c r="DOY1570" s="7"/>
      <c r="DOZ1570" s="7"/>
      <c r="DPA1570" s="7"/>
      <c r="DPB1570" s="7"/>
      <c r="DPC1570" s="7"/>
      <c r="DPD1570" s="7"/>
      <c r="DPE1570" s="7"/>
      <c r="DPF1570" s="7"/>
      <c r="DPG1570" s="7"/>
      <c r="DPH1570" s="7"/>
      <c r="DPI1570" s="7"/>
      <c r="DPJ1570" s="7"/>
      <c r="DPK1570" s="7"/>
      <c r="DPL1570" s="7"/>
      <c r="DPM1570" s="7"/>
      <c r="DPN1570" s="7"/>
      <c r="DPO1570" s="7"/>
      <c r="DPP1570" s="7"/>
      <c r="DPQ1570" s="7"/>
      <c r="DPR1570" s="7"/>
      <c r="DPS1570" s="7"/>
      <c r="DPT1570" s="7"/>
      <c r="DPU1570" s="7"/>
      <c r="DPV1570" s="7"/>
      <c r="DPW1570" s="7"/>
      <c r="DPX1570" s="7"/>
      <c r="DPY1570" s="7"/>
      <c r="DPZ1570" s="7"/>
      <c r="DQA1570" s="7"/>
      <c r="DQB1570" s="7"/>
      <c r="DQC1570" s="7"/>
      <c r="DQD1570" s="7"/>
      <c r="DQE1570" s="7"/>
      <c r="DQF1570" s="7"/>
      <c r="DQG1570" s="7"/>
      <c r="DQH1570" s="7"/>
      <c r="DQI1570" s="7"/>
      <c r="DQJ1570" s="7"/>
      <c r="DQK1570" s="7"/>
      <c r="DQL1570" s="7"/>
      <c r="DQM1570" s="7"/>
      <c r="DQN1570" s="7"/>
      <c r="DQO1570" s="7"/>
      <c r="DQP1570" s="7"/>
      <c r="DQQ1570" s="7"/>
      <c r="DQR1570" s="7"/>
      <c r="DQS1570" s="7"/>
      <c r="DQT1570" s="7"/>
      <c r="DQU1570" s="7"/>
      <c r="DQV1570" s="7"/>
      <c r="DQW1570" s="7"/>
      <c r="DQX1570" s="7"/>
      <c r="DQY1570" s="7"/>
      <c r="DQZ1570" s="7"/>
      <c r="DRA1570" s="7"/>
      <c r="DRB1570" s="7"/>
      <c r="DRC1570" s="7"/>
      <c r="DRD1570" s="7"/>
      <c r="DRE1570" s="7"/>
      <c r="DRF1570" s="7"/>
      <c r="DRG1570" s="7"/>
      <c r="DRH1570" s="7"/>
      <c r="DRI1570" s="7"/>
      <c r="DRJ1570" s="7"/>
      <c r="DRK1570" s="7"/>
      <c r="DRL1570" s="7"/>
      <c r="DRM1570" s="7"/>
      <c r="DRN1570" s="7"/>
      <c r="DRO1570" s="7"/>
      <c r="DRP1570" s="7"/>
      <c r="DRQ1570" s="7"/>
      <c r="DRR1570" s="7"/>
      <c r="DRS1570" s="7"/>
      <c r="DRT1570" s="7"/>
      <c r="DRU1570" s="7"/>
      <c r="DRV1570" s="7"/>
      <c r="DRW1570" s="7"/>
      <c r="DRX1570" s="7"/>
      <c r="DRY1570" s="7"/>
      <c r="DRZ1570" s="7"/>
      <c r="DSA1570" s="7"/>
      <c r="DSB1570" s="7"/>
      <c r="DSC1570" s="7"/>
      <c r="DSD1570" s="7"/>
      <c r="DSE1570" s="7"/>
      <c r="DSF1570" s="7"/>
      <c r="DSG1570" s="7"/>
      <c r="DSH1570" s="7"/>
      <c r="DSI1570" s="7"/>
      <c r="DSJ1570" s="7"/>
      <c r="DSK1570" s="7"/>
      <c r="DSL1570" s="7"/>
      <c r="DSM1570" s="7"/>
      <c r="DSN1570" s="7"/>
      <c r="DSO1570" s="7"/>
      <c r="DSP1570" s="7"/>
      <c r="DSQ1570" s="7"/>
      <c r="DSR1570" s="7"/>
      <c r="DSS1570" s="7"/>
      <c r="DST1570" s="7"/>
      <c r="DSU1570" s="7"/>
      <c r="DSV1570" s="7"/>
      <c r="DSW1570" s="7"/>
      <c r="DSX1570" s="7"/>
      <c r="DSY1570" s="7"/>
      <c r="DSZ1570" s="7"/>
      <c r="DTA1570" s="7"/>
      <c r="DTB1570" s="7"/>
      <c r="DTC1570" s="7"/>
      <c r="DTD1570" s="7"/>
      <c r="DTE1570" s="7"/>
      <c r="DTF1570" s="7"/>
      <c r="DTG1570" s="7"/>
      <c r="DTH1570" s="7"/>
      <c r="DTI1570" s="7"/>
      <c r="DTJ1570" s="7"/>
      <c r="DTK1570" s="7"/>
      <c r="DTL1570" s="7"/>
      <c r="DTM1570" s="7"/>
      <c r="DTN1570" s="7"/>
      <c r="DTO1570" s="7"/>
      <c r="DTP1570" s="7"/>
      <c r="DTQ1570" s="7"/>
      <c r="DTR1570" s="7"/>
      <c r="DTS1570" s="7"/>
      <c r="DTT1570" s="7"/>
      <c r="DTU1570" s="7"/>
      <c r="DTV1570" s="7"/>
      <c r="DTW1570" s="7"/>
      <c r="DTX1570" s="7"/>
      <c r="DTY1570" s="7"/>
      <c r="DTZ1570" s="7"/>
      <c r="DUA1570" s="7"/>
      <c r="DUB1570" s="7"/>
      <c r="DUC1570" s="7"/>
      <c r="DUD1570" s="7"/>
      <c r="DUE1570" s="7"/>
      <c r="DUF1570" s="7"/>
      <c r="DUG1570" s="7"/>
      <c r="DUH1570" s="7"/>
      <c r="DUI1570" s="7"/>
      <c r="DUJ1570" s="7"/>
      <c r="DUK1570" s="7"/>
      <c r="DUL1570" s="7"/>
      <c r="DUM1570" s="7"/>
      <c r="DUN1570" s="7"/>
      <c r="DUO1570" s="7"/>
      <c r="DUP1570" s="7"/>
      <c r="DUQ1570" s="7"/>
      <c r="DUR1570" s="7"/>
      <c r="DUS1570" s="7"/>
      <c r="DUT1570" s="7"/>
      <c r="DUU1570" s="7"/>
      <c r="DUV1570" s="7"/>
      <c r="DUW1570" s="7"/>
      <c r="DUX1570" s="7"/>
      <c r="DUY1570" s="7"/>
      <c r="DUZ1570" s="7"/>
      <c r="DVA1570" s="7"/>
      <c r="DVB1570" s="7"/>
      <c r="DVC1570" s="7"/>
      <c r="DVD1570" s="7"/>
      <c r="DVE1570" s="7"/>
      <c r="DVF1570" s="7"/>
      <c r="DVG1570" s="7"/>
      <c r="DVH1570" s="7"/>
      <c r="DVI1570" s="7"/>
      <c r="DVJ1570" s="7"/>
      <c r="DVK1570" s="7"/>
      <c r="DVL1570" s="7"/>
      <c r="DVM1570" s="7"/>
      <c r="DVN1570" s="7"/>
      <c r="DVO1570" s="7"/>
      <c r="DVP1570" s="7"/>
      <c r="DVQ1570" s="7"/>
      <c r="DVR1570" s="7"/>
      <c r="DVS1570" s="7"/>
      <c r="DVT1570" s="7"/>
      <c r="DVU1570" s="7"/>
      <c r="DVV1570" s="7"/>
      <c r="DVW1570" s="7"/>
      <c r="DVX1570" s="7"/>
      <c r="DVY1570" s="7"/>
      <c r="DVZ1570" s="7"/>
      <c r="DWA1570" s="7"/>
      <c r="DWB1570" s="7"/>
      <c r="DWC1570" s="7"/>
      <c r="DWD1570" s="7"/>
      <c r="DWE1570" s="7"/>
      <c r="DWF1570" s="7"/>
      <c r="DWG1570" s="7"/>
      <c r="DWH1570" s="7"/>
      <c r="DWI1570" s="7"/>
      <c r="DWJ1570" s="7"/>
      <c r="DWK1570" s="7"/>
      <c r="DWL1570" s="7"/>
      <c r="DWM1570" s="7"/>
      <c r="DWN1570" s="7"/>
      <c r="DWO1570" s="7"/>
      <c r="DWP1570" s="7"/>
      <c r="DWQ1570" s="7"/>
      <c r="DWR1570" s="7"/>
      <c r="DWS1570" s="7"/>
      <c r="DWT1570" s="7"/>
      <c r="DWU1570" s="7"/>
      <c r="DWV1570" s="7"/>
      <c r="DWW1570" s="7"/>
      <c r="DWX1570" s="7"/>
      <c r="DWY1570" s="7"/>
      <c r="DWZ1570" s="7"/>
      <c r="DXA1570" s="7"/>
      <c r="DXB1570" s="7"/>
      <c r="DXC1570" s="7"/>
      <c r="DXD1570" s="7"/>
      <c r="DXE1570" s="7"/>
      <c r="DXF1570" s="7"/>
      <c r="DXG1570" s="7"/>
      <c r="DXH1570" s="7"/>
      <c r="DXI1570" s="7"/>
      <c r="DXJ1570" s="7"/>
      <c r="DXK1570" s="7"/>
      <c r="DXL1570" s="7"/>
      <c r="DXM1570" s="7"/>
      <c r="DXN1570" s="7"/>
      <c r="DXO1570" s="7"/>
      <c r="DXP1570" s="7"/>
      <c r="DXQ1570" s="7"/>
      <c r="DXR1570" s="7"/>
      <c r="DXS1570" s="7"/>
      <c r="DXT1570" s="7"/>
      <c r="DXU1570" s="7"/>
      <c r="DXV1570" s="7"/>
      <c r="DXW1570" s="7"/>
      <c r="DXX1570" s="7"/>
      <c r="DXY1570" s="7"/>
      <c r="DXZ1570" s="7"/>
      <c r="DYA1570" s="7"/>
      <c r="DYB1570" s="7"/>
      <c r="DYC1570" s="7"/>
      <c r="DYD1570" s="7"/>
      <c r="DYE1570" s="7"/>
      <c r="DYF1570" s="7"/>
      <c r="DYG1570" s="7"/>
      <c r="DYH1570" s="7"/>
      <c r="DYI1570" s="7"/>
      <c r="DYJ1570" s="7"/>
      <c r="DYK1570" s="7"/>
      <c r="DYL1570" s="7"/>
      <c r="DYM1570" s="7"/>
      <c r="DYN1570" s="7"/>
      <c r="DYO1570" s="7"/>
      <c r="DYP1570" s="7"/>
      <c r="DYQ1570" s="7"/>
      <c r="DYR1570" s="7"/>
      <c r="DYS1570" s="7"/>
      <c r="DYT1570" s="7"/>
      <c r="DYU1570" s="7"/>
      <c r="DYV1570" s="7"/>
      <c r="DYW1570" s="7"/>
      <c r="DYX1570" s="7"/>
      <c r="DYY1570" s="7"/>
      <c r="DYZ1570" s="7"/>
      <c r="DZA1570" s="7"/>
      <c r="DZB1570" s="7"/>
      <c r="DZC1570" s="7"/>
      <c r="DZD1570" s="7"/>
      <c r="DZE1570" s="7"/>
      <c r="DZF1570" s="7"/>
      <c r="DZG1570" s="7"/>
      <c r="DZH1570" s="7"/>
      <c r="DZI1570" s="7"/>
      <c r="DZJ1570" s="7"/>
      <c r="DZK1570" s="7"/>
      <c r="DZL1570" s="7"/>
      <c r="DZM1570" s="7"/>
      <c r="DZN1570" s="7"/>
      <c r="DZO1570" s="7"/>
      <c r="DZP1570" s="7"/>
      <c r="DZQ1570" s="7"/>
      <c r="DZR1570" s="7"/>
      <c r="DZS1570" s="7"/>
      <c r="DZT1570" s="7"/>
      <c r="DZU1570" s="7"/>
      <c r="DZV1570" s="7"/>
      <c r="DZW1570" s="7"/>
      <c r="DZX1570" s="7"/>
      <c r="DZY1570" s="7"/>
      <c r="DZZ1570" s="7"/>
      <c r="EAA1570" s="7"/>
      <c r="EAB1570" s="7"/>
      <c r="EAC1570" s="7"/>
      <c r="EAD1570" s="7"/>
      <c r="EAE1570" s="7"/>
      <c r="EAF1570" s="7"/>
      <c r="EAG1570" s="7"/>
      <c r="EAH1570" s="7"/>
      <c r="EAI1570" s="7"/>
      <c r="EAJ1570" s="7"/>
      <c r="EAK1570" s="7"/>
      <c r="EAL1570" s="7"/>
      <c r="EAM1570" s="7"/>
      <c r="EAN1570" s="7"/>
      <c r="EAO1570" s="7"/>
      <c r="EAP1570" s="7"/>
      <c r="EAQ1570" s="7"/>
      <c r="EAR1570" s="7"/>
      <c r="EAS1570" s="7"/>
      <c r="EAT1570" s="7"/>
      <c r="EAU1570" s="7"/>
      <c r="EAV1570" s="7"/>
      <c r="EAW1570" s="7"/>
      <c r="EAX1570" s="7"/>
      <c r="EAY1570" s="7"/>
      <c r="EAZ1570" s="7"/>
      <c r="EBA1570" s="7"/>
      <c r="EBB1570" s="7"/>
      <c r="EBC1570" s="7"/>
      <c r="EBD1570" s="7"/>
      <c r="EBE1570" s="7"/>
      <c r="EBF1570" s="7"/>
      <c r="EBG1570" s="7"/>
      <c r="EBH1570" s="7"/>
      <c r="EBI1570" s="7"/>
      <c r="EBJ1570" s="7"/>
      <c r="EBK1570" s="7"/>
      <c r="EBL1570" s="7"/>
      <c r="EBM1570" s="7"/>
      <c r="EBN1570" s="7"/>
      <c r="EBO1570" s="7"/>
      <c r="EBP1570" s="7"/>
      <c r="EBQ1570" s="7"/>
      <c r="EBR1570" s="7"/>
      <c r="EBS1570" s="7"/>
      <c r="EBT1570" s="7"/>
      <c r="EBU1570" s="7"/>
      <c r="EBV1570" s="7"/>
      <c r="EBW1570" s="7"/>
      <c r="EBX1570" s="7"/>
      <c r="EBY1570" s="7"/>
      <c r="EBZ1570" s="7"/>
      <c r="ECA1570" s="7"/>
      <c r="ECB1570" s="7"/>
      <c r="ECC1570" s="7"/>
      <c r="ECD1570" s="7"/>
      <c r="ECE1570" s="7"/>
      <c r="ECF1570" s="7"/>
      <c r="ECG1570" s="7"/>
      <c r="ECH1570" s="7"/>
      <c r="ECI1570" s="7"/>
      <c r="ECJ1570" s="7"/>
      <c r="ECK1570" s="7"/>
      <c r="ECL1570" s="7"/>
      <c r="ECM1570" s="7"/>
      <c r="ECN1570" s="7"/>
      <c r="ECO1570" s="7"/>
      <c r="ECP1570" s="7"/>
      <c r="ECQ1570" s="7"/>
      <c r="ECR1570" s="7"/>
      <c r="ECS1570" s="7"/>
      <c r="ECT1570" s="7"/>
      <c r="ECU1570" s="7"/>
      <c r="ECV1570" s="7"/>
      <c r="ECW1570" s="7"/>
      <c r="ECX1570" s="7"/>
      <c r="ECY1570" s="7"/>
      <c r="ECZ1570" s="7"/>
      <c r="EDA1570" s="7"/>
      <c r="EDB1570" s="7"/>
      <c r="EDC1570" s="7"/>
      <c r="EDD1570" s="7"/>
      <c r="EDE1570" s="7"/>
      <c r="EDF1570" s="7"/>
      <c r="EDG1570" s="7"/>
      <c r="EDH1570" s="7"/>
      <c r="EDI1570" s="7"/>
      <c r="EDJ1570" s="7"/>
      <c r="EDK1570" s="7"/>
      <c r="EDL1570" s="7"/>
      <c r="EDM1570" s="7"/>
      <c r="EDN1570" s="7"/>
      <c r="EDO1570" s="7"/>
      <c r="EDP1570" s="7"/>
      <c r="EDQ1570" s="7"/>
      <c r="EDR1570" s="7"/>
      <c r="EDS1570" s="7"/>
      <c r="EDT1570" s="7"/>
      <c r="EDU1570" s="7"/>
      <c r="EDV1570" s="7"/>
      <c r="EDW1570" s="7"/>
      <c r="EDX1570" s="7"/>
      <c r="EDY1570" s="7"/>
      <c r="EDZ1570" s="7"/>
      <c r="EEA1570" s="7"/>
      <c r="EEB1570" s="7"/>
      <c r="EEC1570" s="7"/>
      <c r="EED1570" s="7"/>
      <c r="EEE1570" s="7"/>
      <c r="EEF1570" s="7"/>
      <c r="EEG1570" s="7"/>
      <c r="EEH1570" s="7"/>
      <c r="EEI1570" s="7"/>
      <c r="EEJ1570" s="7"/>
      <c r="EEK1570" s="7"/>
      <c r="EEL1570" s="7"/>
      <c r="EEM1570" s="7"/>
      <c r="EEN1570" s="7"/>
      <c r="EEO1570" s="7"/>
      <c r="EEP1570" s="7"/>
      <c r="EEQ1570" s="7"/>
      <c r="EER1570" s="7"/>
      <c r="EES1570" s="7"/>
      <c r="EET1570" s="7"/>
      <c r="EEU1570" s="7"/>
      <c r="EEV1570" s="7"/>
      <c r="EEW1570" s="7"/>
      <c r="EEX1570" s="7"/>
      <c r="EEY1570" s="7"/>
      <c r="EEZ1570" s="7"/>
      <c r="EFA1570" s="7"/>
      <c r="EFB1570" s="7"/>
      <c r="EFC1570" s="7"/>
      <c r="EFD1570" s="7"/>
      <c r="EFE1570" s="7"/>
      <c r="EFF1570" s="7"/>
      <c r="EFG1570" s="7"/>
      <c r="EFH1570" s="7"/>
      <c r="EFI1570" s="7"/>
      <c r="EFJ1570" s="7"/>
      <c r="EFK1570" s="7"/>
      <c r="EFL1570" s="7"/>
      <c r="EFM1570" s="7"/>
      <c r="EFN1570" s="7"/>
      <c r="EFO1570" s="7"/>
      <c r="EFP1570" s="7"/>
      <c r="EFQ1570" s="7"/>
      <c r="EFR1570" s="7"/>
      <c r="EFS1570" s="7"/>
      <c r="EFT1570" s="7"/>
      <c r="EFU1570" s="7"/>
      <c r="EFV1570" s="7"/>
      <c r="EFW1570" s="7"/>
      <c r="EFX1570" s="7"/>
      <c r="EFY1570" s="7"/>
      <c r="EFZ1570" s="7"/>
      <c r="EGA1570" s="7"/>
      <c r="EGB1570" s="7"/>
      <c r="EGC1570" s="7"/>
      <c r="EGD1570" s="7"/>
      <c r="EGE1570" s="7"/>
      <c r="EGF1570" s="7"/>
      <c r="EGG1570" s="7"/>
      <c r="EGH1570" s="7"/>
      <c r="EGI1570" s="7"/>
      <c r="EGJ1570" s="7"/>
      <c r="EGK1570" s="7"/>
      <c r="EGL1570" s="7"/>
      <c r="EGM1570" s="7"/>
      <c r="EGN1570" s="7"/>
      <c r="EGO1570" s="7"/>
      <c r="EGP1570" s="7"/>
      <c r="EGQ1570" s="7"/>
      <c r="EGR1570" s="7"/>
      <c r="EGS1570" s="7"/>
      <c r="EGT1570" s="7"/>
      <c r="EGU1570" s="7"/>
      <c r="EGV1570" s="7"/>
      <c r="EGW1570" s="7"/>
      <c r="EGX1570" s="7"/>
      <c r="EGY1570" s="7"/>
      <c r="EGZ1570" s="7"/>
      <c r="EHA1570" s="7"/>
      <c r="EHB1570" s="7"/>
      <c r="EHC1570" s="7"/>
      <c r="EHD1570" s="7"/>
      <c r="EHE1570" s="7"/>
      <c r="EHF1570" s="7"/>
      <c r="EHG1570" s="7"/>
      <c r="EHH1570" s="7"/>
      <c r="EHI1570" s="7"/>
      <c r="EHJ1570" s="7"/>
      <c r="EHK1570" s="7"/>
      <c r="EHL1570" s="7"/>
      <c r="EHM1570" s="7"/>
      <c r="EHN1570" s="7"/>
      <c r="EHO1570" s="7"/>
      <c r="EHP1570" s="7"/>
      <c r="EHQ1570" s="7"/>
      <c r="EHR1570" s="7"/>
      <c r="EHS1570" s="7"/>
      <c r="EHT1570" s="7"/>
      <c r="EHU1570" s="7"/>
      <c r="EHV1570" s="7"/>
      <c r="EHW1570" s="7"/>
      <c r="EHX1570" s="7"/>
      <c r="EHY1570" s="7"/>
      <c r="EHZ1570" s="7"/>
      <c r="EIA1570" s="7"/>
      <c r="EIB1570" s="7"/>
      <c r="EIC1570" s="7"/>
      <c r="EID1570" s="7"/>
      <c r="EIE1570" s="7"/>
      <c r="EIF1570" s="7"/>
      <c r="EIG1570" s="7"/>
      <c r="EIH1570" s="7"/>
      <c r="EII1570" s="7"/>
      <c r="EIJ1570" s="7"/>
      <c r="EIK1570" s="7"/>
      <c r="EIL1570" s="7"/>
      <c r="EIM1570" s="7"/>
      <c r="EIN1570" s="7"/>
      <c r="EIO1570" s="7"/>
      <c r="EIP1570" s="7"/>
      <c r="EIQ1570" s="7"/>
      <c r="EIR1570" s="7"/>
      <c r="EIS1570" s="7"/>
      <c r="EIT1570" s="7"/>
      <c r="EIU1570" s="7"/>
      <c r="EIV1570" s="7"/>
      <c r="EIW1570" s="7"/>
      <c r="EIX1570" s="7"/>
      <c r="EIY1570" s="7"/>
      <c r="EIZ1570" s="7"/>
      <c r="EJA1570" s="7"/>
      <c r="EJB1570" s="7"/>
      <c r="EJC1570" s="7"/>
      <c r="EJD1570" s="7"/>
      <c r="EJE1570" s="7"/>
      <c r="EJF1570" s="7"/>
      <c r="EJG1570" s="7"/>
      <c r="EJH1570" s="7"/>
      <c r="EJI1570" s="7"/>
      <c r="EJJ1570" s="7"/>
      <c r="EJK1570" s="7"/>
      <c r="EJL1570" s="7"/>
      <c r="EJM1570" s="7"/>
      <c r="EJN1570" s="7"/>
      <c r="EJO1570" s="7"/>
      <c r="EJP1570" s="7"/>
      <c r="EJQ1570" s="7"/>
      <c r="EJR1570" s="7"/>
      <c r="EJS1570" s="7"/>
      <c r="EJT1570" s="7"/>
      <c r="EJU1570" s="7"/>
      <c r="EJV1570" s="7"/>
      <c r="EJW1570" s="7"/>
      <c r="EJX1570" s="7"/>
      <c r="EJY1570" s="7"/>
      <c r="EJZ1570" s="7"/>
      <c r="EKA1570" s="7"/>
      <c r="EKB1570" s="7"/>
      <c r="EKC1570" s="7"/>
      <c r="EKD1570" s="7"/>
      <c r="EKE1570" s="7"/>
      <c r="EKF1570" s="7"/>
      <c r="EKG1570" s="7"/>
      <c r="EKH1570" s="7"/>
      <c r="EKI1570" s="7"/>
      <c r="EKJ1570" s="7"/>
      <c r="EKK1570" s="7"/>
      <c r="EKL1570" s="7"/>
      <c r="EKM1570" s="7"/>
      <c r="EKN1570" s="7"/>
      <c r="EKO1570" s="7"/>
      <c r="EKP1570" s="7"/>
      <c r="EKQ1570" s="7"/>
      <c r="EKR1570" s="7"/>
      <c r="EKS1570" s="7"/>
      <c r="EKT1570" s="7"/>
      <c r="EKU1570" s="7"/>
      <c r="EKV1570" s="7"/>
      <c r="EKW1570" s="7"/>
      <c r="EKX1570" s="7"/>
      <c r="EKY1570" s="7"/>
      <c r="EKZ1570" s="7"/>
      <c r="ELA1570" s="7"/>
      <c r="ELB1570" s="7"/>
      <c r="ELC1570" s="7"/>
      <c r="ELD1570" s="7"/>
      <c r="ELE1570" s="7"/>
      <c r="ELF1570" s="7"/>
      <c r="ELG1570" s="7"/>
      <c r="ELH1570" s="7"/>
      <c r="ELI1570" s="7"/>
      <c r="ELJ1570" s="7"/>
      <c r="ELK1570" s="7"/>
      <c r="ELL1570" s="7"/>
      <c r="ELM1570" s="7"/>
      <c r="ELN1570" s="7"/>
      <c r="ELO1570" s="7"/>
      <c r="ELP1570" s="7"/>
      <c r="ELQ1570" s="7"/>
      <c r="ELR1570" s="7"/>
      <c r="ELS1570" s="7"/>
      <c r="ELT1570" s="7"/>
      <c r="ELU1570" s="7"/>
      <c r="ELV1570" s="7"/>
      <c r="ELW1570" s="7"/>
      <c r="ELX1570" s="7"/>
      <c r="ELY1570" s="7"/>
      <c r="ELZ1570" s="7"/>
      <c r="EMA1570" s="7"/>
      <c r="EMB1570" s="7"/>
      <c r="EMC1570" s="7"/>
      <c r="EMD1570" s="7"/>
      <c r="EME1570" s="7"/>
      <c r="EMF1570" s="7"/>
      <c r="EMG1570" s="7"/>
      <c r="EMH1570" s="7"/>
      <c r="EMI1570" s="7"/>
      <c r="EMJ1570" s="7"/>
      <c r="EMK1570" s="7"/>
      <c r="EML1570" s="7"/>
      <c r="EMM1570" s="7"/>
      <c r="EMN1570" s="7"/>
      <c r="EMO1570" s="7"/>
      <c r="EMP1570" s="7"/>
      <c r="EMQ1570" s="7"/>
      <c r="EMR1570" s="7"/>
      <c r="EMS1570" s="7"/>
      <c r="EMT1570" s="7"/>
      <c r="EMU1570" s="7"/>
      <c r="EMV1570" s="7"/>
      <c r="EMW1570" s="7"/>
      <c r="EMX1570" s="7"/>
      <c r="EMY1570" s="7"/>
      <c r="EMZ1570" s="7"/>
      <c r="ENA1570" s="7"/>
      <c r="ENB1570" s="7"/>
      <c r="ENC1570" s="7"/>
      <c r="END1570" s="7"/>
      <c r="ENE1570" s="7"/>
      <c r="ENF1570" s="7"/>
      <c r="ENG1570" s="7"/>
      <c r="ENH1570" s="7"/>
      <c r="ENI1570" s="7"/>
      <c r="ENJ1570" s="7"/>
      <c r="ENK1570" s="7"/>
      <c r="ENL1570" s="7"/>
      <c r="ENM1570" s="7"/>
      <c r="ENN1570" s="7"/>
      <c r="ENO1570" s="7"/>
      <c r="ENP1570" s="7"/>
      <c r="ENQ1570" s="7"/>
      <c r="ENR1570" s="7"/>
      <c r="ENS1570" s="7"/>
      <c r="ENT1570" s="7"/>
      <c r="ENU1570" s="7"/>
      <c r="ENV1570" s="7"/>
      <c r="ENW1570" s="7"/>
      <c r="ENX1570" s="7"/>
      <c r="ENY1570" s="7"/>
      <c r="ENZ1570" s="7"/>
      <c r="EOA1570" s="7"/>
      <c r="EOB1570" s="7"/>
      <c r="EOC1570" s="7"/>
      <c r="EOD1570" s="7"/>
      <c r="EOE1570" s="7"/>
      <c r="EOF1570" s="7"/>
      <c r="EOG1570" s="7"/>
      <c r="EOH1570" s="7"/>
      <c r="EOI1570" s="7"/>
      <c r="EOJ1570" s="7"/>
      <c r="EOK1570" s="7"/>
      <c r="EOL1570" s="7"/>
      <c r="EOM1570" s="7"/>
      <c r="EON1570" s="7"/>
      <c r="EOO1570" s="7"/>
      <c r="EOP1570" s="7"/>
      <c r="EOQ1570" s="7"/>
      <c r="EOR1570" s="7"/>
      <c r="EOS1570" s="7"/>
      <c r="EOT1570" s="7"/>
      <c r="EOU1570" s="7"/>
      <c r="EOV1570" s="7"/>
      <c r="EOW1570" s="7"/>
      <c r="EOX1570" s="7"/>
      <c r="EOY1570" s="7"/>
      <c r="EOZ1570" s="7"/>
      <c r="EPA1570" s="7"/>
      <c r="EPB1570" s="7"/>
      <c r="EPC1570" s="7"/>
      <c r="EPD1570" s="7"/>
      <c r="EPE1570" s="7"/>
      <c r="EPF1570" s="7"/>
      <c r="EPG1570" s="7"/>
      <c r="EPH1570" s="7"/>
      <c r="EPI1570" s="7"/>
      <c r="EPJ1570" s="7"/>
      <c r="EPK1570" s="7"/>
      <c r="EPL1570" s="7"/>
      <c r="EPM1570" s="7"/>
      <c r="EPN1570" s="7"/>
      <c r="EPO1570" s="7"/>
      <c r="EPP1570" s="7"/>
      <c r="EPQ1570" s="7"/>
      <c r="EPR1570" s="7"/>
      <c r="EPS1570" s="7"/>
      <c r="EPT1570" s="7"/>
      <c r="EPU1570" s="7"/>
      <c r="EPV1570" s="7"/>
      <c r="EPW1570" s="7"/>
      <c r="EPX1570" s="7"/>
      <c r="EPY1570" s="7"/>
      <c r="EPZ1570" s="7"/>
      <c r="EQA1570" s="7"/>
      <c r="EQB1570" s="7"/>
      <c r="EQC1570" s="7"/>
      <c r="EQD1570" s="7"/>
      <c r="EQE1570" s="7"/>
      <c r="EQF1570" s="7"/>
      <c r="EQG1570" s="7"/>
      <c r="EQH1570" s="7"/>
      <c r="EQI1570" s="7"/>
      <c r="EQJ1570" s="7"/>
      <c r="EQK1570" s="7"/>
      <c r="EQL1570" s="7"/>
      <c r="EQM1570" s="7"/>
      <c r="EQN1570" s="7"/>
      <c r="EQO1570" s="7"/>
      <c r="EQP1570" s="7"/>
      <c r="EQQ1570" s="7"/>
      <c r="EQR1570" s="7"/>
      <c r="EQS1570" s="7"/>
      <c r="EQT1570" s="7"/>
      <c r="EQU1570" s="7"/>
      <c r="EQV1570" s="7"/>
      <c r="EQW1570" s="7"/>
      <c r="EQX1570" s="7"/>
      <c r="EQY1570" s="7"/>
      <c r="EQZ1570" s="7"/>
      <c r="ERA1570" s="7"/>
      <c r="ERB1570" s="7"/>
      <c r="ERC1570" s="7"/>
      <c r="ERD1570" s="7"/>
      <c r="ERE1570" s="7"/>
      <c r="ERF1570" s="7"/>
      <c r="ERG1570" s="7"/>
      <c r="ERH1570" s="7"/>
      <c r="ERI1570" s="7"/>
      <c r="ERJ1570" s="7"/>
      <c r="ERK1570" s="7"/>
      <c r="ERL1570" s="7"/>
      <c r="ERM1570" s="7"/>
      <c r="ERN1570" s="7"/>
      <c r="ERO1570" s="7"/>
      <c r="ERP1570" s="7"/>
      <c r="ERQ1570" s="7"/>
      <c r="ERR1570" s="7"/>
      <c r="ERS1570" s="7"/>
      <c r="ERT1570" s="7"/>
      <c r="ERU1570" s="7"/>
      <c r="ERV1570" s="7"/>
      <c r="ERW1570" s="7"/>
      <c r="ERX1570" s="7"/>
      <c r="ERY1570" s="7"/>
      <c r="ERZ1570" s="7"/>
      <c r="ESA1570" s="7"/>
      <c r="ESB1570" s="7"/>
      <c r="ESC1570" s="7"/>
      <c r="ESD1570" s="7"/>
      <c r="ESE1570" s="7"/>
      <c r="ESF1570" s="7"/>
      <c r="ESG1570" s="7"/>
      <c r="ESH1570" s="7"/>
      <c r="ESI1570" s="7"/>
      <c r="ESJ1570" s="7"/>
      <c r="ESK1570" s="7"/>
      <c r="ESL1570" s="7"/>
      <c r="ESM1570" s="7"/>
      <c r="ESN1570" s="7"/>
      <c r="ESO1570" s="7"/>
      <c r="ESP1570" s="7"/>
      <c r="ESQ1570" s="7"/>
      <c r="ESR1570" s="7"/>
      <c r="ESS1570" s="7"/>
      <c r="EST1570" s="7"/>
      <c r="ESU1570" s="7"/>
      <c r="ESV1570" s="7"/>
      <c r="ESW1570" s="7"/>
      <c r="ESX1570" s="7"/>
      <c r="ESY1570" s="7"/>
      <c r="ESZ1570" s="7"/>
      <c r="ETA1570" s="7"/>
      <c r="ETB1570" s="7"/>
      <c r="ETC1570" s="7"/>
      <c r="ETD1570" s="7"/>
      <c r="ETE1570" s="7"/>
      <c r="ETF1570" s="7"/>
      <c r="ETG1570" s="7"/>
      <c r="ETH1570" s="7"/>
      <c r="ETI1570" s="7"/>
      <c r="ETJ1570" s="7"/>
      <c r="ETK1570" s="7"/>
      <c r="ETL1570" s="7"/>
      <c r="ETM1570" s="7"/>
      <c r="ETN1570" s="7"/>
      <c r="ETO1570" s="7"/>
      <c r="ETP1570" s="7"/>
      <c r="ETQ1570" s="7"/>
      <c r="ETR1570" s="7"/>
      <c r="ETS1570" s="7"/>
      <c r="ETT1570" s="7"/>
      <c r="ETU1570" s="7"/>
      <c r="ETV1570" s="7"/>
      <c r="ETW1570" s="7"/>
      <c r="ETX1570" s="7"/>
      <c r="ETY1570" s="7"/>
      <c r="ETZ1570" s="7"/>
      <c r="EUA1570" s="7"/>
      <c r="EUB1570" s="7"/>
      <c r="EUC1570" s="7"/>
      <c r="EUD1570" s="7"/>
      <c r="EUE1570" s="7"/>
      <c r="EUF1570" s="7"/>
      <c r="EUG1570" s="7"/>
      <c r="EUH1570" s="7"/>
      <c r="EUI1570" s="7"/>
      <c r="EUJ1570" s="7"/>
      <c r="EUK1570" s="7"/>
      <c r="EUL1570" s="7"/>
      <c r="EUM1570" s="7"/>
      <c r="EUN1570" s="7"/>
      <c r="EUO1570" s="7"/>
      <c r="EUP1570" s="7"/>
      <c r="EUQ1570" s="7"/>
      <c r="EUR1570" s="7"/>
      <c r="EUS1570" s="7"/>
      <c r="EUT1570" s="7"/>
      <c r="EUU1570" s="7"/>
      <c r="EUV1570" s="7"/>
      <c r="EUW1570" s="7"/>
      <c r="EUX1570" s="7"/>
      <c r="EUY1570" s="7"/>
      <c r="EUZ1570" s="7"/>
      <c r="EVA1570" s="7"/>
      <c r="EVB1570" s="7"/>
      <c r="EVC1570" s="7"/>
      <c r="EVD1570" s="7"/>
      <c r="EVE1570" s="7"/>
      <c r="EVF1570" s="7"/>
      <c r="EVG1570" s="7"/>
      <c r="EVH1570" s="7"/>
      <c r="EVI1570" s="7"/>
      <c r="EVJ1570" s="7"/>
      <c r="EVK1570" s="7"/>
      <c r="EVL1570" s="7"/>
      <c r="EVM1570" s="7"/>
      <c r="EVN1570" s="7"/>
      <c r="EVO1570" s="7"/>
      <c r="EVP1570" s="7"/>
      <c r="EVQ1570" s="7"/>
      <c r="EVR1570" s="7"/>
      <c r="EVS1570" s="7"/>
      <c r="EVT1570" s="7"/>
      <c r="EVU1570" s="7"/>
      <c r="EVV1570" s="7"/>
      <c r="EVW1570" s="7"/>
      <c r="EVX1570" s="7"/>
      <c r="EVY1570" s="7"/>
      <c r="EVZ1570" s="7"/>
      <c r="EWA1570" s="7"/>
      <c r="EWB1570" s="7"/>
      <c r="EWC1570" s="7"/>
      <c r="EWD1570" s="7"/>
      <c r="EWE1570" s="7"/>
      <c r="EWF1570" s="7"/>
      <c r="EWG1570" s="7"/>
      <c r="EWH1570" s="7"/>
      <c r="EWI1570" s="7"/>
      <c r="EWJ1570" s="7"/>
      <c r="EWK1570" s="7"/>
      <c r="EWL1570" s="7"/>
      <c r="EWM1570" s="7"/>
      <c r="EWN1570" s="7"/>
      <c r="EWO1570" s="7"/>
      <c r="EWP1570" s="7"/>
      <c r="EWQ1570" s="7"/>
      <c r="EWR1570" s="7"/>
      <c r="EWS1570" s="7"/>
      <c r="EWT1570" s="7"/>
      <c r="EWU1570" s="7"/>
      <c r="EWV1570" s="7"/>
      <c r="EWW1570" s="7"/>
      <c r="EWX1570" s="7"/>
      <c r="EWY1570" s="7"/>
      <c r="EWZ1570" s="7"/>
      <c r="EXA1570" s="7"/>
      <c r="EXB1570" s="7"/>
      <c r="EXC1570" s="7"/>
      <c r="EXD1570" s="7"/>
      <c r="EXE1570" s="7"/>
      <c r="EXF1570" s="7"/>
      <c r="EXG1570" s="7"/>
      <c r="EXH1570" s="7"/>
      <c r="EXI1570" s="7"/>
      <c r="EXJ1570" s="7"/>
      <c r="EXK1570" s="7"/>
      <c r="EXL1570" s="7"/>
      <c r="EXM1570" s="7"/>
      <c r="EXN1570" s="7"/>
      <c r="EXO1570" s="7"/>
      <c r="EXP1570" s="7"/>
      <c r="EXQ1570" s="7"/>
      <c r="EXR1570" s="7"/>
      <c r="EXS1570" s="7"/>
      <c r="EXT1570" s="7"/>
      <c r="EXU1570" s="7"/>
      <c r="EXV1570" s="7"/>
      <c r="EXW1570" s="7"/>
      <c r="EXX1570" s="7"/>
      <c r="EXY1570" s="7"/>
      <c r="EXZ1570" s="7"/>
      <c r="EYA1570" s="7"/>
      <c r="EYB1570" s="7"/>
      <c r="EYC1570" s="7"/>
      <c r="EYD1570" s="7"/>
      <c r="EYE1570" s="7"/>
      <c r="EYF1570" s="7"/>
      <c r="EYG1570" s="7"/>
      <c r="EYH1570" s="7"/>
      <c r="EYI1570" s="7"/>
      <c r="EYJ1570" s="7"/>
      <c r="EYK1570" s="7"/>
      <c r="EYL1570" s="7"/>
      <c r="EYM1570" s="7"/>
      <c r="EYN1570" s="7"/>
      <c r="EYO1570" s="7"/>
      <c r="EYP1570" s="7"/>
      <c r="EYQ1570" s="7"/>
      <c r="EYR1570" s="7"/>
      <c r="EYS1570" s="7"/>
      <c r="EYT1570" s="7"/>
      <c r="EYU1570" s="7"/>
      <c r="EYV1570" s="7"/>
      <c r="EYW1570" s="7"/>
      <c r="EYX1570" s="7"/>
      <c r="EYY1570" s="7"/>
      <c r="EYZ1570" s="7"/>
      <c r="EZA1570" s="7"/>
      <c r="EZB1570" s="7"/>
      <c r="EZC1570" s="7"/>
      <c r="EZD1570" s="7"/>
      <c r="EZE1570" s="7"/>
      <c r="EZF1570" s="7"/>
      <c r="EZG1570" s="7"/>
      <c r="EZH1570" s="7"/>
      <c r="EZI1570" s="7"/>
      <c r="EZJ1570" s="7"/>
      <c r="EZK1570" s="7"/>
      <c r="EZL1570" s="7"/>
      <c r="EZM1570" s="7"/>
      <c r="EZN1570" s="7"/>
      <c r="EZO1570" s="7"/>
      <c r="EZP1570" s="7"/>
      <c r="EZQ1570" s="7"/>
      <c r="EZR1570" s="7"/>
      <c r="EZS1570" s="7"/>
      <c r="EZT1570" s="7"/>
      <c r="EZU1570" s="7"/>
      <c r="EZV1570" s="7"/>
      <c r="EZW1570" s="7"/>
      <c r="EZX1570" s="7"/>
      <c r="EZY1570" s="7"/>
      <c r="EZZ1570" s="7"/>
      <c r="FAA1570" s="7"/>
      <c r="FAB1570" s="7"/>
      <c r="FAC1570" s="7"/>
      <c r="FAD1570" s="7"/>
      <c r="FAE1570" s="7"/>
      <c r="FAF1570" s="7"/>
      <c r="FAG1570" s="7"/>
      <c r="FAH1570" s="7"/>
      <c r="FAI1570" s="7"/>
      <c r="FAJ1570" s="7"/>
      <c r="FAK1570" s="7"/>
      <c r="FAL1570" s="7"/>
      <c r="FAM1570" s="7"/>
      <c r="FAN1570" s="7"/>
      <c r="FAO1570" s="7"/>
      <c r="FAP1570" s="7"/>
      <c r="FAQ1570" s="7"/>
      <c r="FAR1570" s="7"/>
      <c r="FAS1570" s="7"/>
      <c r="FAT1570" s="7"/>
      <c r="FAU1570" s="7"/>
      <c r="FAV1570" s="7"/>
      <c r="FAW1570" s="7"/>
      <c r="FAX1570" s="7"/>
      <c r="FAY1570" s="7"/>
      <c r="FAZ1570" s="7"/>
      <c r="FBA1570" s="7"/>
      <c r="FBB1570" s="7"/>
      <c r="FBC1570" s="7"/>
      <c r="FBD1570" s="7"/>
      <c r="FBE1570" s="7"/>
      <c r="FBF1570" s="7"/>
      <c r="FBG1570" s="7"/>
      <c r="FBH1570" s="7"/>
      <c r="FBI1570" s="7"/>
      <c r="FBJ1570" s="7"/>
      <c r="FBK1570" s="7"/>
      <c r="FBL1570" s="7"/>
      <c r="FBM1570" s="7"/>
      <c r="FBN1570" s="7"/>
      <c r="FBO1570" s="7"/>
      <c r="FBP1570" s="7"/>
      <c r="FBQ1570" s="7"/>
      <c r="FBR1570" s="7"/>
      <c r="FBS1570" s="7"/>
      <c r="FBT1570" s="7"/>
      <c r="FBU1570" s="7"/>
      <c r="FBV1570" s="7"/>
      <c r="FBW1570" s="7"/>
      <c r="FBX1570" s="7"/>
      <c r="FBY1570" s="7"/>
      <c r="FBZ1570" s="7"/>
      <c r="FCA1570" s="7"/>
      <c r="FCB1570" s="7"/>
      <c r="FCC1570" s="7"/>
      <c r="FCD1570" s="7"/>
      <c r="FCE1570" s="7"/>
      <c r="FCF1570" s="7"/>
      <c r="FCG1570" s="7"/>
      <c r="FCH1570" s="7"/>
      <c r="FCI1570" s="7"/>
      <c r="FCJ1570" s="7"/>
      <c r="FCK1570" s="7"/>
      <c r="FCL1570" s="7"/>
      <c r="FCM1570" s="7"/>
      <c r="FCN1570" s="7"/>
      <c r="FCO1570" s="7"/>
      <c r="FCP1570" s="7"/>
      <c r="FCQ1570" s="7"/>
      <c r="FCR1570" s="7"/>
      <c r="FCS1570" s="7"/>
      <c r="FCT1570" s="7"/>
      <c r="FCU1570" s="7"/>
      <c r="FCV1570" s="7"/>
      <c r="FCW1570" s="7"/>
      <c r="FCX1570" s="7"/>
      <c r="FCY1570" s="7"/>
      <c r="FCZ1570" s="7"/>
      <c r="FDA1570" s="7"/>
      <c r="FDB1570" s="7"/>
      <c r="FDC1570" s="7"/>
      <c r="FDD1570" s="7"/>
      <c r="FDE1570" s="7"/>
      <c r="FDF1570" s="7"/>
      <c r="FDG1570" s="7"/>
      <c r="FDH1570" s="7"/>
      <c r="FDI1570" s="7"/>
      <c r="FDJ1570" s="7"/>
      <c r="FDK1570" s="7"/>
      <c r="FDL1570" s="7"/>
      <c r="FDM1570" s="7"/>
      <c r="FDN1570" s="7"/>
      <c r="FDO1570" s="7"/>
      <c r="FDP1570" s="7"/>
      <c r="FDQ1570" s="7"/>
      <c r="FDR1570" s="7"/>
      <c r="FDS1570" s="7"/>
      <c r="FDT1570" s="7"/>
      <c r="FDU1570" s="7"/>
      <c r="FDV1570" s="7"/>
      <c r="FDW1570" s="7"/>
      <c r="FDX1570" s="7"/>
      <c r="FDY1570" s="7"/>
      <c r="FDZ1570" s="7"/>
      <c r="FEA1570" s="7"/>
      <c r="FEB1570" s="7"/>
      <c r="FEC1570" s="7"/>
      <c r="FED1570" s="7"/>
      <c r="FEE1570" s="7"/>
      <c r="FEF1570" s="7"/>
      <c r="FEG1570" s="7"/>
      <c r="FEH1570" s="7"/>
      <c r="FEI1570" s="7"/>
      <c r="FEJ1570" s="7"/>
      <c r="FEK1570" s="7"/>
      <c r="FEL1570" s="7"/>
      <c r="FEM1570" s="7"/>
      <c r="FEN1570" s="7"/>
      <c r="FEO1570" s="7"/>
      <c r="FEP1570" s="7"/>
      <c r="FEQ1570" s="7"/>
      <c r="FER1570" s="7"/>
      <c r="FES1570" s="7"/>
      <c r="FET1570" s="7"/>
      <c r="FEU1570" s="7"/>
      <c r="FEV1570" s="7"/>
      <c r="FEW1570" s="7"/>
      <c r="FEX1570" s="7"/>
      <c r="FEY1570" s="7"/>
      <c r="FEZ1570" s="7"/>
      <c r="FFA1570" s="7"/>
      <c r="FFB1570" s="7"/>
      <c r="FFC1570" s="7"/>
      <c r="FFD1570" s="7"/>
      <c r="FFE1570" s="7"/>
      <c r="FFF1570" s="7"/>
      <c r="FFG1570" s="7"/>
      <c r="FFH1570" s="7"/>
      <c r="FFI1570" s="7"/>
      <c r="FFJ1570" s="7"/>
      <c r="FFK1570" s="7"/>
      <c r="FFL1570" s="7"/>
      <c r="FFM1570" s="7"/>
      <c r="FFN1570" s="7"/>
      <c r="FFO1570" s="7"/>
      <c r="FFP1570" s="7"/>
      <c r="FFQ1570" s="7"/>
      <c r="FFR1570" s="7"/>
      <c r="FFS1570" s="7"/>
      <c r="FFT1570" s="7"/>
      <c r="FFU1570" s="7"/>
      <c r="FFV1570" s="7"/>
      <c r="FFW1570" s="7"/>
      <c r="FFX1570" s="7"/>
      <c r="FFY1570" s="7"/>
      <c r="FFZ1570" s="7"/>
      <c r="FGA1570" s="7"/>
      <c r="FGB1570" s="7"/>
      <c r="FGC1570" s="7"/>
      <c r="FGD1570" s="7"/>
      <c r="FGE1570" s="7"/>
      <c r="FGF1570" s="7"/>
      <c r="FGG1570" s="7"/>
      <c r="FGH1570" s="7"/>
      <c r="FGI1570" s="7"/>
      <c r="FGJ1570" s="7"/>
      <c r="FGK1570" s="7"/>
      <c r="FGL1570" s="7"/>
      <c r="FGM1570" s="7"/>
      <c r="FGN1570" s="7"/>
      <c r="FGO1570" s="7"/>
      <c r="FGP1570" s="7"/>
      <c r="FGQ1570" s="7"/>
      <c r="FGR1570" s="7"/>
      <c r="FGS1570" s="7"/>
      <c r="FGT1570" s="7"/>
      <c r="FGU1570" s="7"/>
      <c r="FGV1570" s="7"/>
      <c r="FGW1570" s="7"/>
      <c r="FGX1570" s="7"/>
      <c r="FGY1570" s="7"/>
      <c r="FGZ1570" s="7"/>
      <c r="FHA1570" s="7"/>
      <c r="FHB1570" s="7"/>
      <c r="FHC1570" s="7"/>
      <c r="FHD1570" s="7"/>
      <c r="FHE1570" s="7"/>
      <c r="FHF1570" s="7"/>
      <c r="FHG1570" s="7"/>
      <c r="FHH1570" s="7"/>
      <c r="FHI1570" s="7"/>
      <c r="FHJ1570" s="7"/>
      <c r="FHK1570" s="7"/>
      <c r="FHL1570" s="7"/>
      <c r="FHM1570" s="7"/>
      <c r="FHN1570" s="7"/>
      <c r="FHO1570" s="7"/>
      <c r="FHP1570" s="7"/>
      <c r="FHQ1570" s="7"/>
      <c r="FHR1570" s="7"/>
      <c r="FHS1570" s="7"/>
      <c r="FHT1570" s="7"/>
      <c r="FHU1570" s="7"/>
      <c r="FHV1570" s="7"/>
      <c r="FHW1570" s="7"/>
      <c r="FHX1570" s="7"/>
      <c r="FHY1570" s="7"/>
      <c r="FHZ1570" s="7"/>
      <c r="FIA1570" s="7"/>
      <c r="FIB1570" s="7"/>
      <c r="FIC1570" s="7"/>
      <c r="FID1570" s="7"/>
      <c r="FIE1570" s="7"/>
      <c r="FIF1570" s="7"/>
      <c r="FIG1570" s="7"/>
      <c r="FIH1570" s="7"/>
      <c r="FII1570" s="7"/>
      <c r="FIJ1570" s="7"/>
      <c r="FIK1570" s="7"/>
      <c r="FIL1570" s="7"/>
      <c r="FIM1570" s="7"/>
      <c r="FIN1570" s="7"/>
      <c r="FIO1570" s="7"/>
      <c r="FIP1570" s="7"/>
      <c r="FIQ1570" s="7"/>
      <c r="FIR1570" s="7"/>
      <c r="FIS1570" s="7"/>
      <c r="FIT1570" s="7"/>
      <c r="FIU1570" s="7"/>
      <c r="FIV1570" s="7"/>
      <c r="FIW1570" s="7"/>
      <c r="FIX1570" s="7"/>
      <c r="FIY1570" s="7"/>
      <c r="FIZ1570" s="7"/>
      <c r="FJA1570" s="7"/>
      <c r="FJB1570" s="7"/>
      <c r="FJC1570" s="7"/>
      <c r="FJD1570" s="7"/>
      <c r="FJE1570" s="7"/>
      <c r="FJF1570" s="7"/>
      <c r="FJG1570" s="7"/>
      <c r="FJH1570" s="7"/>
      <c r="FJI1570" s="7"/>
      <c r="FJJ1570" s="7"/>
      <c r="FJK1570" s="7"/>
      <c r="FJL1570" s="7"/>
      <c r="FJM1570" s="7"/>
      <c r="FJN1570" s="7"/>
      <c r="FJO1570" s="7"/>
      <c r="FJP1570" s="7"/>
      <c r="FJQ1570" s="7"/>
      <c r="FJR1570" s="7"/>
      <c r="FJS1570" s="7"/>
      <c r="FJT1570" s="7"/>
      <c r="FJU1570" s="7"/>
      <c r="FJV1570" s="7"/>
      <c r="FJW1570" s="7"/>
      <c r="FJX1570" s="7"/>
      <c r="FJY1570" s="7"/>
      <c r="FJZ1570" s="7"/>
      <c r="FKA1570" s="7"/>
      <c r="FKB1570" s="7"/>
      <c r="FKC1570" s="7"/>
      <c r="FKD1570" s="7"/>
      <c r="FKE1570" s="7"/>
      <c r="FKF1570" s="7"/>
      <c r="FKG1570" s="7"/>
      <c r="FKH1570" s="7"/>
      <c r="FKI1570" s="7"/>
      <c r="FKJ1570" s="7"/>
      <c r="FKK1570" s="7"/>
      <c r="FKL1570" s="7"/>
      <c r="FKM1570" s="7"/>
      <c r="FKN1570" s="7"/>
      <c r="FKO1570" s="7"/>
      <c r="FKP1570" s="7"/>
      <c r="FKQ1570" s="7"/>
      <c r="FKR1570" s="7"/>
      <c r="FKS1570" s="7"/>
      <c r="FKT1570" s="7"/>
      <c r="FKU1570" s="7"/>
      <c r="FKV1570" s="7"/>
      <c r="FKW1570" s="7"/>
      <c r="FKX1570" s="7"/>
      <c r="FKY1570" s="7"/>
      <c r="FKZ1570" s="7"/>
      <c r="FLA1570" s="7"/>
      <c r="FLB1570" s="7"/>
      <c r="FLC1570" s="7"/>
      <c r="FLD1570" s="7"/>
      <c r="FLE1570" s="7"/>
      <c r="FLF1570" s="7"/>
      <c r="FLG1570" s="7"/>
      <c r="FLH1570" s="7"/>
      <c r="FLI1570" s="7"/>
      <c r="FLJ1570" s="7"/>
      <c r="FLK1570" s="7"/>
      <c r="FLL1570" s="7"/>
      <c r="FLM1570" s="7"/>
      <c r="FLN1570" s="7"/>
      <c r="FLO1570" s="7"/>
      <c r="FLP1570" s="7"/>
      <c r="FLQ1570" s="7"/>
      <c r="FLR1570" s="7"/>
      <c r="FLS1570" s="7"/>
      <c r="FLT1570" s="7"/>
      <c r="FLU1570" s="7"/>
      <c r="FLV1570" s="7"/>
      <c r="FLW1570" s="7"/>
      <c r="FLX1570" s="7"/>
      <c r="FLY1570" s="7"/>
      <c r="FLZ1570" s="7"/>
      <c r="FMA1570" s="7"/>
      <c r="FMB1570" s="7"/>
      <c r="FMC1570" s="7"/>
      <c r="FMD1570" s="7"/>
      <c r="FME1570" s="7"/>
      <c r="FMF1570" s="7"/>
      <c r="FMG1570" s="7"/>
      <c r="FMH1570" s="7"/>
      <c r="FMI1570" s="7"/>
      <c r="FMJ1570" s="7"/>
      <c r="FMK1570" s="7"/>
      <c r="FML1570" s="7"/>
      <c r="FMM1570" s="7"/>
      <c r="FMN1570" s="7"/>
      <c r="FMO1570" s="7"/>
      <c r="FMP1570" s="7"/>
      <c r="FMQ1570" s="7"/>
      <c r="FMR1570" s="7"/>
      <c r="FMS1570" s="7"/>
      <c r="FMT1570" s="7"/>
      <c r="FMU1570" s="7"/>
      <c r="FMV1570" s="7"/>
      <c r="FMW1570" s="7"/>
      <c r="FMX1570" s="7"/>
      <c r="FMY1570" s="7"/>
      <c r="FMZ1570" s="7"/>
      <c r="FNA1570" s="7"/>
      <c r="FNB1570" s="7"/>
      <c r="FNC1570" s="7"/>
      <c r="FND1570" s="7"/>
      <c r="FNE1570" s="7"/>
      <c r="FNF1570" s="7"/>
      <c r="FNG1570" s="7"/>
      <c r="FNH1570" s="7"/>
      <c r="FNI1570" s="7"/>
      <c r="FNJ1570" s="7"/>
      <c r="FNK1570" s="7"/>
      <c r="FNL1570" s="7"/>
      <c r="FNM1570" s="7"/>
      <c r="FNN1570" s="7"/>
      <c r="FNO1570" s="7"/>
      <c r="FNP1570" s="7"/>
      <c r="FNQ1570" s="7"/>
      <c r="FNR1570" s="7"/>
      <c r="FNS1570" s="7"/>
      <c r="FNT1570" s="7"/>
      <c r="FNU1570" s="7"/>
      <c r="FNV1570" s="7"/>
      <c r="FNW1570" s="7"/>
      <c r="FNX1570" s="7"/>
      <c r="FNY1570" s="7"/>
      <c r="FNZ1570" s="7"/>
      <c r="FOA1570" s="7"/>
      <c r="FOB1570" s="7"/>
      <c r="FOC1570" s="7"/>
      <c r="FOD1570" s="7"/>
      <c r="FOE1570" s="7"/>
      <c r="FOF1570" s="7"/>
      <c r="FOG1570" s="7"/>
      <c r="FOH1570" s="7"/>
      <c r="FOI1570" s="7"/>
      <c r="FOJ1570" s="7"/>
      <c r="FOK1570" s="7"/>
      <c r="FOL1570" s="7"/>
      <c r="FOM1570" s="7"/>
      <c r="FON1570" s="7"/>
      <c r="FOO1570" s="7"/>
      <c r="FOP1570" s="7"/>
      <c r="FOQ1570" s="7"/>
      <c r="FOR1570" s="7"/>
      <c r="FOS1570" s="7"/>
      <c r="FOT1570" s="7"/>
      <c r="FOU1570" s="7"/>
      <c r="FOV1570" s="7"/>
      <c r="FOW1570" s="7"/>
      <c r="FOX1570" s="7"/>
      <c r="FOY1570" s="7"/>
      <c r="FOZ1570" s="7"/>
      <c r="FPA1570" s="7"/>
      <c r="FPB1570" s="7"/>
      <c r="FPC1570" s="7"/>
      <c r="FPD1570" s="7"/>
      <c r="FPE1570" s="7"/>
      <c r="FPF1570" s="7"/>
      <c r="FPG1570" s="7"/>
      <c r="FPH1570" s="7"/>
      <c r="FPI1570" s="7"/>
      <c r="FPJ1570" s="7"/>
      <c r="FPK1570" s="7"/>
      <c r="FPL1570" s="7"/>
      <c r="FPM1570" s="7"/>
      <c r="FPN1570" s="7"/>
      <c r="FPO1570" s="7"/>
      <c r="FPP1570" s="7"/>
      <c r="FPQ1570" s="7"/>
      <c r="FPR1570" s="7"/>
      <c r="FPS1570" s="7"/>
      <c r="FPT1570" s="7"/>
      <c r="FPU1570" s="7"/>
      <c r="FPV1570" s="7"/>
      <c r="FPW1570" s="7"/>
      <c r="FPX1570" s="7"/>
      <c r="FPY1570" s="7"/>
      <c r="FPZ1570" s="7"/>
      <c r="FQA1570" s="7"/>
      <c r="FQB1570" s="7"/>
      <c r="FQC1570" s="7"/>
      <c r="FQD1570" s="7"/>
      <c r="FQE1570" s="7"/>
      <c r="FQF1570" s="7"/>
      <c r="FQG1570" s="7"/>
      <c r="FQH1570" s="7"/>
      <c r="FQI1570" s="7"/>
      <c r="FQJ1570" s="7"/>
      <c r="FQK1570" s="7"/>
      <c r="FQL1570" s="7"/>
      <c r="FQM1570" s="7"/>
      <c r="FQN1570" s="7"/>
      <c r="FQO1570" s="7"/>
      <c r="FQP1570" s="7"/>
      <c r="FQQ1570" s="7"/>
      <c r="FQR1570" s="7"/>
      <c r="FQS1570" s="7"/>
      <c r="FQT1570" s="7"/>
      <c r="FQU1570" s="7"/>
      <c r="FQV1570" s="7"/>
      <c r="FQW1570" s="7"/>
      <c r="FQX1570" s="7"/>
      <c r="FQY1570" s="7"/>
      <c r="FQZ1570" s="7"/>
      <c r="FRA1570" s="7"/>
      <c r="FRB1570" s="7"/>
      <c r="FRC1570" s="7"/>
      <c r="FRD1570" s="7"/>
      <c r="FRE1570" s="7"/>
      <c r="FRF1570" s="7"/>
      <c r="FRG1570" s="7"/>
      <c r="FRH1570" s="7"/>
      <c r="FRI1570" s="7"/>
      <c r="FRJ1570" s="7"/>
      <c r="FRK1570" s="7"/>
      <c r="FRL1570" s="7"/>
      <c r="FRM1570" s="7"/>
      <c r="FRN1570" s="7"/>
      <c r="FRO1570" s="7"/>
      <c r="FRP1570" s="7"/>
      <c r="FRQ1570" s="7"/>
      <c r="FRR1570" s="7"/>
      <c r="FRS1570" s="7"/>
      <c r="FRT1570" s="7"/>
      <c r="FRU1570" s="7"/>
      <c r="FRV1570" s="7"/>
      <c r="FRW1570" s="7"/>
      <c r="FRX1570" s="7"/>
      <c r="FRY1570" s="7"/>
      <c r="FRZ1570" s="7"/>
      <c r="FSA1570" s="7"/>
      <c r="FSB1570" s="7"/>
      <c r="FSC1570" s="7"/>
      <c r="FSD1570" s="7"/>
      <c r="FSE1570" s="7"/>
      <c r="FSF1570" s="7"/>
      <c r="FSG1570" s="7"/>
      <c r="FSH1570" s="7"/>
      <c r="FSI1570" s="7"/>
      <c r="FSJ1570" s="7"/>
      <c r="FSK1570" s="7"/>
      <c r="FSL1570" s="7"/>
      <c r="FSM1570" s="7"/>
      <c r="FSN1570" s="7"/>
      <c r="FSO1570" s="7"/>
      <c r="FSP1570" s="7"/>
      <c r="FSQ1570" s="7"/>
      <c r="FSR1570" s="7"/>
      <c r="FSS1570" s="7"/>
      <c r="FST1570" s="7"/>
      <c r="FSU1570" s="7"/>
      <c r="FSV1570" s="7"/>
      <c r="FSW1570" s="7"/>
      <c r="FSX1570" s="7"/>
      <c r="FSY1570" s="7"/>
      <c r="FSZ1570" s="7"/>
      <c r="FTA1570" s="7"/>
      <c r="FTB1570" s="7"/>
      <c r="FTC1570" s="7"/>
      <c r="FTD1570" s="7"/>
      <c r="FTE1570" s="7"/>
      <c r="FTF1570" s="7"/>
      <c r="FTG1570" s="7"/>
      <c r="FTH1570" s="7"/>
      <c r="FTI1570" s="7"/>
      <c r="FTJ1570" s="7"/>
      <c r="FTK1570" s="7"/>
      <c r="FTL1570" s="7"/>
      <c r="FTM1570" s="7"/>
      <c r="FTN1570" s="7"/>
      <c r="FTO1570" s="7"/>
      <c r="FTP1570" s="7"/>
      <c r="FTQ1570" s="7"/>
      <c r="FTR1570" s="7"/>
      <c r="FTS1570" s="7"/>
      <c r="FTT1570" s="7"/>
      <c r="FTU1570" s="7"/>
      <c r="FTV1570" s="7"/>
      <c r="FTW1570" s="7"/>
      <c r="FTX1570" s="7"/>
      <c r="FTY1570" s="7"/>
      <c r="FTZ1570" s="7"/>
      <c r="FUA1570" s="7"/>
      <c r="FUB1570" s="7"/>
      <c r="FUC1570" s="7"/>
      <c r="FUD1570" s="7"/>
      <c r="FUE1570" s="7"/>
      <c r="FUF1570" s="7"/>
      <c r="FUG1570" s="7"/>
      <c r="FUH1570" s="7"/>
      <c r="FUI1570" s="7"/>
      <c r="FUJ1570" s="7"/>
      <c r="FUK1570" s="7"/>
      <c r="FUL1570" s="7"/>
      <c r="FUM1570" s="7"/>
      <c r="FUN1570" s="7"/>
      <c r="FUO1570" s="7"/>
      <c r="FUP1570" s="7"/>
      <c r="FUQ1570" s="7"/>
      <c r="FUR1570" s="7"/>
      <c r="FUS1570" s="7"/>
      <c r="FUT1570" s="7"/>
      <c r="FUU1570" s="7"/>
      <c r="FUV1570" s="7"/>
      <c r="FUW1570" s="7"/>
      <c r="FUX1570" s="7"/>
      <c r="FUY1570" s="7"/>
      <c r="FUZ1570" s="7"/>
      <c r="FVA1570" s="7"/>
      <c r="FVB1570" s="7"/>
      <c r="FVC1570" s="7"/>
      <c r="FVD1570" s="7"/>
      <c r="FVE1570" s="7"/>
      <c r="FVF1570" s="7"/>
      <c r="FVG1570" s="7"/>
      <c r="FVH1570" s="7"/>
      <c r="FVI1570" s="7"/>
      <c r="FVJ1570" s="7"/>
      <c r="FVK1570" s="7"/>
      <c r="FVL1570" s="7"/>
      <c r="FVM1570" s="7"/>
      <c r="FVN1570" s="7"/>
      <c r="FVO1570" s="7"/>
      <c r="FVP1570" s="7"/>
      <c r="FVQ1570" s="7"/>
      <c r="FVR1570" s="7"/>
      <c r="FVS1570" s="7"/>
      <c r="FVT1570" s="7"/>
      <c r="FVU1570" s="7"/>
      <c r="FVV1570" s="7"/>
      <c r="FVW1570" s="7"/>
      <c r="FVX1570" s="7"/>
      <c r="FVY1570" s="7"/>
      <c r="FVZ1570" s="7"/>
      <c r="FWA1570" s="7"/>
      <c r="FWB1570" s="7"/>
      <c r="FWC1570" s="7"/>
      <c r="FWD1570" s="7"/>
      <c r="FWE1570" s="7"/>
      <c r="FWF1570" s="7"/>
      <c r="FWG1570" s="7"/>
      <c r="FWH1570" s="7"/>
      <c r="FWI1570" s="7"/>
      <c r="FWJ1570" s="7"/>
      <c r="FWK1570" s="7"/>
      <c r="FWL1570" s="7"/>
      <c r="FWM1570" s="7"/>
      <c r="FWN1570" s="7"/>
      <c r="FWO1570" s="7"/>
      <c r="FWP1570" s="7"/>
      <c r="FWQ1570" s="7"/>
      <c r="FWR1570" s="7"/>
      <c r="FWS1570" s="7"/>
      <c r="FWT1570" s="7"/>
      <c r="FWU1570" s="7"/>
      <c r="FWV1570" s="7"/>
      <c r="FWW1570" s="7"/>
      <c r="FWX1570" s="7"/>
      <c r="FWY1570" s="7"/>
      <c r="FWZ1570" s="7"/>
      <c r="FXA1570" s="7"/>
      <c r="FXB1570" s="7"/>
      <c r="FXC1570" s="7"/>
      <c r="FXD1570" s="7"/>
      <c r="FXE1570" s="7"/>
      <c r="FXF1570" s="7"/>
      <c r="FXG1570" s="7"/>
      <c r="FXH1570" s="7"/>
      <c r="FXI1570" s="7"/>
      <c r="FXJ1570" s="7"/>
      <c r="FXK1570" s="7"/>
      <c r="FXL1570" s="7"/>
      <c r="FXM1570" s="7"/>
      <c r="FXN1570" s="7"/>
      <c r="FXO1570" s="7"/>
      <c r="FXP1570" s="7"/>
      <c r="FXQ1570" s="7"/>
      <c r="FXR1570" s="7"/>
      <c r="FXS1570" s="7"/>
      <c r="FXT1570" s="7"/>
      <c r="FXU1570" s="7"/>
      <c r="FXV1570" s="7"/>
      <c r="FXW1570" s="7"/>
      <c r="FXX1570" s="7"/>
      <c r="FXY1570" s="7"/>
      <c r="FXZ1570" s="7"/>
      <c r="FYA1570" s="7"/>
      <c r="FYB1570" s="7"/>
      <c r="FYC1570" s="7"/>
      <c r="FYD1570" s="7"/>
      <c r="FYE1570" s="7"/>
      <c r="FYF1570" s="7"/>
      <c r="FYG1570" s="7"/>
      <c r="FYH1570" s="7"/>
      <c r="FYI1570" s="7"/>
      <c r="FYJ1570" s="7"/>
      <c r="FYK1570" s="7"/>
      <c r="FYL1570" s="7"/>
      <c r="FYM1570" s="7"/>
      <c r="FYN1570" s="7"/>
      <c r="FYO1570" s="7"/>
      <c r="FYP1570" s="7"/>
      <c r="FYQ1570" s="7"/>
      <c r="FYR1570" s="7"/>
      <c r="FYS1570" s="7"/>
      <c r="FYT1570" s="7"/>
      <c r="FYU1570" s="7"/>
      <c r="FYV1570" s="7"/>
      <c r="FYW1570" s="7"/>
      <c r="FYX1570" s="7"/>
      <c r="FYY1570" s="7"/>
      <c r="FYZ1570" s="7"/>
      <c r="FZA1570" s="7"/>
      <c r="FZB1570" s="7"/>
      <c r="FZC1570" s="7"/>
      <c r="FZD1570" s="7"/>
      <c r="FZE1570" s="7"/>
      <c r="FZF1570" s="7"/>
      <c r="FZG1570" s="7"/>
      <c r="FZH1570" s="7"/>
      <c r="FZI1570" s="7"/>
      <c r="FZJ1570" s="7"/>
      <c r="FZK1570" s="7"/>
      <c r="FZL1570" s="7"/>
      <c r="FZM1570" s="7"/>
      <c r="FZN1570" s="7"/>
      <c r="FZO1570" s="7"/>
      <c r="FZP1570" s="7"/>
      <c r="FZQ1570" s="7"/>
      <c r="FZR1570" s="7"/>
      <c r="FZS1570" s="7"/>
      <c r="FZT1570" s="7"/>
      <c r="FZU1570" s="7"/>
      <c r="FZV1570" s="7"/>
      <c r="FZW1570" s="7"/>
      <c r="FZX1570" s="7"/>
      <c r="FZY1570" s="7"/>
      <c r="FZZ1570" s="7"/>
      <c r="GAA1570" s="7"/>
      <c r="GAB1570" s="7"/>
      <c r="GAC1570" s="7"/>
      <c r="GAD1570" s="7"/>
      <c r="GAE1570" s="7"/>
      <c r="GAF1570" s="7"/>
      <c r="GAG1570" s="7"/>
      <c r="GAH1570" s="7"/>
      <c r="GAI1570" s="7"/>
      <c r="GAJ1570" s="7"/>
      <c r="GAK1570" s="7"/>
      <c r="GAL1570" s="7"/>
      <c r="GAM1570" s="7"/>
      <c r="GAN1570" s="7"/>
      <c r="GAO1570" s="7"/>
      <c r="GAP1570" s="7"/>
      <c r="GAQ1570" s="7"/>
      <c r="GAR1570" s="7"/>
      <c r="GAS1570" s="7"/>
      <c r="GAT1570" s="7"/>
      <c r="GAU1570" s="7"/>
      <c r="GAV1570" s="7"/>
      <c r="GAW1570" s="7"/>
      <c r="GAX1570" s="7"/>
      <c r="GAY1570" s="7"/>
      <c r="GAZ1570" s="7"/>
      <c r="GBA1570" s="7"/>
      <c r="GBB1570" s="7"/>
      <c r="GBC1570" s="7"/>
      <c r="GBD1570" s="7"/>
      <c r="GBE1570" s="7"/>
      <c r="GBF1570" s="7"/>
      <c r="GBG1570" s="7"/>
      <c r="GBH1570" s="7"/>
      <c r="GBI1570" s="7"/>
      <c r="GBJ1570" s="7"/>
      <c r="GBK1570" s="7"/>
      <c r="GBL1570" s="7"/>
      <c r="GBM1570" s="7"/>
      <c r="GBN1570" s="7"/>
      <c r="GBO1570" s="7"/>
      <c r="GBP1570" s="7"/>
      <c r="GBQ1570" s="7"/>
      <c r="GBR1570" s="7"/>
      <c r="GBS1570" s="7"/>
      <c r="GBT1570" s="7"/>
      <c r="GBU1570" s="7"/>
      <c r="GBV1570" s="7"/>
      <c r="GBW1570" s="7"/>
      <c r="GBX1570" s="7"/>
      <c r="GBY1570" s="7"/>
      <c r="GBZ1570" s="7"/>
      <c r="GCA1570" s="7"/>
      <c r="GCB1570" s="7"/>
      <c r="GCC1570" s="7"/>
      <c r="GCD1570" s="7"/>
      <c r="GCE1570" s="7"/>
      <c r="GCF1570" s="7"/>
      <c r="GCG1570" s="7"/>
      <c r="GCH1570" s="7"/>
      <c r="GCI1570" s="7"/>
      <c r="GCJ1570" s="7"/>
      <c r="GCK1570" s="7"/>
      <c r="GCL1570" s="7"/>
      <c r="GCM1570" s="7"/>
      <c r="GCN1570" s="7"/>
      <c r="GCO1570" s="7"/>
      <c r="GCP1570" s="7"/>
      <c r="GCQ1570" s="7"/>
      <c r="GCR1570" s="7"/>
      <c r="GCS1570" s="7"/>
      <c r="GCT1570" s="7"/>
      <c r="GCU1570" s="7"/>
      <c r="GCV1570" s="7"/>
      <c r="GCW1570" s="7"/>
      <c r="GCX1570" s="7"/>
      <c r="GCY1570" s="7"/>
      <c r="GCZ1570" s="7"/>
      <c r="GDA1570" s="7"/>
      <c r="GDB1570" s="7"/>
      <c r="GDC1570" s="7"/>
      <c r="GDD1570" s="7"/>
      <c r="GDE1570" s="7"/>
      <c r="GDF1570" s="7"/>
      <c r="GDG1570" s="7"/>
      <c r="GDH1570" s="7"/>
      <c r="GDI1570" s="7"/>
      <c r="GDJ1570" s="7"/>
      <c r="GDK1570" s="7"/>
      <c r="GDL1570" s="7"/>
      <c r="GDM1570" s="7"/>
      <c r="GDN1570" s="7"/>
      <c r="GDO1570" s="7"/>
      <c r="GDP1570" s="7"/>
      <c r="GDQ1570" s="7"/>
      <c r="GDR1570" s="7"/>
      <c r="GDS1570" s="7"/>
      <c r="GDT1570" s="7"/>
      <c r="GDU1570" s="7"/>
      <c r="GDV1570" s="7"/>
      <c r="GDW1570" s="7"/>
      <c r="GDX1570" s="7"/>
      <c r="GDY1570" s="7"/>
      <c r="GDZ1570" s="7"/>
      <c r="GEA1570" s="7"/>
      <c r="GEB1570" s="7"/>
      <c r="GEC1570" s="7"/>
      <c r="GED1570" s="7"/>
      <c r="GEE1570" s="7"/>
      <c r="GEF1570" s="7"/>
      <c r="GEG1570" s="7"/>
      <c r="GEH1570" s="7"/>
      <c r="GEI1570" s="7"/>
      <c r="GEJ1570" s="7"/>
      <c r="GEK1570" s="7"/>
      <c r="GEL1570" s="7"/>
      <c r="GEM1570" s="7"/>
      <c r="GEN1570" s="7"/>
      <c r="GEO1570" s="7"/>
      <c r="GEP1570" s="7"/>
      <c r="GEQ1570" s="7"/>
      <c r="GER1570" s="7"/>
      <c r="GES1570" s="7"/>
      <c r="GET1570" s="7"/>
      <c r="GEU1570" s="7"/>
      <c r="GEV1570" s="7"/>
      <c r="GEW1570" s="7"/>
      <c r="GEX1570" s="7"/>
      <c r="GEY1570" s="7"/>
      <c r="GEZ1570" s="7"/>
      <c r="GFA1570" s="7"/>
      <c r="GFB1570" s="7"/>
      <c r="GFC1570" s="7"/>
      <c r="GFD1570" s="7"/>
      <c r="GFE1570" s="7"/>
      <c r="GFF1570" s="7"/>
      <c r="GFG1570" s="7"/>
      <c r="GFH1570" s="7"/>
      <c r="GFI1570" s="7"/>
      <c r="GFJ1570" s="7"/>
      <c r="GFK1570" s="7"/>
      <c r="GFL1570" s="7"/>
      <c r="GFM1570" s="7"/>
      <c r="GFN1570" s="7"/>
      <c r="GFO1570" s="7"/>
      <c r="GFP1570" s="7"/>
      <c r="GFQ1570" s="7"/>
      <c r="GFR1570" s="7"/>
      <c r="GFS1570" s="7"/>
      <c r="GFT1570" s="7"/>
      <c r="GFU1570" s="7"/>
      <c r="GFV1570" s="7"/>
      <c r="GFW1570" s="7"/>
      <c r="GFX1570" s="7"/>
      <c r="GFY1570" s="7"/>
      <c r="GFZ1570" s="7"/>
      <c r="GGA1570" s="7"/>
      <c r="GGB1570" s="7"/>
      <c r="GGC1570" s="7"/>
      <c r="GGD1570" s="7"/>
      <c r="GGE1570" s="7"/>
      <c r="GGF1570" s="7"/>
      <c r="GGG1570" s="7"/>
      <c r="GGH1570" s="7"/>
      <c r="GGI1570" s="7"/>
      <c r="GGJ1570" s="7"/>
      <c r="GGK1570" s="7"/>
      <c r="GGL1570" s="7"/>
      <c r="GGM1570" s="7"/>
      <c r="GGN1570" s="7"/>
      <c r="GGO1570" s="7"/>
      <c r="GGP1570" s="7"/>
      <c r="GGQ1570" s="7"/>
      <c r="GGR1570" s="7"/>
      <c r="GGS1570" s="7"/>
      <c r="GGT1570" s="7"/>
      <c r="GGU1570" s="7"/>
      <c r="GGV1570" s="7"/>
      <c r="GGW1570" s="7"/>
      <c r="GGX1570" s="7"/>
      <c r="GGY1570" s="7"/>
      <c r="GGZ1570" s="7"/>
      <c r="GHA1570" s="7"/>
      <c r="GHB1570" s="7"/>
      <c r="GHC1570" s="7"/>
      <c r="GHD1570" s="7"/>
      <c r="GHE1570" s="7"/>
      <c r="GHF1570" s="7"/>
      <c r="GHG1570" s="7"/>
      <c r="GHH1570" s="7"/>
      <c r="GHI1570" s="7"/>
      <c r="GHJ1570" s="7"/>
      <c r="GHK1570" s="7"/>
      <c r="GHL1570" s="7"/>
      <c r="GHM1570" s="7"/>
      <c r="GHN1570" s="7"/>
      <c r="GHO1570" s="7"/>
      <c r="GHP1570" s="7"/>
      <c r="GHQ1570" s="7"/>
      <c r="GHR1570" s="7"/>
      <c r="GHS1570" s="7"/>
      <c r="GHT1570" s="7"/>
      <c r="GHU1570" s="7"/>
      <c r="GHV1570" s="7"/>
      <c r="GHW1570" s="7"/>
      <c r="GHX1570" s="7"/>
      <c r="GHY1570" s="7"/>
      <c r="GHZ1570" s="7"/>
      <c r="GIA1570" s="7"/>
      <c r="GIB1570" s="7"/>
      <c r="GIC1570" s="7"/>
      <c r="GID1570" s="7"/>
      <c r="GIE1570" s="7"/>
      <c r="GIF1570" s="7"/>
      <c r="GIG1570" s="7"/>
      <c r="GIH1570" s="7"/>
      <c r="GII1570" s="7"/>
      <c r="GIJ1570" s="7"/>
      <c r="GIK1570" s="7"/>
      <c r="GIL1570" s="7"/>
      <c r="GIM1570" s="7"/>
      <c r="GIN1570" s="7"/>
      <c r="GIO1570" s="7"/>
      <c r="GIP1570" s="7"/>
      <c r="GIQ1570" s="7"/>
      <c r="GIR1570" s="7"/>
      <c r="GIS1570" s="7"/>
      <c r="GIT1570" s="7"/>
      <c r="GIU1570" s="7"/>
      <c r="GIV1570" s="7"/>
      <c r="GIW1570" s="7"/>
      <c r="GIX1570" s="7"/>
      <c r="GIY1570" s="7"/>
      <c r="GIZ1570" s="7"/>
      <c r="GJA1570" s="7"/>
      <c r="GJB1570" s="7"/>
      <c r="GJC1570" s="7"/>
      <c r="GJD1570" s="7"/>
      <c r="GJE1570" s="7"/>
      <c r="GJF1570" s="7"/>
      <c r="GJG1570" s="7"/>
      <c r="GJH1570" s="7"/>
      <c r="GJI1570" s="7"/>
      <c r="GJJ1570" s="7"/>
      <c r="GJK1570" s="7"/>
      <c r="GJL1570" s="7"/>
      <c r="GJM1570" s="7"/>
      <c r="GJN1570" s="7"/>
      <c r="GJO1570" s="7"/>
      <c r="GJP1570" s="7"/>
      <c r="GJQ1570" s="7"/>
      <c r="GJR1570" s="7"/>
      <c r="GJS1570" s="7"/>
      <c r="GJT1570" s="7"/>
      <c r="GJU1570" s="7"/>
      <c r="GJV1570" s="7"/>
      <c r="GJW1570" s="7"/>
      <c r="GJX1570" s="7"/>
      <c r="GJY1570" s="7"/>
      <c r="GJZ1570" s="7"/>
      <c r="GKA1570" s="7"/>
      <c r="GKB1570" s="7"/>
      <c r="GKC1570" s="7"/>
      <c r="GKD1570" s="7"/>
      <c r="GKE1570" s="7"/>
      <c r="GKF1570" s="7"/>
      <c r="GKG1570" s="7"/>
      <c r="GKH1570" s="7"/>
      <c r="GKI1570" s="7"/>
      <c r="GKJ1570" s="7"/>
      <c r="GKK1570" s="7"/>
      <c r="GKL1570" s="7"/>
      <c r="GKM1570" s="7"/>
      <c r="GKN1570" s="7"/>
      <c r="GKO1570" s="7"/>
      <c r="GKP1570" s="7"/>
      <c r="GKQ1570" s="7"/>
      <c r="GKR1570" s="7"/>
      <c r="GKS1570" s="7"/>
      <c r="GKT1570" s="7"/>
      <c r="GKU1570" s="7"/>
      <c r="GKV1570" s="7"/>
      <c r="GKW1570" s="7"/>
      <c r="GKX1570" s="7"/>
      <c r="GKY1570" s="7"/>
      <c r="GKZ1570" s="7"/>
      <c r="GLA1570" s="7"/>
      <c r="GLB1570" s="7"/>
      <c r="GLC1570" s="7"/>
      <c r="GLD1570" s="7"/>
      <c r="GLE1570" s="7"/>
      <c r="GLF1570" s="7"/>
      <c r="GLG1570" s="7"/>
      <c r="GLH1570" s="7"/>
      <c r="GLI1570" s="7"/>
      <c r="GLJ1570" s="7"/>
      <c r="GLK1570" s="7"/>
      <c r="GLL1570" s="7"/>
      <c r="GLM1570" s="7"/>
      <c r="GLN1570" s="7"/>
      <c r="GLO1570" s="7"/>
      <c r="GLP1570" s="7"/>
      <c r="GLQ1570" s="7"/>
      <c r="GLR1570" s="7"/>
      <c r="GLS1570" s="7"/>
      <c r="GLT1570" s="7"/>
      <c r="GLU1570" s="7"/>
      <c r="GLV1570" s="7"/>
      <c r="GLW1570" s="7"/>
      <c r="GLX1570" s="7"/>
      <c r="GLY1570" s="7"/>
      <c r="GLZ1570" s="7"/>
      <c r="GMA1570" s="7"/>
      <c r="GMB1570" s="7"/>
      <c r="GMC1570" s="7"/>
      <c r="GMD1570" s="7"/>
      <c r="GME1570" s="7"/>
      <c r="GMF1570" s="7"/>
      <c r="GMG1570" s="7"/>
      <c r="GMH1570" s="7"/>
      <c r="GMI1570" s="7"/>
      <c r="GMJ1570" s="7"/>
      <c r="GMK1570" s="7"/>
      <c r="GML1570" s="7"/>
      <c r="GMM1570" s="7"/>
      <c r="GMN1570" s="7"/>
      <c r="GMO1570" s="7"/>
      <c r="GMP1570" s="7"/>
      <c r="GMQ1570" s="7"/>
      <c r="GMR1570" s="7"/>
      <c r="GMS1570" s="7"/>
      <c r="GMT1570" s="7"/>
      <c r="GMU1570" s="7"/>
      <c r="GMV1570" s="7"/>
      <c r="GMW1570" s="7"/>
      <c r="GMX1570" s="7"/>
      <c r="GMY1570" s="7"/>
      <c r="GMZ1570" s="7"/>
      <c r="GNA1570" s="7"/>
      <c r="GNB1570" s="7"/>
      <c r="GNC1570" s="7"/>
      <c r="GND1570" s="7"/>
      <c r="GNE1570" s="7"/>
      <c r="GNF1570" s="7"/>
      <c r="GNG1570" s="7"/>
      <c r="GNH1570" s="7"/>
      <c r="GNI1570" s="7"/>
      <c r="GNJ1570" s="7"/>
      <c r="GNK1570" s="7"/>
      <c r="GNL1570" s="7"/>
      <c r="GNM1570" s="7"/>
      <c r="GNN1570" s="7"/>
      <c r="GNO1570" s="7"/>
      <c r="GNP1570" s="7"/>
      <c r="GNQ1570" s="7"/>
      <c r="GNR1570" s="7"/>
      <c r="GNS1570" s="7"/>
      <c r="GNT1570" s="7"/>
      <c r="GNU1570" s="7"/>
      <c r="GNV1570" s="7"/>
      <c r="GNW1570" s="7"/>
      <c r="GNX1570" s="7"/>
      <c r="GNY1570" s="7"/>
      <c r="GNZ1570" s="7"/>
      <c r="GOA1570" s="7"/>
      <c r="GOB1570" s="7"/>
      <c r="GOC1570" s="7"/>
      <c r="GOD1570" s="7"/>
      <c r="GOE1570" s="7"/>
      <c r="GOF1570" s="7"/>
      <c r="GOG1570" s="7"/>
      <c r="GOH1570" s="7"/>
      <c r="GOI1570" s="7"/>
      <c r="GOJ1570" s="7"/>
      <c r="GOK1570" s="7"/>
      <c r="GOL1570" s="7"/>
      <c r="GOM1570" s="7"/>
      <c r="GON1570" s="7"/>
      <c r="GOO1570" s="7"/>
      <c r="GOP1570" s="7"/>
      <c r="GOQ1570" s="7"/>
      <c r="GOR1570" s="7"/>
      <c r="GOS1570" s="7"/>
      <c r="GOT1570" s="7"/>
      <c r="GOU1570" s="7"/>
      <c r="GOV1570" s="7"/>
      <c r="GOW1570" s="7"/>
      <c r="GOX1570" s="7"/>
      <c r="GOY1570" s="7"/>
      <c r="GOZ1570" s="7"/>
      <c r="GPA1570" s="7"/>
      <c r="GPB1570" s="7"/>
      <c r="GPC1570" s="7"/>
      <c r="GPD1570" s="7"/>
      <c r="GPE1570" s="7"/>
      <c r="GPF1570" s="7"/>
      <c r="GPG1570" s="7"/>
      <c r="GPH1570" s="7"/>
      <c r="GPI1570" s="7"/>
      <c r="GPJ1570" s="7"/>
      <c r="GPK1570" s="7"/>
      <c r="GPL1570" s="7"/>
      <c r="GPM1570" s="7"/>
      <c r="GPN1570" s="7"/>
      <c r="GPO1570" s="7"/>
      <c r="GPP1570" s="7"/>
      <c r="GPQ1570" s="7"/>
      <c r="GPR1570" s="7"/>
      <c r="GPS1570" s="7"/>
      <c r="GPT1570" s="7"/>
      <c r="GPU1570" s="7"/>
      <c r="GPV1570" s="7"/>
      <c r="GPW1570" s="7"/>
      <c r="GPX1570" s="7"/>
      <c r="GPY1570" s="7"/>
      <c r="GPZ1570" s="7"/>
      <c r="GQA1570" s="7"/>
      <c r="GQB1570" s="7"/>
      <c r="GQC1570" s="7"/>
      <c r="GQD1570" s="7"/>
      <c r="GQE1570" s="7"/>
      <c r="GQF1570" s="7"/>
      <c r="GQG1570" s="7"/>
      <c r="GQH1570" s="7"/>
      <c r="GQI1570" s="7"/>
      <c r="GQJ1570" s="7"/>
      <c r="GQK1570" s="7"/>
      <c r="GQL1570" s="7"/>
      <c r="GQM1570" s="7"/>
      <c r="GQN1570" s="7"/>
      <c r="GQO1570" s="7"/>
      <c r="GQP1570" s="7"/>
      <c r="GQQ1570" s="7"/>
      <c r="GQR1570" s="7"/>
      <c r="GQS1570" s="7"/>
      <c r="GQT1570" s="7"/>
      <c r="GQU1570" s="7"/>
      <c r="GQV1570" s="7"/>
      <c r="GQW1570" s="7"/>
      <c r="GQX1570" s="7"/>
      <c r="GQY1570" s="7"/>
      <c r="GQZ1570" s="7"/>
      <c r="GRA1570" s="7"/>
      <c r="GRB1570" s="7"/>
      <c r="GRC1570" s="7"/>
      <c r="GRD1570" s="7"/>
      <c r="GRE1570" s="7"/>
      <c r="GRF1570" s="7"/>
      <c r="GRG1570" s="7"/>
      <c r="GRH1570" s="7"/>
      <c r="GRI1570" s="7"/>
      <c r="GRJ1570" s="7"/>
      <c r="GRK1570" s="7"/>
      <c r="GRL1570" s="7"/>
      <c r="GRM1570" s="7"/>
      <c r="GRN1570" s="7"/>
      <c r="GRO1570" s="7"/>
      <c r="GRP1570" s="7"/>
      <c r="GRQ1570" s="7"/>
      <c r="GRR1570" s="7"/>
      <c r="GRS1570" s="7"/>
      <c r="GRT1570" s="7"/>
      <c r="GRU1570" s="7"/>
      <c r="GRV1570" s="7"/>
      <c r="GRW1570" s="7"/>
      <c r="GRX1570" s="7"/>
      <c r="GRY1570" s="7"/>
      <c r="GRZ1570" s="7"/>
      <c r="GSA1570" s="7"/>
      <c r="GSB1570" s="7"/>
      <c r="GSC1570" s="7"/>
      <c r="GSD1570" s="7"/>
      <c r="GSE1570" s="7"/>
      <c r="GSF1570" s="7"/>
      <c r="GSG1570" s="7"/>
      <c r="GSH1570" s="7"/>
      <c r="GSI1570" s="7"/>
      <c r="GSJ1570" s="7"/>
      <c r="GSK1570" s="7"/>
      <c r="GSL1570" s="7"/>
      <c r="GSM1570" s="7"/>
      <c r="GSN1570" s="7"/>
      <c r="GSO1570" s="7"/>
      <c r="GSP1570" s="7"/>
      <c r="GSQ1570" s="7"/>
      <c r="GSR1570" s="7"/>
      <c r="GSS1570" s="7"/>
      <c r="GST1570" s="7"/>
      <c r="GSU1570" s="7"/>
      <c r="GSV1570" s="7"/>
      <c r="GSW1570" s="7"/>
      <c r="GSX1570" s="7"/>
      <c r="GSY1570" s="7"/>
      <c r="GSZ1570" s="7"/>
      <c r="GTA1570" s="7"/>
      <c r="GTB1570" s="7"/>
      <c r="GTC1570" s="7"/>
      <c r="GTD1570" s="7"/>
      <c r="GTE1570" s="7"/>
      <c r="GTF1570" s="7"/>
      <c r="GTG1570" s="7"/>
      <c r="GTH1570" s="7"/>
      <c r="GTI1570" s="7"/>
      <c r="GTJ1570" s="7"/>
      <c r="GTK1570" s="7"/>
      <c r="GTL1570" s="7"/>
      <c r="GTM1570" s="7"/>
      <c r="GTN1570" s="7"/>
      <c r="GTO1570" s="7"/>
      <c r="GTP1570" s="7"/>
      <c r="GTQ1570" s="7"/>
      <c r="GTR1570" s="7"/>
      <c r="GTS1570" s="7"/>
      <c r="GTT1570" s="7"/>
      <c r="GTU1570" s="7"/>
      <c r="GTV1570" s="7"/>
      <c r="GTW1570" s="7"/>
      <c r="GTX1570" s="7"/>
      <c r="GTY1570" s="7"/>
      <c r="GTZ1570" s="7"/>
      <c r="GUA1570" s="7"/>
      <c r="GUB1570" s="7"/>
      <c r="GUC1570" s="7"/>
      <c r="GUD1570" s="7"/>
      <c r="GUE1570" s="7"/>
      <c r="GUF1570" s="7"/>
      <c r="GUG1570" s="7"/>
      <c r="GUH1570" s="7"/>
      <c r="GUI1570" s="7"/>
      <c r="GUJ1570" s="7"/>
      <c r="GUK1570" s="7"/>
      <c r="GUL1570" s="7"/>
      <c r="GUM1570" s="7"/>
      <c r="GUN1570" s="7"/>
      <c r="GUO1570" s="7"/>
      <c r="GUP1570" s="7"/>
      <c r="GUQ1570" s="7"/>
      <c r="GUR1570" s="7"/>
      <c r="GUS1570" s="7"/>
      <c r="GUT1570" s="7"/>
      <c r="GUU1570" s="7"/>
      <c r="GUV1570" s="7"/>
      <c r="GUW1570" s="7"/>
      <c r="GUX1570" s="7"/>
      <c r="GUY1570" s="7"/>
      <c r="GUZ1570" s="7"/>
      <c r="GVA1570" s="7"/>
      <c r="GVB1570" s="7"/>
      <c r="GVC1570" s="7"/>
      <c r="GVD1570" s="7"/>
      <c r="GVE1570" s="7"/>
      <c r="GVF1570" s="7"/>
      <c r="GVG1570" s="7"/>
      <c r="GVH1570" s="7"/>
      <c r="GVI1570" s="7"/>
      <c r="GVJ1570" s="7"/>
      <c r="GVK1570" s="7"/>
      <c r="GVL1570" s="7"/>
      <c r="GVM1570" s="7"/>
      <c r="GVN1570" s="7"/>
      <c r="GVO1570" s="7"/>
      <c r="GVP1570" s="7"/>
      <c r="GVQ1570" s="7"/>
      <c r="GVR1570" s="7"/>
      <c r="GVS1570" s="7"/>
      <c r="GVT1570" s="7"/>
      <c r="GVU1570" s="7"/>
      <c r="GVV1570" s="7"/>
      <c r="GVW1570" s="7"/>
      <c r="GVX1570" s="7"/>
      <c r="GVY1570" s="7"/>
      <c r="GVZ1570" s="7"/>
      <c r="GWA1570" s="7"/>
      <c r="GWB1570" s="7"/>
      <c r="GWC1570" s="7"/>
      <c r="GWD1570" s="7"/>
      <c r="GWE1570" s="7"/>
      <c r="GWF1570" s="7"/>
      <c r="GWG1570" s="7"/>
      <c r="GWH1570" s="7"/>
      <c r="GWI1570" s="7"/>
      <c r="GWJ1570" s="7"/>
      <c r="GWK1570" s="7"/>
      <c r="GWL1570" s="7"/>
      <c r="GWM1570" s="7"/>
      <c r="GWN1570" s="7"/>
      <c r="GWO1570" s="7"/>
      <c r="GWP1570" s="7"/>
      <c r="GWQ1570" s="7"/>
      <c r="GWR1570" s="7"/>
      <c r="GWS1570" s="7"/>
      <c r="GWT1570" s="7"/>
      <c r="GWU1570" s="7"/>
      <c r="GWV1570" s="7"/>
      <c r="GWW1570" s="7"/>
      <c r="GWX1570" s="7"/>
      <c r="GWY1570" s="7"/>
      <c r="GWZ1570" s="7"/>
      <c r="GXA1570" s="7"/>
      <c r="GXB1570" s="7"/>
      <c r="GXC1570" s="7"/>
      <c r="GXD1570" s="7"/>
      <c r="GXE1570" s="7"/>
      <c r="GXF1570" s="7"/>
      <c r="GXG1570" s="7"/>
      <c r="GXH1570" s="7"/>
      <c r="GXI1570" s="7"/>
      <c r="GXJ1570" s="7"/>
      <c r="GXK1570" s="7"/>
      <c r="GXL1570" s="7"/>
      <c r="GXM1570" s="7"/>
      <c r="GXN1570" s="7"/>
      <c r="GXO1570" s="7"/>
      <c r="GXP1570" s="7"/>
      <c r="GXQ1570" s="7"/>
      <c r="GXR1570" s="7"/>
      <c r="GXS1570" s="7"/>
      <c r="GXT1570" s="7"/>
      <c r="GXU1570" s="7"/>
      <c r="GXV1570" s="7"/>
      <c r="GXW1570" s="7"/>
      <c r="GXX1570" s="7"/>
      <c r="GXY1570" s="7"/>
      <c r="GXZ1570" s="7"/>
      <c r="GYA1570" s="7"/>
      <c r="GYB1570" s="7"/>
      <c r="GYC1570" s="7"/>
      <c r="GYD1570" s="7"/>
      <c r="GYE1570" s="7"/>
      <c r="GYF1570" s="7"/>
      <c r="GYG1570" s="7"/>
      <c r="GYH1570" s="7"/>
      <c r="GYI1570" s="7"/>
      <c r="GYJ1570" s="7"/>
      <c r="GYK1570" s="7"/>
      <c r="GYL1570" s="7"/>
      <c r="GYM1570" s="7"/>
      <c r="GYN1570" s="7"/>
      <c r="GYO1570" s="7"/>
      <c r="GYP1570" s="7"/>
      <c r="GYQ1570" s="7"/>
      <c r="GYR1570" s="7"/>
      <c r="GYS1570" s="7"/>
      <c r="GYT1570" s="7"/>
      <c r="GYU1570" s="7"/>
      <c r="GYV1570" s="7"/>
      <c r="GYW1570" s="7"/>
      <c r="GYX1570" s="7"/>
      <c r="GYY1570" s="7"/>
      <c r="GYZ1570" s="7"/>
      <c r="GZA1570" s="7"/>
      <c r="GZB1570" s="7"/>
      <c r="GZC1570" s="7"/>
      <c r="GZD1570" s="7"/>
      <c r="GZE1570" s="7"/>
      <c r="GZF1570" s="7"/>
      <c r="GZG1570" s="7"/>
      <c r="GZH1570" s="7"/>
      <c r="GZI1570" s="7"/>
      <c r="GZJ1570" s="7"/>
      <c r="GZK1570" s="7"/>
      <c r="GZL1570" s="7"/>
      <c r="GZM1570" s="7"/>
      <c r="GZN1570" s="7"/>
      <c r="GZO1570" s="7"/>
      <c r="GZP1570" s="7"/>
      <c r="GZQ1570" s="7"/>
      <c r="GZR1570" s="7"/>
      <c r="GZS1570" s="7"/>
      <c r="GZT1570" s="7"/>
      <c r="GZU1570" s="7"/>
      <c r="GZV1570" s="7"/>
      <c r="GZW1570" s="7"/>
      <c r="GZX1570" s="7"/>
      <c r="GZY1570" s="7"/>
      <c r="GZZ1570" s="7"/>
      <c r="HAA1570" s="7"/>
      <c r="HAB1570" s="7"/>
      <c r="HAC1570" s="7"/>
      <c r="HAD1570" s="7"/>
      <c r="HAE1570" s="7"/>
      <c r="HAF1570" s="7"/>
      <c r="HAG1570" s="7"/>
      <c r="HAH1570" s="7"/>
      <c r="HAI1570" s="7"/>
      <c r="HAJ1570" s="7"/>
      <c r="HAK1570" s="7"/>
      <c r="HAL1570" s="7"/>
      <c r="HAM1570" s="7"/>
      <c r="HAN1570" s="7"/>
      <c r="HAO1570" s="7"/>
      <c r="HAP1570" s="7"/>
      <c r="HAQ1570" s="7"/>
      <c r="HAR1570" s="7"/>
      <c r="HAS1570" s="7"/>
      <c r="HAT1570" s="7"/>
      <c r="HAU1570" s="7"/>
      <c r="HAV1570" s="7"/>
      <c r="HAW1570" s="7"/>
      <c r="HAX1570" s="7"/>
      <c r="HAY1570" s="7"/>
      <c r="HAZ1570" s="7"/>
      <c r="HBA1570" s="7"/>
      <c r="HBB1570" s="7"/>
      <c r="HBC1570" s="7"/>
      <c r="HBD1570" s="7"/>
      <c r="HBE1570" s="7"/>
      <c r="HBF1570" s="7"/>
      <c r="HBG1570" s="7"/>
      <c r="HBH1570" s="7"/>
      <c r="HBI1570" s="7"/>
      <c r="HBJ1570" s="7"/>
      <c r="HBK1570" s="7"/>
      <c r="HBL1570" s="7"/>
      <c r="HBM1570" s="7"/>
      <c r="HBN1570" s="7"/>
      <c r="HBO1570" s="7"/>
      <c r="HBP1570" s="7"/>
      <c r="HBQ1570" s="7"/>
      <c r="HBR1570" s="7"/>
      <c r="HBS1570" s="7"/>
      <c r="HBT1570" s="7"/>
      <c r="HBU1570" s="7"/>
      <c r="HBV1570" s="7"/>
      <c r="HBW1570" s="7"/>
      <c r="HBX1570" s="7"/>
      <c r="HBY1570" s="7"/>
      <c r="HBZ1570" s="7"/>
      <c r="HCA1570" s="7"/>
      <c r="HCB1570" s="7"/>
      <c r="HCC1570" s="7"/>
      <c r="HCD1570" s="7"/>
      <c r="HCE1570" s="7"/>
      <c r="HCF1570" s="7"/>
      <c r="HCG1570" s="7"/>
      <c r="HCH1570" s="7"/>
      <c r="HCI1570" s="7"/>
      <c r="HCJ1570" s="7"/>
      <c r="HCK1570" s="7"/>
      <c r="HCL1570" s="7"/>
      <c r="HCM1570" s="7"/>
      <c r="HCN1570" s="7"/>
      <c r="HCO1570" s="7"/>
      <c r="HCP1570" s="7"/>
      <c r="HCQ1570" s="7"/>
      <c r="HCR1570" s="7"/>
      <c r="HCS1570" s="7"/>
      <c r="HCT1570" s="7"/>
      <c r="HCU1570" s="7"/>
      <c r="HCV1570" s="7"/>
      <c r="HCW1570" s="7"/>
      <c r="HCX1570" s="7"/>
      <c r="HCY1570" s="7"/>
      <c r="HCZ1570" s="7"/>
      <c r="HDA1570" s="7"/>
      <c r="HDB1570" s="7"/>
      <c r="HDC1570" s="7"/>
      <c r="HDD1570" s="7"/>
      <c r="HDE1570" s="7"/>
      <c r="HDF1570" s="7"/>
      <c r="HDG1570" s="7"/>
      <c r="HDH1570" s="7"/>
      <c r="HDI1570" s="7"/>
      <c r="HDJ1570" s="7"/>
      <c r="HDK1570" s="7"/>
      <c r="HDL1570" s="7"/>
      <c r="HDM1570" s="7"/>
      <c r="HDN1570" s="7"/>
      <c r="HDO1570" s="7"/>
      <c r="HDP1570" s="7"/>
      <c r="HDQ1570" s="7"/>
      <c r="HDR1570" s="7"/>
      <c r="HDS1570" s="7"/>
      <c r="HDT1570" s="7"/>
      <c r="HDU1570" s="7"/>
      <c r="HDV1570" s="7"/>
      <c r="HDW1570" s="7"/>
      <c r="HDX1570" s="7"/>
      <c r="HDY1570" s="7"/>
      <c r="HDZ1570" s="7"/>
      <c r="HEA1570" s="7"/>
      <c r="HEB1570" s="7"/>
      <c r="HEC1570" s="7"/>
      <c r="HED1570" s="7"/>
      <c r="HEE1570" s="7"/>
      <c r="HEF1570" s="7"/>
      <c r="HEG1570" s="7"/>
      <c r="HEH1570" s="7"/>
      <c r="HEI1570" s="7"/>
      <c r="HEJ1570" s="7"/>
      <c r="HEK1570" s="7"/>
      <c r="HEL1570" s="7"/>
      <c r="HEM1570" s="7"/>
      <c r="HEN1570" s="7"/>
      <c r="HEO1570" s="7"/>
      <c r="HEP1570" s="7"/>
      <c r="HEQ1570" s="7"/>
      <c r="HER1570" s="7"/>
      <c r="HES1570" s="7"/>
      <c r="HET1570" s="7"/>
      <c r="HEU1570" s="7"/>
      <c r="HEV1570" s="7"/>
      <c r="HEW1570" s="7"/>
      <c r="HEX1570" s="7"/>
      <c r="HEY1570" s="7"/>
      <c r="HEZ1570" s="7"/>
      <c r="HFA1570" s="7"/>
      <c r="HFB1570" s="7"/>
      <c r="HFC1570" s="7"/>
      <c r="HFD1570" s="7"/>
      <c r="HFE1570" s="7"/>
      <c r="HFF1570" s="7"/>
      <c r="HFG1570" s="7"/>
      <c r="HFH1570" s="7"/>
      <c r="HFI1570" s="7"/>
      <c r="HFJ1570" s="7"/>
      <c r="HFK1570" s="7"/>
      <c r="HFL1570" s="7"/>
      <c r="HFM1570" s="7"/>
      <c r="HFN1570" s="7"/>
      <c r="HFO1570" s="7"/>
      <c r="HFP1570" s="7"/>
      <c r="HFQ1570" s="7"/>
      <c r="HFR1570" s="7"/>
      <c r="HFS1570" s="7"/>
      <c r="HFT1570" s="7"/>
      <c r="HFU1570" s="7"/>
      <c r="HFV1570" s="7"/>
      <c r="HFW1570" s="7"/>
      <c r="HFX1570" s="7"/>
      <c r="HFY1570" s="7"/>
      <c r="HFZ1570" s="7"/>
      <c r="HGA1570" s="7"/>
      <c r="HGB1570" s="7"/>
      <c r="HGC1570" s="7"/>
      <c r="HGD1570" s="7"/>
      <c r="HGE1570" s="7"/>
      <c r="HGF1570" s="7"/>
      <c r="HGG1570" s="7"/>
      <c r="HGH1570" s="7"/>
      <c r="HGI1570" s="7"/>
      <c r="HGJ1570" s="7"/>
      <c r="HGK1570" s="7"/>
      <c r="HGL1570" s="7"/>
      <c r="HGM1570" s="7"/>
      <c r="HGN1570" s="7"/>
      <c r="HGO1570" s="7"/>
      <c r="HGP1570" s="7"/>
      <c r="HGQ1570" s="7"/>
      <c r="HGR1570" s="7"/>
      <c r="HGS1570" s="7"/>
      <c r="HGT1570" s="7"/>
      <c r="HGU1570" s="7"/>
      <c r="HGV1570" s="7"/>
      <c r="HGW1570" s="7"/>
      <c r="HGX1570" s="7"/>
      <c r="HGY1570" s="7"/>
      <c r="HGZ1570" s="7"/>
      <c r="HHA1570" s="7"/>
      <c r="HHB1570" s="7"/>
      <c r="HHC1570" s="7"/>
      <c r="HHD1570" s="7"/>
      <c r="HHE1570" s="7"/>
      <c r="HHF1570" s="7"/>
      <c r="HHG1570" s="7"/>
      <c r="HHH1570" s="7"/>
      <c r="HHI1570" s="7"/>
      <c r="HHJ1570" s="7"/>
      <c r="HHK1570" s="7"/>
      <c r="HHL1570" s="7"/>
      <c r="HHM1570" s="7"/>
      <c r="HHN1570" s="7"/>
      <c r="HHO1570" s="7"/>
      <c r="HHP1570" s="7"/>
      <c r="HHQ1570" s="7"/>
      <c r="HHR1570" s="7"/>
      <c r="HHS1570" s="7"/>
      <c r="HHT1570" s="7"/>
      <c r="HHU1570" s="7"/>
      <c r="HHV1570" s="7"/>
      <c r="HHW1570" s="7"/>
      <c r="HHX1570" s="7"/>
      <c r="HHY1570" s="7"/>
      <c r="HHZ1570" s="7"/>
      <c r="HIA1570" s="7"/>
      <c r="HIB1570" s="7"/>
      <c r="HIC1570" s="7"/>
      <c r="HID1570" s="7"/>
      <c r="HIE1570" s="7"/>
      <c r="HIF1570" s="7"/>
      <c r="HIG1570" s="7"/>
      <c r="HIH1570" s="7"/>
      <c r="HII1570" s="7"/>
      <c r="HIJ1570" s="7"/>
      <c r="HIK1570" s="7"/>
      <c r="HIL1570" s="7"/>
      <c r="HIM1570" s="7"/>
      <c r="HIN1570" s="7"/>
      <c r="HIO1570" s="7"/>
      <c r="HIP1570" s="7"/>
      <c r="HIQ1570" s="7"/>
      <c r="HIR1570" s="7"/>
      <c r="HIS1570" s="7"/>
      <c r="HIT1570" s="7"/>
      <c r="HIU1570" s="7"/>
      <c r="HIV1570" s="7"/>
      <c r="HIW1570" s="7"/>
      <c r="HIX1570" s="7"/>
      <c r="HIY1570" s="7"/>
      <c r="HIZ1570" s="7"/>
      <c r="HJA1570" s="7"/>
      <c r="HJB1570" s="7"/>
      <c r="HJC1570" s="7"/>
      <c r="HJD1570" s="7"/>
      <c r="HJE1570" s="7"/>
      <c r="HJF1570" s="7"/>
      <c r="HJG1570" s="7"/>
      <c r="HJH1570" s="7"/>
      <c r="HJI1570" s="7"/>
      <c r="HJJ1570" s="7"/>
      <c r="HJK1570" s="7"/>
      <c r="HJL1570" s="7"/>
      <c r="HJM1570" s="7"/>
      <c r="HJN1570" s="7"/>
      <c r="HJO1570" s="7"/>
      <c r="HJP1570" s="7"/>
      <c r="HJQ1570" s="7"/>
      <c r="HJR1570" s="7"/>
      <c r="HJS1570" s="7"/>
      <c r="HJT1570" s="7"/>
      <c r="HJU1570" s="7"/>
      <c r="HJV1570" s="7"/>
      <c r="HJW1570" s="7"/>
      <c r="HJX1570" s="7"/>
      <c r="HJY1570" s="7"/>
      <c r="HJZ1570" s="7"/>
      <c r="HKA1570" s="7"/>
      <c r="HKB1570" s="7"/>
      <c r="HKC1570" s="7"/>
      <c r="HKD1570" s="7"/>
      <c r="HKE1570" s="7"/>
      <c r="HKF1570" s="7"/>
      <c r="HKG1570" s="7"/>
      <c r="HKH1570" s="7"/>
      <c r="HKI1570" s="7"/>
      <c r="HKJ1570" s="7"/>
      <c r="HKK1570" s="7"/>
      <c r="HKL1570" s="7"/>
      <c r="HKM1570" s="7"/>
      <c r="HKN1570" s="7"/>
      <c r="HKO1570" s="7"/>
      <c r="HKP1570" s="7"/>
      <c r="HKQ1570" s="7"/>
      <c r="HKR1570" s="7"/>
      <c r="HKS1570" s="7"/>
      <c r="HKT1570" s="7"/>
      <c r="HKU1570" s="7"/>
      <c r="HKV1570" s="7"/>
      <c r="HKW1570" s="7"/>
      <c r="HKX1570" s="7"/>
      <c r="HKY1570" s="7"/>
      <c r="HKZ1570" s="7"/>
      <c r="HLA1570" s="7"/>
      <c r="HLB1570" s="7"/>
      <c r="HLC1570" s="7"/>
      <c r="HLD1570" s="7"/>
      <c r="HLE1570" s="7"/>
      <c r="HLF1570" s="7"/>
      <c r="HLG1570" s="7"/>
      <c r="HLH1570" s="7"/>
      <c r="HLI1570" s="7"/>
      <c r="HLJ1570" s="7"/>
      <c r="HLK1570" s="7"/>
      <c r="HLL1570" s="7"/>
      <c r="HLM1570" s="7"/>
      <c r="HLN1570" s="7"/>
      <c r="HLO1570" s="7"/>
      <c r="HLP1570" s="7"/>
      <c r="HLQ1570" s="7"/>
      <c r="HLR1570" s="7"/>
      <c r="HLS1570" s="7"/>
      <c r="HLT1570" s="7"/>
      <c r="HLU1570" s="7"/>
      <c r="HLV1570" s="7"/>
      <c r="HLW1570" s="7"/>
      <c r="HLX1570" s="7"/>
      <c r="HLY1570" s="7"/>
      <c r="HLZ1570" s="7"/>
      <c r="HMA1570" s="7"/>
      <c r="HMB1570" s="7"/>
      <c r="HMC1570" s="7"/>
      <c r="HMD1570" s="7"/>
      <c r="HME1570" s="7"/>
      <c r="HMF1570" s="7"/>
      <c r="HMG1570" s="7"/>
      <c r="HMH1570" s="7"/>
      <c r="HMI1570" s="7"/>
      <c r="HMJ1570" s="7"/>
      <c r="HMK1570" s="7"/>
      <c r="HML1570" s="7"/>
      <c r="HMM1570" s="7"/>
      <c r="HMN1570" s="7"/>
      <c r="HMO1570" s="7"/>
      <c r="HMP1570" s="7"/>
      <c r="HMQ1570" s="7"/>
      <c r="HMR1570" s="7"/>
      <c r="HMS1570" s="7"/>
      <c r="HMT1570" s="7"/>
      <c r="HMU1570" s="7"/>
      <c r="HMV1570" s="7"/>
      <c r="HMW1570" s="7"/>
      <c r="HMX1570" s="7"/>
      <c r="HMY1570" s="7"/>
      <c r="HMZ1570" s="7"/>
      <c r="HNA1570" s="7"/>
      <c r="HNB1570" s="7"/>
      <c r="HNC1570" s="7"/>
      <c r="HND1570" s="7"/>
      <c r="HNE1570" s="7"/>
      <c r="HNF1570" s="7"/>
      <c r="HNG1570" s="7"/>
      <c r="HNH1570" s="7"/>
      <c r="HNI1570" s="7"/>
      <c r="HNJ1570" s="7"/>
      <c r="HNK1570" s="7"/>
      <c r="HNL1570" s="7"/>
      <c r="HNM1570" s="7"/>
      <c r="HNN1570" s="7"/>
      <c r="HNO1570" s="7"/>
      <c r="HNP1570" s="7"/>
      <c r="HNQ1570" s="7"/>
      <c r="HNR1570" s="7"/>
      <c r="HNS1570" s="7"/>
      <c r="HNT1570" s="7"/>
      <c r="HNU1570" s="7"/>
      <c r="HNV1570" s="7"/>
      <c r="HNW1570" s="7"/>
      <c r="HNX1570" s="7"/>
      <c r="HNY1570" s="7"/>
      <c r="HNZ1570" s="7"/>
      <c r="HOA1570" s="7"/>
      <c r="HOB1570" s="7"/>
      <c r="HOC1570" s="7"/>
      <c r="HOD1570" s="7"/>
      <c r="HOE1570" s="7"/>
      <c r="HOF1570" s="7"/>
      <c r="HOG1570" s="7"/>
      <c r="HOH1570" s="7"/>
      <c r="HOI1570" s="7"/>
      <c r="HOJ1570" s="7"/>
      <c r="HOK1570" s="7"/>
      <c r="HOL1570" s="7"/>
      <c r="HOM1570" s="7"/>
      <c r="HON1570" s="7"/>
      <c r="HOO1570" s="7"/>
      <c r="HOP1570" s="7"/>
      <c r="HOQ1570" s="7"/>
      <c r="HOR1570" s="7"/>
      <c r="HOS1570" s="7"/>
      <c r="HOT1570" s="7"/>
      <c r="HOU1570" s="7"/>
      <c r="HOV1570" s="7"/>
      <c r="HOW1570" s="7"/>
      <c r="HOX1570" s="7"/>
      <c r="HOY1570" s="7"/>
      <c r="HOZ1570" s="7"/>
      <c r="HPA1570" s="7"/>
      <c r="HPB1570" s="7"/>
      <c r="HPC1570" s="7"/>
      <c r="HPD1570" s="7"/>
      <c r="HPE1570" s="7"/>
      <c r="HPF1570" s="7"/>
      <c r="HPG1570" s="7"/>
      <c r="HPH1570" s="7"/>
      <c r="HPI1570" s="7"/>
      <c r="HPJ1570" s="7"/>
      <c r="HPK1570" s="7"/>
      <c r="HPL1570" s="7"/>
      <c r="HPM1570" s="7"/>
      <c r="HPN1570" s="7"/>
      <c r="HPO1570" s="7"/>
      <c r="HPP1570" s="7"/>
      <c r="HPQ1570" s="7"/>
      <c r="HPR1570" s="7"/>
      <c r="HPS1570" s="7"/>
      <c r="HPT1570" s="7"/>
      <c r="HPU1570" s="7"/>
      <c r="HPV1570" s="7"/>
      <c r="HPW1570" s="7"/>
      <c r="HPX1570" s="7"/>
      <c r="HPY1570" s="7"/>
      <c r="HPZ1570" s="7"/>
      <c r="HQA1570" s="7"/>
      <c r="HQB1570" s="7"/>
      <c r="HQC1570" s="7"/>
      <c r="HQD1570" s="7"/>
      <c r="HQE1570" s="7"/>
      <c r="HQF1570" s="7"/>
      <c r="HQG1570" s="7"/>
      <c r="HQH1570" s="7"/>
      <c r="HQI1570" s="7"/>
      <c r="HQJ1570" s="7"/>
      <c r="HQK1570" s="7"/>
      <c r="HQL1570" s="7"/>
      <c r="HQM1570" s="7"/>
      <c r="HQN1570" s="7"/>
      <c r="HQO1570" s="7"/>
      <c r="HQP1570" s="7"/>
      <c r="HQQ1570" s="7"/>
      <c r="HQR1570" s="7"/>
      <c r="HQS1570" s="7"/>
      <c r="HQT1570" s="7"/>
      <c r="HQU1570" s="7"/>
      <c r="HQV1570" s="7"/>
      <c r="HQW1570" s="7"/>
      <c r="HQX1570" s="7"/>
      <c r="HQY1570" s="7"/>
      <c r="HQZ1570" s="7"/>
      <c r="HRA1570" s="7"/>
      <c r="HRB1570" s="7"/>
      <c r="HRC1570" s="7"/>
      <c r="HRD1570" s="7"/>
      <c r="HRE1570" s="7"/>
      <c r="HRF1570" s="7"/>
      <c r="HRG1570" s="7"/>
      <c r="HRH1570" s="7"/>
      <c r="HRI1570" s="7"/>
      <c r="HRJ1570" s="7"/>
      <c r="HRK1570" s="7"/>
      <c r="HRL1570" s="7"/>
      <c r="HRM1570" s="7"/>
      <c r="HRN1570" s="7"/>
      <c r="HRO1570" s="7"/>
      <c r="HRP1570" s="7"/>
      <c r="HRQ1570" s="7"/>
      <c r="HRR1570" s="7"/>
      <c r="HRS1570" s="7"/>
      <c r="HRT1570" s="7"/>
      <c r="HRU1570" s="7"/>
      <c r="HRV1570" s="7"/>
      <c r="HRW1570" s="7"/>
      <c r="HRX1570" s="7"/>
      <c r="HRY1570" s="7"/>
      <c r="HRZ1570" s="7"/>
      <c r="HSA1570" s="7"/>
      <c r="HSB1570" s="7"/>
      <c r="HSC1570" s="7"/>
      <c r="HSD1570" s="7"/>
      <c r="HSE1570" s="7"/>
      <c r="HSF1570" s="7"/>
      <c r="HSG1570" s="7"/>
      <c r="HSH1570" s="7"/>
      <c r="HSI1570" s="7"/>
      <c r="HSJ1570" s="7"/>
      <c r="HSK1570" s="7"/>
      <c r="HSL1570" s="7"/>
      <c r="HSM1570" s="7"/>
      <c r="HSN1570" s="7"/>
      <c r="HSO1570" s="7"/>
      <c r="HSP1570" s="7"/>
      <c r="HSQ1570" s="7"/>
      <c r="HSR1570" s="7"/>
      <c r="HSS1570" s="7"/>
      <c r="HST1570" s="7"/>
      <c r="HSU1570" s="7"/>
      <c r="HSV1570" s="7"/>
      <c r="HSW1570" s="7"/>
      <c r="HSX1570" s="7"/>
      <c r="HSY1570" s="7"/>
      <c r="HSZ1570" s="7"/>
      <c r="HTA1570" s="7"/>
      <c r="HTB1570" s="7"/>
      <c r="HTC1570" s="7"/>
      <c r="HTD1570" s="7"/>
      <c r="HTE1570" s="7"/>
      <c r="HTF1570" s="7"/>
      <c r="HTG1570" s="7"/>
      <c r="HTH1570" s="7"/>
      <c r="HTI1570" s="7"/>
      <c r="HTJ1570" s="7"/>
      <c r="HTK1570" s="7"/>
      <c r="HTL1570" s="7"/>
      <c r="HTM1570" s="7"/>
      <c r="HTN1570" s="7"/>
      <c r="HTO1570" s="7"/>
      <c r="HTP1570" s="7"/>
      <c r="HTQ1570" s="7"/>
      <c r="HTR1570" s="7"/>
      <c r="HTS1570" s="7"/>
      <c r="HTT1570" s="7"/>
      <c r="HTU1570" s="7"/>
      <c r="HTV1570" s="7"/>
      <c r="HTW1570" s="7"/>
      <c r="HTX1570" s="7"/>
      <c r="HTY1570" s="7"/>
      <c r="HTZ1570" s="7"/>
      <c r="HUA1570" s="7"/>
      <c r="HUB1570" s="7"/>
      <c r="HUC1570" s="7"/>
      <c r="HUD1570" s="7"/>
      <c r="HUE1570" s="7"/>
      <c r="HUF1570" s="7"/>
      <c r="HUG1570" s="7"/>
      <c r="HUH1570" s="7"/>
      <c r="HUI1570" s="7"/>
      <c r="HUJ1570" s="7"/>
      <c r="HUK1570" s="7"/>
      <c r="HUL1570" s="7"/>
      <c r="HUM1570" s="7"/>
      <c r="HUN1570" s="7"/>
      <c r="HUO1570" s="7"/>
      <c r="HUP1570" s="7"/>
      <c r="HUQ1570" s="7"/>
      <c r="HUR1570" s="7"/>
      <c r="HUS1570" s="7"/>
      <c r="HUT1570" s="7"/>
      <c r="HUU1570" s="7"/>
      <c r="HUV1570" s="7"/>
      <c r="HUW1570" s="7"/>
      <c r="HUX1570" s="7"/>
      <c r="HUY1570" s="7"/>
      <c r="HUZ1570" s="7"/>
      <c r="HVA1570" s="7"/>
      <c r="HVB1570" s="7"/>
      <c r="HVC1570" s="7"/>
      <c r="HVD1570" s="7"/>
      <c r="HVE1570" s="7"/>
      <c r="HVF1570" s="7"/>
      <c r="HVG1570" s="7"/>
      <c r="HVH1570" s="7"/>
      <c r="HVI1570" s="7"/>
      <c r="HVJ1570" s="7"/>
      <c r="HVK1570" s="7"/>
      <c r="HVL1570" s="7"/>
      <c r="HVM1570" s="7"/>
      <c r="HVN1570" s="7"/>
      <c r="HVO1570" s="7"/>
      <c r="HVP1570" s="7"/>
      <c r="HVQ1570" s="7"/>
      <c r="HVR1570" s="7"/>
      <c r="HVS1570" s="7"/>
      <c r="HVT1570" s="7"/>
      <c r="HVU1570" s="7"/>
      <c r="HVV1570" s="7"/>
      <c r="HVW1570" s="7"/>
      <c r="HVX1570" s="7"/>
      <c r="HVY1570" s="7"/>
      <c r="HVZ1570" s="7"/>
      <c r="HWA1570" s="7"/>
      <c r="HWB1570" s="7"/>
      <c r="HWC1570" s="7"/>
      <c r="HWD1570" s="7"/>
      <c r="HWE1570" s="7"/>
      <c r="HWF1570" s="7"/>
      <c r="HWG1570" s="7"/>
      <c r="HWH1570" s="7"/>
      <c r="HWI1570" s="7"/>
      <c r="HWJ1570" s="7"/>
      <c r="HWK1570" s="7"/>
      <c r="HWL1570" s="7"/>
      <c r="HWM1570" s="7"/>
      <c r="HWN1570" s="7"/>
      <c r="HWO1570" s="7"/>
      <c r="HWP1570" s="7"/>
      <c r="HWQ1570" s="7"/>
      <c r="HWR1570" s="7"/>
      <c r="HWS1570" s="7"/>
      <c r="HWT1570" s="7"/>
      <c r="HWU1570" s="7"/>
      <c r="HWV1570" s="7"/>
      <c r="HWW1570" s="7"/>
      <c r="HWX1570" s="7"/>
      <c r="HWY1570" s="7"/>
      <c r="HWZ1570" s="7"/>
      <c r="HXA1570" s="7"/>
      <c r="HXB1570" s="7"/>
      <c r="HXC1570" s="7"/>
      <c r="HXD1570" s="7"/>
      <c r="HXE1570" s="7"/>
      <c r="HXF1570" s="7"/>
      <c r="HXG1570" s="7"/>
      <c r="HXH1570" s="7"/>
      <c r="HXI1570" s="7"/>
      <c r="HXJ1570" s="7"/>
      <c r="HXK1570" s="7"/>
      <c r="HXL1570" s="7"/>
      <c r="HXM1570" s="7"/>
      <c r="HXN1570" s="7"/>
      <c r="HXO1570" s="7"/>
      <c r="HXP1570" s="7"/>
      <c r="HXQ1570" s="7"/>
      <c r="HXR1570" s="7"/>
      <c r="HXS1570" s="7"/>
      <c r="HXT1570" s="7"/>
      <c r="HXU1570" s="7"/>
      <c r="HXV1570" s="7"/>
      <c r="HXW1570" s="7"/>
      <c r="HXX1570" s="7"/>
      <c r="HXY1570" s="7"/>
      <c r="HXZ1570" s="7"/>
      <c r="HYA1570" s="7"/>
      <c r="HYB1570" s="7"/>
      <c r="HYC1570" s="7"/>
      <c r="HYD1570" s="7"/>
      <c r="HYE1570" s="7"/>
      <c r="HYF1570" s="7"/>
      <c r="HYG1570" s="7"/>
      <c r="HYH1570" s="7"/>
      <c r="HYI1570" s="7"/>
      <c r="HYJ1570" s="7"/>
      <c r="HYK1570" s="7"/>
      <c r="HYL1570" s="7"/>
      <c r="HYM1570" s="7"/>
      <c r="HYN1570" s="7"/>
      <c r="HYO1570" s="7"/>
      <c r="HYP1570" s="7"/>
      <c r="HYQ1570" s="7"/>
      <c r="HYR1570" s="7"/>
      <c r="HYS1570" s="7"/>
      <c r="HYT1570" s="7"/>
      <c r="HYU1570" s="7"/>
      <c r="HYV1570" s="7"/>
      <c r="HYW1570" s="7"/>
      <c r="HYX1570" s="7"/>
      <c r="HYY1570" s="7"/>
      <c r="HYZ1570" s="7"/>
      <c r="HZA1570" s="7"/>
      <c r="HZB1570" s="7"/>
      <c r="HZC1570" s="7"/>
      <c r="HZD1570" s="7"/>
      <c r="HZE1570" s="7"/>
      <c r="HZF1570" s="7"/>
      <c r="HZG1570" s="7"/>
      <c r="HZH1570" s="7"/>
      <c r="HZI1570" s="7"/>
      <c r="HZJ1570" s="7"/>
      <c r="HZK1570" s="7"/>
      <c r="HZL1570" s="7"/>
      <c r="HZM1570" s="7"/>
      <c r="HZN1570" s="7"/>
      <c r="HZO1570" s="7"/>
      <c r="HZP1570" s="7"/>
      <c r="HZQ1570" s="7"/>
      <c r="HZR1570" s="7"/>
      <c r="HZS1570" s="7"/>
      <c r="HZT1570" s="7"/>
      <c r="HZU1570" s="7"/>
      <c r="HZV1570" s="7"/>
      <c r="HZW1570" s="7"/>
      <c r="HZX1570" s="7"/>
      <c r="HZY1570" s="7"/>
      <c r="HZZ1570" s="7"/>
      <c r="IAA1570" s="7"/>
      <c r="IAB1570" s="7"/>
      <c r="IAC1570" s="7"/>
      <c r="IAD1570" s="7"/>
      <c r="IAE1570" s="7"/>
      <c r="IAF1570" s="7"/>
      <c r="IAG1570" s="7"/>
      <c r="IAH1570" s="7"/>
      <c r="IAI1570" s="7"/>
      <c r="IAJ1570" s="7"/>
      <c r="IAK1570" s="7"/>
      <c r="IAL1570" s="7"/>
      <c r="IAM1570" s="7"/>
      <c r="IAN1570" s="7"/>
      <c r="IAO1570" s="7"/>
      <c r="IAP1570" s="7"/>
      <c r="IAQ1570" s="7"/>
      <c r="IAR1570" s="7"/>
      <c r="IAS1570" s="7"/>
      <c r="IAT1570" s="7"/>
      <c r="IAU1570" s="7"/>
      <c r="IAV1570" s="7"/>
      <c r="IAW1570" s="7"/>
      <c r="IAX1570" s="7"/>
      <c r="IAY1570" s="7"/>
      <c r="IAZ1570" s="7"/>
      <c r="IBA1570" s="7"/>
      <c r="IBB1570" s="7"/>
      <c r="IBC1570" s="7"/>
      <c r="IBD1570" s="7"/>
      <c r="IBE1570" s="7"/>
      <c r="IBF1570" s="7"/>
      <c r="IBG1570" s="7"/>
      <c r="IBH1570" s="7"/>
      <c r="IBI1570" s="7"/>
      <c r="IBJ1570" s="7"/>
      <c r="IBK1570" s="7"/>
      <c r="IBL1570" s="7"/>
      <c r="IBM1570" s="7"/>
      <c r="IBN1570" s="7"/>
      <c r="IBO1570" s="7"/>
      <c r="IBP1570" s="7"/>
      <c r="IBQ1570" s="7"/>
      <c r="IBR1570" s="7"/>
      <c r="IBS1570" s="7"/>
      <c r="IBT1570" s="7"/>
      <c r="IBU1570" s="7"/>
      <c r="IBV1570" s="7"/>
      <c r="IBW1570" s="7"/>
      <c r="IBX1570" s="7"/>
      <c r="IBY1570" s="7"/>
      <c r="IBZ1570" s="7"/>
      <c r="ICA1570" s="7"/>
      <c r="ICB1570" s="7"/>
      <c r="ICC1570" s="7"/>
      <c r="ICD1570" s="7"/>
      <c r="ICE1570" s="7"/>
      <c r="ICF1570" s="7"/>
      <c r="ICG1570" s="7"/>
      <c r="ICH1570" s="7"/>
      <c r="ICI1570" s="7"/>
      <c r="ICJ1570" s="7"/>
      <c r="ICK1570" s="7"/>
      <c r="ICL1570" s="7"/>
      <c r="ICM1570" s="7"/>
      <c r="ICN1570" s="7"/>
      <c r="ICO1570" s="7"/>
      <c r="ICP1570" s="7"/>
      <c r="ICQ1570" s="7"/>
      <c r="ICR1570" s="7"/>
      <c r="ICS1570" s="7"/>
      <c r="ICT1570" s="7"/>
      <c r="ICU1570" s="7"/>
      <c r="ICV1570" s="7"/>
      <c r="ICW1570" s="7"/>
      <c r="ICX1570" s="7"/>
      <c r="ICY1570" s="7"/>
      <c r="ICZ1570" s="7"/>
      <c r="IDA1570" s="7"/>
      <c r="IDB1570" s="7"/>
      <c r="IDC1570" s="7"/>
      <c r="IDD1570" s="7"/>
      <c r="IDE1570" s="7"/>
      <c r="IDF1570" s="7"/>
      <c r="IDG1570" s="7"/>
      <c r="IDH1570" s="7"/>
      <c r="IDI1570" s="7"/>
      <c r="IDJ1570" s="7"/>
      <c r="IDK1570" s="7"/>
      <c r="IDL1570" s="7"/>
      <c r="IDM1570" s="7"/>
      <c r="IDN1570" s="7"/>
      <c r="IDO1570" s="7"/>
      <c r="IDP1570" s="7"/>
      <c r="IDQ1570" s="7"/>
      <c r="IDR1570" s="7"/>
      <c r="IDS1570" s="7"/>
      <c r="IDT1570" s="7"/>
      <c r="IDU1570" s="7"/>
      <c r="IDV1570" s="7"/>
      <c r="IDW1570" s="7"/>
      <c r="IDX1570" s="7"/>
      <c r="IDY1570" s="7"/>
      <c r="IDZ1570" s="7"/>
      <c r="IEA1570" s="7"/>
      <c r="IEB1570" s="7"/>
      <c r="IEC1570" s="7"/>
      <c r="IED1570" s="7"/>
      <c r="IEE1570" s="7"/>
      <c r="IEF1570" s="7"/>
      <c r="IEG1570" s="7"/>
      <c r="IEH1570" s="7"/>
      <c r="IEI1570" s="7"/>
      <c r="IEJ1570" s="7"/>
      <c r="IEK1570" s="7"/>
      <c r="IEL1570" s="7"/>
      <c r="IEM1570" s="7"/>
      <c r="IEN1570" s="7"/>
      <c r="IEO1570" s="7"/>
      <c r="IEP1570" s="7"/>
      <c r="IEQ1570" s="7"/>
      <c r="IER1570" s="7"/>
      <c r="IES1570" s="7"/>
      <c r="IET1570" s="7"/>
      <c r="IEU1570" s="7"/>
      <c r="IEV1570" s="7"/>
      <c r="IEW1570" s="7"/>
      <c r="IEX1570" s="7"/>
      <c r="IEY1570" s="7"/>
      <c r="IEZ1570" s="7"/>
      <c r="IFA1570" s="7"/>
      <c r="IFB1570" s="7"/>
      <c r="IFC1570" s="7"/>
      <c r="IFD1570" s="7"/>
      <c r="IFE1570" s="7"/>
      <c r="IFF1570" s="7"/>
      <c r="IFG1570" s="7"/>
      <c r="IFH1570" s="7"/>
      <c r="IFI1570" s="7"/>
      <c r="IFJ1570" s="7"/>
      <c r="IFK1570" s="7"/>
      <c r="IFL1570" s="7"/>
      <c r="IFM1570" s="7"/>
      <c r="IFN1570" s="7"/>
      <c r="IFO1570" s="7"/>
      <c r="IFP1570" s="7"/>
      <c r="IFQ1570" s="7"/>
      <c r="IFR1570" s="7"/>
      <c r="IFS1570" s="7"/>
      <c r="IFT1570" s="7"/>
      <c r="IFU1570" s="7"/>
      <c r="IFV1570" s="7"/>
      <c r="IFW1570" s="7"/>
      <c r="IFX1570" s="7"/>
      <c r="IFY1570" s="7"/>
      <c r="IFZ1570" s="7"/>
      <c r="IGA1570" s="7"/>
      <c r="IGB1570" s="7"/>
      <c r="IGC1570" s="7"/>
      <c r="IGD1570" s="7"/>
      <c r="IGE1570" s="7"/>
      <c r="IGF1570" s="7"/>
      <c r="IGG1570" s="7"/>
      <c r="IGH1570" s="7"/>
      <c r="IGI1570" s="7"/>
      <c r="IGJ1570" s="7"/>
      <c r="IGK1570" s="7"/>
      <c r="IGL1570" s="7"/>
      <c r="IGM1570" s="7"/>
      <c r="IGN1570" s="7"/>
      <c r="IGO1570" s="7"/>
      <c r="IGP1570" s="7"/>
      <c r="IGQ1570" s="7"/>
      <c r="IGR1570" s="7"/>
      <c r="IGS1570" s="7"/>
      <c r="IGT1570" s="7"/>
      <c r="IGU1570" s="7"/>
      <c r="IGV1570" s="7"/>
      <c r="IGW1570" s="7"/>
      <c r="IGX1570" s="7"/>
      <c r="IGY1570" s="7"/>
      <c r="IGZ1570" s="7"/>
      <c r="IHA1570" s="7"/>
      <c r="IHB1570" s="7"/>
      <c r="IHC1570" s="7"/>
      <c r="IHD1570" s="7"/>
      <c r="IHE1570" s="7"/>
      <c r="IHF1570" s="7"/>
      <c r="IHG1570" s="7"/>
      <c r="IHH1570" s="7"/>
      <c r="IHI1570" s="7"/>
      <c r="IHJ1570" s="7"/>
      <c r="IHK1570" s="7"/>
      <c r="IHL1570" s="7"/>
      <c r="IHM1570" s="7"/>
      <c r="IHN1570" s="7"/>
      <c r="IHO1570" s="7"/>
      <c r="IHP1570" s="7"/>
      <c r="IHQ1570" s="7"/>
      <c r="IHR1570" s="7"/>
      <c r="IHS1570" s="7"/>
      <c r="IHT1570" s="7"/>
      <c r="IHU1570" s="7"/>
      <c r="IHV1570" s="7"/>
      <c r="IHW1570" s="7"/>
      <c r="IHX1570" s="7"/>
      <c r="IHY1570" s="7"/>
      <c r="IHZ1570" s="7"/>
      <c r="IIA1570" s="7"/>
      <c r="IIB1570" s="7"/>
      <c r="IIC1570" s="7"/>
      <c r="IID1570" s="7"/>
      <c r="IIE1570" s="7"/>
      <c r="IIF1570" s="7"/>
      <c r="IIG1570" s="7"/>
      <c r="IIH1570" s="7"/>
      <c r="III1570" s="7"/>
      <c r="IIJ1570" s="7"/>
      <c r="IIK1570" s="7"/>
      <c r="IIL1570" s="7"/>
      <c r="IIM1570" s="7"/>
      <c r="IIN1570" s="7"/>
      <c r="IIO1570" s="7"/>
      <c r="IIP1570" s="7"/>
      <c r="IIQ1570" s="7"/>
      <c r="IIR1570" s="7"/>
      <c r="IIS1570" s="7"/>
      <c r="IIT1570" s="7"/>
      <c r="IIU1570" s="7"/>
      <c r="IIV1570" s="7"/>
      <c r="IIW1570" s="7"/>
      <c r="IIX1570" s="7"/>
      <c r="IIY1570" s="7"/>
      <c r="IIZ1570" s="7"/>
      <c r="IJA1570" s="7"/>
      <c r="IJB1570" s="7"/>
      <c r="IJC1570" s="7"/>
      <c r="IJD1570" s="7"/>
      <c r="IJE1570" s="7"/>
      <c r="IJF1570" s="7"/>
      <c r="IJG1570" s="7"/>
      <c r="IJH1570" s="7"/>
      <c r="IJI1570" s="7"/>
      <c r="IJJ1570" s="7"/>
      <c r="IJK1570" s="7"/>
      <c r="IJL1570" s="7"/>
      <c r="IJM1570" s="7"/>
      <c r="IJN1570" s="7"/>
      <c r="IJO1570" s="7"/>
      <c r="IJP1570" s="7"/>
      <c r="IJQ1570" s="7"/>
      <c r="IJR1570" s="7"/>
      <c r="IJS1570" s="7"/>
      <c r="IJT1570" s="7"/>
      <c r="IJU1570" s="7"/>
      <c r="IJV1570" s="7"/>
      <c r="IJW1570" s="7"/>
      <c r="IJX1570" s="7"/>
      <c r="IJY1570" s="7"/>
      <c r="IJZ1570" s="7"/>
      <c r="IKA1570" s="7"/>
      <c r="IKB1570" s="7"/>
      <c r="IKC1570" s="7"/>
      <c r="IKD1570" s="7"/>
      <c r="IKE1570" s="7"/>
      <c r="IKF1570" s="7"/>
      <c r="IKG1570" s="7"/>
      <c r="IKH1570" s="7"/>
      <c r="IKI1570" s="7"/>
      <c r="IKJ1570" s="7"/>
      <c r="IKK1570" s="7"/>
      <c r="IKL1570" s="7"/>
      <c r="IKM1570" s="7"/>
      <c r="IKN1570" s="7"/>
      <c r="IKO1570" s="7"/>
      <c r="IKP1570" s="7"/>
      <c r="IKQ1570" s="7"/>
      <c r="IKR1570" s="7"/>
      <c r="IKS1570" s="7"/>
      <c r="IKT1570" s="7"/>
      <c r="IKU1570" s="7"/>
      <c r="IKV1570" s="7"/>
      <c r="IKW1570" s="7"/>
      <c r="IKX1570" s="7"/>
      <c r="IKY1570" s="7"/>
      <c r="IKZ1570" s="7"/>
      <c r="ILA1570" s="7"/>
      <c r="ILB1570" s="7"/>
      <c r="ILC1570" s="7"/>
      <c r="ILD1570" s="7"/>
      <c r="ILE1570" s="7"/>
      <c r="ILF1570" s="7"/>
      <c r="ILG1570" s="7"/>
      <c r="ILH1570" s="7"/>
      <c r="ILI1570" s="7"/>
      <c r="ILJ1570" s="7"/>
      <c r="ILK1570" s="7"/>
      <c r="ILL1570" s="7"/>
      <c r="ILM1570" s="7"/>
      <c r="ILN1570" s="7"/>
      <c r="ILO1570" s="7"/>
      <c r="ILP1570" s="7"/>
      <c r="ILQ1570" s="7"/>
      <c r="ILR1570" s="7"/>
      <c r="ILS1570" s="7"/>
      <c r="ILT1570" s="7"/>
      <c r="ILU1570" s="7"/>
      <c r="ILV1570" s="7"/>
      <c r="ILW1570" s="7"/>
      <c r="ILX1570" s="7"/>
      <c r="ILY1570" s="7"/>
      <c r="ILZ1570" s="7"/>
      <c r="IMA1570" s="7"/>
      <c r="IMB1570" s="7"/>
      <c r="IMC1570" s="7"/>
      <c r="IMD1570" s="7"/>
      <c r="IME1570" s="7"/>
      <c r="IMF1570" s="7"/>
      <c r="IMG1570" s="7"/>
      <c r="IMH1570" s="7"/>
      <c r="IMI1570" s="7"/>
      <c r="IMJ1570" s="7"/>
      <c r="IMK1570" s="7"/>
      <c r="IML1570" s="7"/>
      <c r="IMM1570" s="7"/>
      <c r="IMN1570" s="7"/>
      <c r="IMO1570" s="7"/>
      <c r="IMP1570" s="7"/>
      <c r="IMQ1570" s="7"/>
      <c r="IMR1570" s="7"/>
      <c r="IMS1570" s="7"/>
      <c r="IMT1570" s="7"/>
      <c r="IMU1570" s="7"/>
      <c r="IMV1570" s="7"/>
      <c r="IMW1570" s="7"/>
      <c r="IMX1570" s="7"/>
      <c r="IMY1570" s="7"/>
      <c r="IMZ1570" s="7"/>
      <c r="INA1570" s="7"/>
      <c r="INB1570" s="7"/>
      <c r="INC1570" s="7"/>
      <c r="IND1570" s="7"/>
      <c r="INE1570" s="7"/>
      <c r="INF1570" s="7"/>
      <c r="ING1570" s="7"/>
      <c r="INH1570" s="7"/>
      <c r="INI1570" s="7"/>
      <c r="INJ1570" s="7"/>
      <c r="INK1570" s="7"/>
      <c r="INL1570" s="7"/>
      <c r="INM1570" s="7"/>
      <c r="INN1570" s="7"/>
      <c r="INO1570" s="7"/>
      <c r="INP1570" s="7"/>
      <c r="INQ1570" s="7"/>
      <c r="INR1570" s="7"/>
      <c r="INS1570" s="7"/>
      <c r="INT1570" s="7"/>
      <c r="INU1570" s="7"/>
      <c r="INV1570" s="7"/>
      <c r="INW1570" s="7"/>
      <c r="INX1570" s="7"/>
      <c r="INY1570" s="7"/>
      <c r="INZ1570" s="7"/>
      <c r="IOA1570" s="7"/>
      <c r="IOB1570" s="7"/>
      <c r="IOC1570" s="7"/>
      <c r="IOD1570" s="7"/>
      <c r="IOE1570" s="7"/>
      <c r="IOF1570" s="7"/>
      <c r="IOG1570" s="7"/>
      <c r="IOH1570" s="7"/>
      <c r="IOI1570" s="7"/>
      <c r="IOJ1570" s="7"/>
      <c r="IOK1570" s="7"/>
      <c r="IOL1570" s="7"/>
      <c r="IOM1570" s="7"/>
      <c r="ION1570" s="7"/>
      <c r="IOO1570" s="7"/>
      <c r="IOP1570" s="7"/>
      <c r="IOQ1570" s="7"/>
      <c r="IOR1570" s="7"/>
      <c r="IOS1570" s="7"/>
      <c r="IOT1570" s="7"/>
      <c r="IOU1570" s="7"/>
      <c r="IOV1570" s="7"/>
      <c r="IOW1570" s="7"/>
      <c r="IOX1570" s="7"/>
      <c r="IOY1570" s="7"/>
      <c r="IOZ1570" s="7"/>
      <c r="IPA1570" s="7"/>
      <c r="IPB1570" s="7"/>
      <c r="IPC1570" s="7"/>
      <c r="IPD1570" s="7"/>
      <c r="IPE1570" s="7"/>
      <c r="IPF1570" s="7"/>
      <c r="IPG1570" s="7"/>
      <c r="IPH1570" s="7"/>
      <c r="IPI1570" s="7"/>
      <c r="IPJ1570" s="7"/>
      <c r="IPK1570" s="7"/>
      <c r="IPL1570" s="7"/>
      <c r="IPM1570" s="7"/>
      <c r="IPN1570" s="7"/>
      <c r="IPO1570" s="7"/>
      <c r="IPP1570" s="7"/>
      <c r="IPQ1570" s="7"/>
      <c r="IPR1570" s="7"/>
      <c r="IPS1570" s="7"/>
      <c r="IPT1570" s="7"/>
      <c r="IPU1570" s="7"/>
      <c r="IPV1570" s="7"/>
      <c r="IPW1570" s="7"/>
      <c r="IPX1570" s="7"/>
      <c r="IPY1570" s="7"/>
      <c r="IPZ1570" s="7"/>
      <c r="IQA1570" s="7"/>
      <c r="IQB1570" s="7"/>
      <c r="IQC1570" s="7"/>
      <c r="IQD1570" s="7"/>
      <c r="IQE1570" s="7"/>
      <c r="IQF1570" s="7"/>
      <c r="IQG1570" s="7"/>
      <c r="IQH1570" s="7"/>
      <c r="IQI1570" s="7"/>
      <c r="IQJ1570" s="7"/>
      <c r="IQK1570" s="7"/>
      <c r="IQL1570" s="7"/>
      <c r="IQM1570" s="7"/>
      <c r="IQN1570" s="7"/>
      <c r="IQO1570" s="7"/>
      <c r="IQP1570" s="7"/>
      <c r="IQQ1570" s="7"/>
      <c r="IQR1570" s="7"/>
      <c r="IQS1570" s="7"/>
      <c r="IQT1570" s="7"/>
      <c r="IQU1570" s="7"/>
      <c r="IQV1570" s="7"/>
      <c r="IQW1570" s="7"/>
      <c r="IQX1570" s="7"/>
      <c r="IQY1570" s="7"/>
      <c r="IQZ1570" s="7"/>
      <c r="IRA1570" s="7"/>
      <c r="IRB1570" s="7"/>
      <c r="IRC1570" s="7"/>
      <c r="IRD1570" s="7"/>
      <c r="IRE1570" s="7"/>
      <c r="IRF1570" s="7"/>
      <c r="IRG1570" s="7"/>
      <c r="IRH1570" s="7"/>
      <c r="IRI1570" s="7"/>
      <c r="IRJ1570" s="7"/>
      <c r="IRK1570" s="7"/>
      <c r="IRL1570" s="7"/>
      <c r="IRM1570" s="7"/>
      <c r="IRN1570" s="7"/>
      <c r="IRO1570" s="7"/>
      <c r="IRP1570" s="7"/>
      <c r="IRQ1570" s="7"/>
      <c r="IRR1570" s="7"/>
      <c r="IRS1570" s="7"/>
      <c r="IRT1570" s="7"/>
      <c r="IRU1570" s="7"/>
      <c r="IRV1570" s="7"/>
      <c r="IRW1570" s="7"/>
      <c r="IRX1570" s="7"/>
      <c r="IRY1570" s="7"/>
      <c r="IRZ1570" s="7"/>
      <c r="ISA1570" s="7"/>
      <c r="ISB1570" s="7"/>
      <c r="ISC1570" s="7"/>
      <c r="ISD1570" s="7"/>
      <c r="ISE1570" s="7"/>
      <c r="ISF1570" s="7"/>
      <c r="ISG1570" s="7"/>
      <c r="ISH1570" s="7"/>
      <c r="ISI1570" s="7"/>
      <c r="ISJ1570" s="7"/>
      <c r="ISK1570" s="7"/>
      <c r="ISL1570" s="7"/>
      <c r="ISM1570" s="7"/>
      <c r="ISN1570" s="7"/>
      <c r="ISO1570" s="7"/>
      <c r="ISP1570" s="7"/>
      <c r="ISQ1570" s="7"/>
      <c r="ISR1570" s="7"/>
      <c r="ISS1570" s="7"/>
      <c r="IST1570" s="7"/>
      <c r="ISU1570" s="7"/>
      <c r="ISV1570" s="7"/>
      <c r="ISW1570" s="7"/>
      <c r="ISX1570" s="7"/>
      <c r="ISY1570" s="7"/>
      <c r="ISZ1570" s="7"/>
      <c r="ITA1570" s="7"/>
      <c r="ITB1570" s="7"/>
      <c r="ITC1570" s="7"/>
      <c r="ITD1570" s="7"/>
      <c r="ITE1570" s="7"/>
      <c r="ITF1570" s="7"/>
      <c r="ITG1570" s="7"/>
      <c r="ITH1570" s="7"/>
      <c r="ITI1570" s="7"/>
      <c r="ITJ1570" s="7"/>
      <c r="ITK1570" s="7"/>
      <c r="ITL1570" s="7"/>
      <c r="ITM1570" s="7"/>
      <c r="ITN1570" s="7"/>
      <c r="ITO1570" s="7"/>
      <c r="ITP1570" s="7"/>
      <c r="ITQ1570" s="7"/>
      <c r="ITR1570" s="7"/>
      <c r="ITS1570" s="7"/>
      <c r="ITT1570" s="7"/>
      <c r="ITU1570" s="7"/>
      <c r="ITV1570" s="7"/>
      <c r="ITW1570" s="7"/>
      <c r="ITX1570" s="7"/>
      <c r="ITY1570" s="7"/>
      <c r="ITZ1570" s="7"/>
      <c r="IUA1570" s="7"/>
      <c r="IUB1570" s="7"/>
      <c r="IUC1570" s="7"/>
      <c r="IUD1570" s="7"/>
      <c r="IUE1570" s="7"/>
      <c r="IUF1570" s="7"/>
      <c r="IUG1570" s="7"/>
      <c r="IUH1570" s="7"/>
      <c r="IUI1570" s="7"/>
      <c r="IUJ1570" s="7"/>
      <c r="IUK1570" s="7"/>
      <c r="IUL1570" s="7"/>
      <c r="IUM1570" s="7"/>
      <c r="IUN1570" s="7"/>
      <c r="IUO1570" s="7"/>
      <c r="IUP1570" s="7"/>
      <c r="IUQ1570" s="7"/>
      <c r="IUR1570" s="7"/>
      <c r="IUS1570" s="7"/>
      <c r="IUT1570" s="7"/>
      <c r="IUU1570" s="7"/>
      <c r="IUV1570" s="7"/>
      <c r="IUW1570" s="7"/>
      <c r="IUX1570" s="7"/>
      <c r="IUY1570" s="7"/>
      <c r="IUZ1570" s="7"/>
      <c r="IVA1570" s="7"/>
      <c r="IVB1570" s="7"/>
      <c r="IVC1570" s="7"/>
      <c r="IVD1570" s="7"/>
      <c r="IVE1570" s="7"/>
      <c r="IVF1570" s="7"/>
      <c r="IVG1570" s="7"/>
      <c r="IVH1570" s="7"/>
      <c r="IVI1570" s="7"/>
      <c r="IVJ1570" s="7"/>
      <c r="IVK1570" s="7"/>
      <c r="IVL1570" s="7"/>
      <c r="IVM1570" s="7"/>
      <c r="IVN1570" s="7"/>
      <c r="IVO1570" s="7"/>
      <c r="IVP1570" s="7"/>
      <c r="IVQ1570" s="7"/>
      <c r="IVR1570" s="7"/>
      <c r="IVS1570" s="7"/>
      <c r="IVT1570" s="7"/>
      <c r="IVU1570" s="7"/>
      <c r="IVV1570" s="7"/>
      <c r="IVW1570" s="7"/>
      <c r="IVX1570" s="7"/>
      <c r="IVY1570" s="7"/>
      <c r="IVZ1570" s="7"/>
      <c r="IWA1570" s="7"/>
      <c r="IWB1570" s="7"/>
      <c r="IWC1570" s="7"/>
      <c r="IWD1570" s="7"/>
      <c r="IWE1570" s="7"/>
      <c r="IWF1570" s="7"/>
      <c r="IWG1570" s="7"/>
      <c r="IWH1570" s="7"/>
      <c r="IWI1570" s="7"/>
      <c r="IWJ1570" s="7"/>
      <c r="IWK1570" s="7"/>
      <c r="IWL1570" s="7"/>
      <c r="IWM1570" s="7"/>
      <c r="IWN1570" s="7"/>
      <c r="IWO1570" s="7"/>
      <c r="IWP1570" s="7"/>
      <c r="IWQ1570" s="7"/>
      <c r="IWR1570" s="7"/>
      <c r="IWS1570" s="7"/>
      <c r="IWT1570" s="7"/>
      <c r="IWU1570" s="7"/>
      <c r="IWV1570" s="7"/>
      <c r="IWW1570" s="7"/>
      <c r="IWX1570" s="7"/>
      <c r="IWY1570" s="7"/>
      <c r="IWZ1570" s="7"/>
      <c r="IXA1570" s="7"/>
      <c r="IXB1570" s="7"/>
      <c r="IXC1570" s="7"/>
      <c r="IXD1570" s="7"/>
      <c r="IXE1570" s="7"/>
      <c r="IXF1570" s="7"/>
      <c r="IXG1570" s="7"/>
      <c r="IXH1570" s="7"/>
      <c r="IXI1570" s="7"/>
      <c r="IXJ1570" s="7"/>
      <c r="IXK1570" s="7"/>
      <c r="IXL1570" s="7"/>
      <c r="IXM1570" s="7"/>
      <c r="IXN1570" s="7"/>
      <c r="IXO1570" s="7"/>
      <c r="IXP1570" s="7"/>
      <c r="IXQ1570" s="7"/>
      <c r="IXR1570" s="7"/>
      <c r="IXS1570" s="7"/>
      <c r="IXT1570" s="7"/>
      <c r="IXU1570" s="7"/>
      <c r="IXV1570" s="7"/>
      <c r="IXW1570" s="7"/>
      <c r="IXX1570" s="7"/>
      <c r="IXY1570" s="7"/>
      <c r="IXZ1570" s="7"/>
      <c r="IYA1570" s="7"/>
      <c r="IYB1570" s="7"/>
      <c r="IYC1570" s="7"/>
      <c r="IYD1570" s="7"/>
      <c r="IYE1570" s="7"/>
      <c r="IYF1570" s="7"/>
      <c r="IYG1570" s="7"/>
      <c r="IYH1570" s="7"/>
      <c r="IYI1570" s="7"/>
      <c r="IYJ1570" s="7"/>
      <c r="IYK1570" s="7"/>
      <c r="IYL1570" s="7"/>
      <c r="IYM1570" s="7"/>
      <c r="IYN1570" s="7"/>
      <c r="IYO1570" s="7"/>
      <c r="IYP1570" s="7"/>
      <c r="IYQ1570" s="7"/>
      <c r="IYR1570" s="7"/>
      <c r="IYS1570" s="7"/>
      <c r="IYT1570" s="7"/>
      <c r="IYU1570" s="7"/>
      <c r="IYV1570" s="7"/>
      <c r="IYW1570" s="7"/>
      <c r="IYX1570" s="7"/>
      <c r="IYY1570" s="7"/>
      <c r="IYZ1570" s="7"/>
      <c r="IZA1570" s="7"/>
      <c r="IZB1570" s="7"/>
      <c r="IZC1570" s="7"/>
      <c r="IZD1570" s="7"/>
      <c r="IZE1570" s="7"/>
      <c r="IZF1570" s="7"/>
      <c r="IZG1570" s="7"/>
      <c r="IZH1570" s="7"/>
      <c r="IZI1570" s="7"/>
      <c r="IZJ1570" s="7"/>
      <c r="IZK1570" s="7"/>
      <c r="IZL1570" s="7"/>
      <c r="IZM1570" s="7"/>
      <c r="IZN1570" s="7"/>
      <c r="IZO1570" s="7"/>
      <c r="IZP1570" s="7"/>
      <c r="IZQ1570" s="7"/>
      <c r="IZR1570" s="7"/>
      <c r="IZS1570" s="7"/>
      <c r="IZT1570" s="7"/>
      <c r="IZU1570" s="7"/>
      <c r="IZV1570" s="7"/>
      <c r="IZW1570" s="7"/>
      <c r="IZX1570" s="7"/>
      <c r="IZY1570" s="7"/>
      <c r="IZZ1570" s="7"/>
      <c r="JAA1570" s="7"/>
      <c r="JAB1570" s="7"/>
      <c r="JAC1570" s="7"/>
      <c r="JAD1570" s="7"/>
      <c r="JAE1570" s="7"/>
      <c r="JAF1570" s="7"/>
      <c r="JAG1570" s="7"/>
      <c r="JAH1570" s="7"/>
      <c r="JAI1570" s="7"/>
      <c r="JAJ1570" s="7"/>
      <c r="JAK1570" s="7"/>
      <c r="JAL1570" s="7"/>
      <c r="JAM1570" s="7"/>
      <c r="JAN1570" s="7"/>
      <c r="JAO1570" s="7"/>
      <c r="JAP1570" s="7"/>
      <c r="JAQ1570" s="7"/>
      <c r="JAR1570" s="7"/>
      <c r="JAS1570" s="7"/>
      <c r="JAT1570" s="7"/>
      <c r="JAU1570" s="7"/>
      <c r="JAV1570" s="7"/>
      <c r="JAW1570" s="7"/>
      <c r="JAX1570" s="7"/>
      <c r="JAY1570" s="7"/>
      <c r="JAZ1570" s="7"/>
      <c r="JBA1570" s="7"/>
      <c r="JBB1570" s="7"/>
      <c r="JBC1570" s="7"/>
      <c r="JBD1570" s="7"/>
      <c r="JBE1570" s="7"/>
      <c r="JBF1570" s="7"/>
      <c r="JBG1570" s="7"/>
      <c r="JBH1570" s="7"/>
      <c r="JBI1570" s="7"/>
      <c r="JBJ1570" s="7"/>
      <c r="JBK1570" s="7"/>
      <c r="JBL1570" s="7"/>
      <c r="JBM1570" s="7"/>
      <c r="JBN1570" s="7"/>
      <c r="JBO1570" s="7"/>
      <c r="JBP1570" s="7"/>
      <c r="JBQ1570" s="7"/>
      <c r="JBR1570" s="7"/>
      <c r="JBS1570" s="7"/>
      <c r="JBT1570" s="7"/>
      <c r="JBU1570" s="7"/>
      <c r="JBV1570" s="7"/>
      <c r="JBW1570" s="7"/>
      <c r="JBX1570" s="7"/>
      <c r="JBY1570" s="7"/>
      <c r="JBZ1570" s="7"/>
      <c r="JCA1570" s="7"/>
      <c r="JCB1570" s="7"/>
      <c r="JCC1570" s="7"/>
      <c r="JCD1570" s="7"/>
      <c r="JCE1570" s="7"/>
      <c r="JCF1570" s="7"/>
      <c r="JCG1570" s="7"/>
      <c r="JCH1570" s="7"/>
      <c r="JCI1570" s="7"/>
      <c r="JCJ1570" s="7"/>
      <c r="JCK1570" s="7"/>
      <c r="JCL1570" s="7"/>
      <c r="JCM1570" s="7"/>
      <c r="JCN1570" s="7"/>
      <c r="JCO1570" s="7"/>
      <c r="JCP1570" s="7"/>
      <c r="JCQ1570" s="7"/>
      <c r="JCR1570" s="7"/>
      <c r="JCS1570" s="7"/>
      <c r="JCT1570" s="7"/>
      <c r="JCU1570" s="7"/>
      <c r="JCV1570" s="7"/>
      <c r="JCW1570" s="7"/>
      <c r="JCX1570" s="7"/>
      <c r="JCY1570" s="7"/>
      <c r="JCZ1570" s="7"/>
      <c r="JDA1570" s="7"/>
      <c r="JDB1570" s="7"/>
      <c r="JDC1570" s="7"/>
      <c r="JDD1570" s="7"/>
      <c r="JDE1570" s="7"/>
      <c r="JDF1570" s="7"/>
      <c r="JDG1570" s="7"/>
      <c r="JDH1570" s="7"/>
      <c r="JDI1570" s="7"/>
      <c r="JDJ1570" s="7"/>
      <c r="JDK1570" s="7"/>
      <c r="JDL1570" s="7"/>
      <c r="JDM1570" s="7"/>
      <c r="JDN1570" s="7"/>
      <c r="JDO1570" s="7"/>
      <c r="JDP1570" s="7"/>
      <c r="JDQ1570" s="7"/>
      <c r="JDR1570" s="7"/>
      <c r="JDS1570" s="7"/>
      <c r="JDT1570" s="7"/>
      <c r="JDU1570" s="7"/>
      <c r="JDV1570" s="7"/>
      <c r="JDW1570" s="7"/>
      <c r="JDX1570" s="7"/>
      <c r="JDY1570" s="7"/>
      <c r="JDZ1570" s="7"/>
      <c r="JEA1570" s="7"/>
      <c r="JEB1570" s="7"/>
      <c r="JEC1570" s="7"/>
      <c r="JED1570" s="7"/>
      <c r="JEE1570" s="7"/>
      <c r="JEF1570" s="7"/>
      <c r="JEG1570" s="7"/>
      <c r="JEH1570" s="7"/>
      <c r="JEI1570" s="7"/>
      <c r="JEJ1570" s="7"/>
      <c r="JEK1570" s="7"/>
      <c r="JEL1570" s="7"/>
      <c r="JEM1570" s="7"/>
      <c r="JEN1570" s="7"/>
      <c r="JEO1570" s="7"/>
      <c r="JEP1570" s="7"/>
      <c r="JEQ1570" s="7"/>
      <c r="JER1570" s="7"/>
      <c r="JES1570" s="7"/>
      <c r="JET1570" s="7"/>
      <c r="JEU1570" s="7"/>
      <c r="JEV1570" s="7"/>
      <c r="JEW1570" s="7"/>
      <c r="JEX1570" s="7"/>
      <c r="JEY1570" s="7"/>
      <c r="JEZ1570" s="7"/>
      <c r="JFA1570" s="7"/>
      <c r="JFB1570" s="7"/>
      <c r="JFC1570" s="7"/>
      <c r="JFD1570" s="7"/>
      <c r="JFE1570" s="7"/>
      <c r="JFF1570" s="7"/>
      <c r="JFG1570" s="7"/>
      <c r="JFH1570" s="7"/>
      <c r="JFI1570" s="7"/>
      <c r="JFJ1570" s="7"/>
      <c r="JFK1570" s="7"/>
      <c r="JFL1570" s="7"/>
      <c r="JFM1570" s="7"/>
      <c r="JFN1570" s="7"/>
      <c r="JFO1570" s="7"/>
      <c r="JFP1570" s="7"/>
      <c r="JFQ1570" s="7"/>
      <c r="JFR1570" s="7"/>
      <c r="JFS1570" s="7"/>
      <c r="JFT1570" s="7"/>
      <c r="JFU1570" s="7"/>
      <c r="JFV1570" s="7"/>
      <c r="JFW1570" s="7"/>
      <c r="JFX1570" s="7"/>
      <c r="JFY1570" s="7"/>
      <c r="JFZ1570" s="7"/>
      <c r="JGA1570" s="7"/>
      <c r="JGB1570" s="7"/>
      <c r="JGC1570" s="7"/>
      <c r="JGD1570" s="7"/>
      <c r="JGE1570" s="7"/>
      <c r="JGF1570" s="7"/>
      <c r="JGG1570" s="7"/>
      <c r="JGH1570" s="7"/>
      <c r="JGI1570" s="7"/>
      <c r="JGJ1570" s="7"/>
      <c r="JGK1570" s="7"/>
      <c r="JGL1570" s="7"/>
      <c r="JGM1570" s="7"/>
      <c r="JGN1570" s="7"/>
      <c r="JGO1570" s="7"/>
      <c r="JGP1570" s="7"/>
      <c r="JGQ1570" s="7"/>
      <c r="JGR1570" s="7"/>
      <c r="JGS1570" s="7"/>
      <c r="JGT1570" s="7"/>
      <c r="JGU1570" s="7"/>
      <c r="JGV1570" s="7"/>
      <c r="JGW1570" s="7"/>
      <c r="JGX1570" s="7"/>
      <c r="JGY1570" s="7"/>
      <c r="JGZ1570" s="7"/>
      <c r="JHA1570" s="7"/>
      <c r="JHB1570" s="7"/>
      <c r="JHC1570" s="7"/>
      <c r="JHD1570" s="7"/>
      <c r="JHE1570" s="7"/>
      <c r="JHF1570" s="7"/>
      <c r="JHG1570" s="7"/>
      <c r="JHH1570" s="7"/>
      <c r="JHI1570" s="7"/>
      <c r="JHJ1570" s="7"/>
      <c r="JHK1570" s="7"/>
      <c r="JHL1570" s="7"/>
      <c r="JHM1570" s="7"/>
      <c r="JHN1570" s="7"/>
      <c r="JHO1570" s="7"/>
      <c r="JHP1570" s="7"/>
      <c r="JHQ1570" s="7"/>
      <c r="JHR1570" s="7"/>
      <c r="JHS1570" s="7"/>
      <c r="JHT1570" s="7"/>
      <c r="JHU1570" s="7"/>
      <c r="JHV1570" s="7"/>
      <c r="JHW1570" s="7"/>
      <c r="JHX1570" s="7"/>
      <c r="JHY1570" s="7"/>
      <c r="JHZ1570" s="7"/>
      <c r="JIA1570" s="7"/>
      <c r="JIB1570" s="7"/>
      <c r="JIC1570" s="7"/>
      <c r="JID1570" s="7"/>
      <c r="JIE1570" s="7"/>
      <c r="JIF1570" s="7"/>
      <c r="JIG1570" s="7"/>
      <c r="JIH1570" s="7"/>
      <c r="JII1570" s="7"/>
      <c r="JIJ1570" s="7"/>
      <c r="JIK1570" s="7"/>
      <c r="JIL1570" s="7"/>
      <c r="JIM1570" s="7"/>
      <c r="JIN1570" s="7"/>
      <c r="JIO1570" s="7"/>
      <c r="JIP1570" s="7"/>
      <c r="JIQ1570" s="7"/>
      <c r="JIR1570" s="7"/>
      <c r="JIS1570" s="7"/>
      <c r="JIT1570" s="7"/>
      <c r="JIU1570" s="7"/>
      <c r="JIV1570" s="7"/>
      <c r="JIW1570" s="7"/>
      <c r="JIX1570" s="7"/>
      <c r="JIY1570" s="7"/>
      <c r="JIZ1570" s="7"/>
      <c r="JJA1570" s="7"/>
      <c r="JJB1570" s="7"/>
      <c r="JJC1570" s="7"/>
      <c r="JJD1570" s="7"/>
      <c r="JJE1570" s="7"/>
      <c r="JJF1570" s="7"/>
      <c r="JJG1570" s="7"/>
      <c r="JJH1570" s="7"/>
      <c r="JJI1570" s="7"/>
      <c r="JJJ1570" s="7"/>
      <c r="JJK1570" s="7"/>
      <c r="JJL1570" s="7"/>
      <c r="JJM1570" s="7"/>
      <c r="JJN1570" s="7"/>
      <c r="JJO1570" s="7"/>
      <c r="JJP1570" s="7"/>
      <c r="JJQ1570" s="7"/>
      <c r="JJR1570" s="7"/>
      <c r="JJS1570" s="7"/>
      <c r="JJT1570" s="7"/>
      <c r="JJU1570" s="7"/>
      <c r="JJV1570" s="7"/>
      <c r="JJW1570" s="7"/>
      <c r="JJX1570" s="7"/>
      <c r="JJY1570" s="7"/>
      <c r="JJZ1570" s="7"/>
      <c r="JKA1570" s="7"/>
      <c r="JKB1570" s="7"/>
      <c r="JKC1570" s="7"/>
      <c r="JKD1570" s="7"/>
      <c r="JKE1570" s="7"/>
      <c r="JKF1570" s="7"/>
      <c r="JKG1570" s="7"/>
      <c r="JKH1570" s="7"/>
      <c r="JKI1570" s="7"/>
      <c r="JKJ1570" s="7"/>
      <c r="JKK1570" s="7"/>
      <c r="JKL1570" s="7"/>
      <c r="JKM1570" s="7"/>
      <c r="JKN1570" s="7"/>
      <c r="JKO1570" s="7"/>
      <c r="JKP1570" s="7"/>
      <c r="JKQ1570" s="7"/>
      <c r="JKR1570" s="7"/>
      <c r="JKS1570" s="7"/>
      <c r="JKT1570" s="7"/>
      <c r="JKU1570" s="7"/>
      <c r="JKV1570" s="7"/>
      <c r="JKW1570" s="7"/>
      <c r="JKX1570" s="7"/>
      <c r="JKY1570" s="7"/>
      <c r="JKZ1570" s="7"/>
      <c r="JLA1570" s="7"/>
      <c r="JLB1570" s="7"/>
      <c r="JLC1570" s="7"/>
      <c r="JLD1570" s="7"/>
      <c r="JLE1570" s="7"/>
      <c r="JLF1570" s="7"/>
      <c r="JLG1570" s="7"/>
      <c r="JLH1570" s="7"/>
      <c r="JLI1570" s="7"/>
      <c r="JLJ1570" s="7"/>
      <c r="JLK1570" s="7"/>
      <c r="JLL1570" s="7"/>
      <c r="JLM1570" s="7"/>
      <c r="JLN1570" s="7"/>
      <c r="JLO1570" s="7"/>
      <c r="JLP1570" s="7"/>
      <c r="JLQ1570" s="7"/>
      <c r="JLR1570" s="7"/>
      <c r="JLS1570" s="7"/>
      <c r="JLT1570" s="7"/>
      <c r="JLU1570" s="7"/>
      <c r="JLV1570" s="7"/>
      <c r="JLW1570" s="7"/>
      <c r="JLX1570" s="7"/>
      <c r="JLY1570" s="7"/>
      <c r="JLZ1570" s="7"/>
      <c r="JMA1570" s="7"/>
      <c r="JMB1570" s="7"/>
      <c r="JMC1570" s="7"/>
      <c r="JMD1570" s="7"/>
      <c r="JME1570" s="7"/>
      <c r="JMF1570" s="7"/>
      <c r="JMG1570" s="7"/>
      <c r="JMH1570" s="7"/>
      <c r="JMI1570" s="7"/>
      <c r="JMJ1570" s="7"/>
      <c r="JMK1570" s="7"/>
      <c r="JML1570" s="7"/>
      <c r="JMM1570" s="7"/>
      <c r="JMN1570" s="7"/>
      <c r="JMO1570" s="7"/>
      <c r="JMP1570" s="7"/>
      <c r="JMQ1570" s="7"/>
      <c r="JMR1570" s="7"/>
      <c r="JMS1570" s="7"/>
      <c r="JMT1570" s="7"/>
      <c r="JMU1570" s="7"/>
      <c r="JMV1570" s="7"/>
      <c r="JMW1570" s="7"/>
      <c r="JMX1570" s="7"/>
      <c r="JMY1570" s="7"/>
      <c r="JMZ1570" s="7"/>
      <c r="JNA1570" s="7"/>
      <c r="JNB1570" s="7"/>
      <c r="JNC1570" s="7"/>
      <c r="JND1570" s="7"/>
      <c r="JNE1570" s="7"/>
      <c r="JNF1570" s="7"/>
      <c r="JNG1570" s="7"/>
      <c r="JNH1570" s="7"/>
      <c r="JNI1570" s="7"/>
      <c r="JNJ1570" s="7"/>
      <c r="JNK1570" s="7"/>
      <c r="JNL1570" s="7"/>
      <c r="JNM1570" s="7"/>
      <c r="JNN1570" s="7"/>
      <c r="JNO1570" s="7"/>
      <c r="JNP1570" s="7"/>
      <c r="JNQ1570" s="7"/>
      <c r="JNR1570" s="7"/>
      <c r="JNS1570" s="7"/>
      <c r="JNT1570" s="7"/>
      <c r="JNU1570" s="7"/>
      <c r="JNV1570" s="7"/>
      <c r="JNW1570" s="7"/>
      <c r="JNX1570" s="7"/>
      <c r="JNY1570" s="7"/>
      <c r="JNZ1570" s="7"/>
      <c r="JOA1570" s="7"/>
      <c r="JOB1570" s="7"/>
      <c r="JOC1570" s="7"/>
      <c r="JOD1570" s="7"/>
      <c r="JOE1570" s="7"/>
      <c r="JOF1570" s="7"/>
      <c r="JOG1570" s="7"/>
      <c r="JOH1570" s="7"/>
      <c r="JOI1570" s="7"/>
      <c r="JOJ1570" s="7"/>
      <c r="JOK1570" s="7"/>
      <c r="JOL1570" s="7"/>
      <c r="JOM1570" s="7"/>
      <c r="JON1570" s="7"/>
      <c r="JOO1570" s="7"/>
      <c r="JOP1570" s="7"/>
      <c r="JOQ1570" s="7"/>
      <c r="JOR1570" s="7"/>
      <c r="JOS1570" s="7"/>
      <c r="JOT1570" s="7"/>
      <c r="JOU1570" s="7"/>
      <c r="JOV1570" s="7"/>
      <c r="JOW1570" s="7"/>
      <c r="JOX1570" s="7"/>
      <c r="JOY1570" s="7"/>
      <c r="JOZ1570" s="7"/>
      <c r="JPA1570" s="7"/>
      <c r="JPB1570" s="7"/>
      <c r="JPC1570" s="7"/>
      <c r="JPD1570" s="7"/>
      <c r="JPE1570" s="7"/>
      <c r="JPF1570" s="7"/>
      <c r="JPG1570" s="7"/>
      <c r="JPH1570" s="7"/>
      <c r="JPI1570" s="7"/>
      <c r="JPJ1570" s="7"/>
      <c r="JPK1570" s="7"/>
      <c r="JPL1570" s="7"/>
      <c r="JPM1570" s="7"/>
      <c r="JPN1570" s="7"/>
      <c r="JPO1570" s="7"/>
      <c r="JPP1570" s="7"/>
      <c r="JPQ1570" s="7"/>
      <c r="JPR1570" s="7"/>
      <c r="JPS1570" s="7"/>
      <c r="JPT1570" s="7"/>
      <c r="JPU1570" s="7"/>
      <c r="JPV1570" s="7"/>
      <c r="JPW1570" s="7"/>
      <c r="JPX1570" s="7"/>
      <c r="JPY1570" s="7"/>
      <c r="JPZ1570" s="7"/>
      <c r="JQA1570" s="7"/>
      <c r="JQB1570" s="7"/>
      <c r="JQC1570" s="7"/>
      <c r="JQD1570" s="7"/>
      <c r="JQE1570" s="7"/>
      <c r="JQF1570" s="7"/>
      <c r="JQG1570" s="7"/>
      <c r="JQH1570" s="7"/>
      <c r="JQI1570" s="7"/>
      <c r="JQJ1570" s="7"/>
      <c r="JQK1570" s="7"/>
      <c r="JQL1570" s="7"/>
      <c r="JQM1570" s="7"/>
      <c r="JQN1570" s="7"/>
      <c r="JQO1570" s="7"/>
      <c r="JQP1570" s="7"/>
      <c r="JQQ1570" s="7"/>
      <c r="JQR1570" s="7"/>
      <c r="JQS1570" s="7"/>
      <c r="JQT1570" s="7"/>
      <c r="JQU1570" s="7"/>
      <c r="JQV1570" s="7"/>
      <c r="JQW1570" s="7"/>
      <c r="JQX1570" s="7"/>
      <c r="JQY1570" s="7"/>
      <c r="JQZ1570" s="7"/>
      <c r="JRA1570" s="7"/>
      <c r="JRB1570" s="7"/>
      <c r="JRC1570" s="7"/>
      <c r="JRD1570" s="7"/>
      <c r="JRE1570" s="7"/>
      <c r="JRF1570" s="7"/>
      <c r="JRG1570" s="7"/>
      <c r="JRH1570" s="7"/>
      <c r="JRI1570" s="7"/>
      <c r="JRJ1570" s="7"/>
      <c r="JRK1570" s="7"/>
      <c r="JRL1570" s="7"/>
      <c r="JRM1570" s="7"/>
      <c r="JRN1570" s="7"/>
      <c r="JRO1570" s="7"/>
      <c r="JRP1570" s="7"/>
      <c r="JRQ1570" s="7"/>
      <c r="JRR1570" s="7"/>
      <c r="JRS1570" s="7"/>
      <c r="JRT1570" s="7"/>
      <c r="JRU1570" s="7"/>
      <c r="JRV1570" s="7"/>
      <c r="JRW1570" s="7"/>
      <c r="JRX1570" s="7"/>
      <c r="JRY1570" s="7"/>
      <c r="JRZ1570" s="7"/>
      <c r="JSA1570" s="7"/>
      <c r="JSB1570" s="7"/>
      <c r="JSC1570" s="7"/>
      <c r="JSD1570" s="7"/>
      <c r="JSE1570" s="7"/>
      <c r="JSF1570" s="7"/>
      <c r="JSG1570" s="7"/>
      <c r="JSH1570" s="7"/>
      <c r="JSI1570" s="7"/>
      <c r="JSJ1570" s="7"/>
      <c r="JSK1570" s="7"/>
      <c r="JSL1570" s="7"/>
      <c r="JSM1570" s="7"/>
      <c r="JSN1570" s="7"/>
      <c r="JSO1570" s="7"/>
      <c r="JSP1570" s="7"/>
      <c r="JSQ1570" s="7"/>
      <c r="JSR1570" s="7"/>
      <c r="JSS1570" s="7"/>
      <c r="JST1570" s="7"/>
      <c r="JSU1570" s="7"/>
      <c r="JSV1570" s="7"/>
      <c r="JSW1570" s="7"/>
      <c r="JSX1570" s="7"/>
      <c r="JSY1570" s="7"/>
      <c r="JSZ1570" s="7"/>
      <c r="JTA1570" s="7"/>
      <c r="JTB1570" s="7"/>
      <c r="JTC1570" s="7"/>
      <c r="JTD1570" s="7"/>
      <c r="JTE1570" s="7"/>
      <c r="JTF1570" s="7"/>
      <c r="JTG1570" s="7"/>
      <c r="JTH1570" s="7"/>
      <c r="JTI1570" s="7"/>
      <c r="JTJ1570" s="7"/>
      <c r="JTK1570" s="7"/>
      <c r="JTL1570" s="7"/>
      <c r="JTM1570" s="7"/>
      <c r="JTN1570" s="7"/>
      <c r="JTO1570" s="7"/>
      <c r="JTP1570" s="7"/>
      <c r="JTQ1570" s="7"/>
      <c r="JTR1570" s="7"/>
      <c r="JTS1570" s="7"/>
      <c r="JTT1570" s="7"/>
      <c r="JTU1570" s="7"/>
      <c r="JTV1570" s="7"/>
      <c r="JTW1570" s="7"/>
      <c r="JTX1570" s="7"/>
      <c r="JTY1570" s="7"/>
      <c r="JTZ1570" s="7"/>
      <c r="JUA1570" s="7"/>
      <c r="JUB1570" s="7"/>
      <c r="JUC1570" s="7"/>
      <c r="JUD1570" s="7"/>
      <c r="JUE1570" s="7"/>
      <c r="JUF1570" s="7"/>
      <c r="JUG1570" s="7"/>
      <c r="JUH1570" s="7"/>
      <c r="JUI1570" s="7"/>
      <c r="JUJ1570" s="7"/>
      <c r="JUK1570" s="7"/>
      <c r="JUL1570" s="7"/>
      <c r="JUM1570" s="7"/>
      <c r="JUN1570" s="7"/>
      <c r="JUO1570" s="7"/>
      <c r="JUP1570" s="7"/>
      <c r="JUQ1570" s="7"/>
      <c r="JUR1570" s="7"/>
      <c r="JUS1570" s="7"/>
      <c r="JUT1570" s="7"/>
      <c r="JUU1570" s="7"/>
      <c r="JUV1570" s="7"/>
      <c r="JUW1570" s="7"/>
      <c r="JUX1570" s="7"/>
      <c r="JUY1570" s="7"/>
      <c r="JUZ1570" s="7"/>
      <c r="JVA1570" s="7"/>
      <c r="JVB1570" s="7"/>
      <c r="JVC1570" s="7"/>
      <c r="JVD1570" s="7"/>
      <c r="JVE1570" s="7"/>
      <c r="JVF1570" s="7"/>
      <c r="JVG1570" s="7"/>
      <c r="JVH1570" s="7"/>
      <c r="JVI1570" s="7"/>
      <c r="JVJ1570" s="7"/>
      <c r="JVK1570" s="7"/>
      <c r="JVL1570" s="7"/>
      <c r="JVM1570" s="7"/>
      <c r="JVN1570" s="7"/>
      <c r="JVO1570" s="7"/>
      <c r="JVP1570" s="7"/>
      <c r="JVQ1570" s="7"/>
      <c r="JVR1570" s="7"/>
      <c r="JVS1570" s="7"/>
      <c r="JVT1570" s="7"/>
      <c r="JVU1570" s="7"/>
      <c r="JVV1570" s="7"/>
      <c r="JVW1570" s="7"/>
      <c r="JVX1570" s="7"/>
      <c r="JVY1570" s="7"/>
      <c r="JVZ1570" s="7"/>
      <c r="JWA1570" s="7"/>
      <c r="JWB1570" s="7"/>
      <c r="JWC1570" s="7"/>
      <c r="JWD1570" s="7"/>
      <c r="JWE1570" s="7"/>
      <c r="JWF1570" s="7"/>
      <c r="JWG1570" s="7"/>
      <c r="JWH1570" s="7"/>
      <c r="JWI1570" s="7"/>
      <c r="JWJ1570" s="7"/>
      <c r="JWK1570" s="7"/>
      <c r="JWL1570" s="7"/>
      <c r="JWM1570" s="7"/>
      <c r="JWN1570" s="7"/>
      <c r="JWO1570" s="7"/>
      <c r="JWP1570" s="7"/>
      <c r="JWQ1570" s="7"/>
      <c r="JWR1570" s="7"/>
      <c r="JWS1570" s="7"/>
      <c r="JWT1570" s="7"/>
      <c r="JWU1570" s="7"/>
      <c r="JWV1570" s="7"/>
      <c r="JWW1570" s="7"/>
      <c r="JWX1570" s="7"/>
      <c r="JWY1570" s="7"/>
      <c r="JWZ1570" s="7"/>
      <c r="JXA1570" s="7"/>
      <c r="JXB1570" s="7"/>
      <c r="JXC1570" s="7"/>
      <c r="JXD1570" s="7"/>
      <c r="JXE1570" s="7"/>
      <c r="JXF1570" s="7"/>
      <c r="JXG1570" s="7"/>
      <c r="JXH1570" s="7"/>
      <c r="JXI1570" s="7"/>
      <c r="JXJ1570" s="7"/>
      <c r="JXK1570" s="7"/>
      <c r="JXL1570" s="7"/>
      <c r="JXM1570" s="7"/>
      <c r="JXN1570" s="7"/>
      <c r="JXO1570" s="7"/>
      <c r="JXP1570" s="7"/>
      <c r="JXQ1570" s="7"/>
      <c r="JXR1570" s="7"/>
      <c r="JXS1570" s="7"/>
      <c r="JXT1570" s="7"/>
      <c r="JXU1570" s="7"/>
      <c r="JXV1570" s="7"/>
      <c r="JXW1570" s="7"/>
      <c r="JXX1570" s="7"/>
      <c r="JXY1570" s="7"/>
      <c r="JXZ1570" s="7"/>
      <c r="JYA1570" s="7"/>
      <c r="JYB1570" s="7"/>
      <c r="JYC1570" s="7"/>
      <c r="JYD1570" s="7"/>
      <c r="JYE1570" s="7"/>
      <c r="JYF1570" s="7"/>
      <c r="JYG1570" s="7"/>
      <c r="JYH1570" s="7"/>
      <c r="JYI1570" s="7"/>
      <c r="JYJ1570" s="7"/>
      <c r="JYK1570" s="7"/>
      <c r="JYL1570" s="7"/>
      <c r="JYM1570" s="7"/>
      <c r="JYN1570" s="7"/>
      <c r="JYO1570" s="7"/>
      <c r="JYP1570" s="7"/>
      <c r="JYQ1570" s="7"/>
      <c r="JYR1570" s="7"/>
      <c r="JYS1570" s="7"/>
      <c r="JYT1570" s="7"/>
      <c r="JYU1570" s="7"/>
      <c r="JYV1570" s="7"/>
      <c r="JYW1570" s="7"/>
      <c r="JYX1570" s="7"/>
      <c r="JYY1570" s="7"/>
      <c r="JYZ1570" s="7"/>
      <c r="JZA1570" s="7"/>
      <c r="JZB1570" s="7"/>
      <c r="JZC1570" s="7"/>
      <c r="JZD1570" s="7"/>
      <c r="JZE1570" s="7"/>
      <c r="JZF1570" s="7"/>
      <c r="JZG1570" s="7"/>
      <c r="JZH1570" s="7"/>
      <c r="JZI1570" s="7"/>
      <c r="JZJ1570" s="7"/>
      <c r="JZK1570" s="7"/>
      <c r="JZL1570" s="7"/>
      <c r="JZM1570" s="7"/>
      <c r="JZN1570" s="7"/>
      <c r="JZO1570" s="7"/>
      <c r="JZP1570" s="7"/>
      <c r="JZQ1570" s="7"/>
      <c r="JZR1570" s="7"/>
      <c r="JZS1570" s="7"/>
      <c r="JZT1570" s="7"/>
      <c r="JZU1570" s="7"/>
      <c r="JZV1570" s="7"/>
      <c r="JZW1570" s="7"/>
      <c r="JZX1570" s="7"/>
      <c r="JZY1570" s="7"/>
      <c r="JZZ1570" s="7"/>
      <c r="KAA1570" s="7"/>
      <c r="KAB1570" s="7"/>
      <c r="KAC1570" s="7"/>
      <c r="KAD1570" s="7"/>
      <c r="KAE1570" s="7"/>
      <c r="KAF1570" s="7"/>
      <c r="KAG1570" s="7"/>
      <c r="KAH1570" s="7"/>
      <c r="KAI1570" s="7"/>
      <c r="KAJ1570" s="7"/>
      <c r="KAK1570" s="7"/>
      <c r="KAL1570" s="7"/>
      <c r="KAM1570" s="7"/>
      <c r="KAN1570" s="7"/>
      <c r="KAO1570" s="7"/>
      <c r="KAP1570" s="7"/>
      <c r="KAQ1570" s="7"/>
      <c r="KAR1570" s="7"/>
      <c r="KAS1570" s="7"/>
      <c r="KAT1570" s="7"/>
      <c r="KAU1570" s="7"/>
      <c r="KAV1570" s="7"/>
      <c r="KAW1570" s="7"/>
      <c r="KAX1570" s="7"/>
      <c r="KAY1570" s="7"/>
      <c r="KAZ1570" s="7"/>
      <c r="KBA1570" s="7"/>
      <c r="KBB1570" s="7"/>
      <c r="KBC1570" s="7"/>
      <c r="KBD1570" s="7"/>
      <c r="KBE1570" s="7"/>
      <c r="KBF1570" s="7"/>
      <c r="KBG1570" s="7"/>
      <c r="KBH1570" s="7"/>
      <c r="KBI1570" s="7"/>
      <c r="KBJ1570" s="7"/>
      <c r="KBK1570" s="7"/>
      <c r="KBL1570" s="7"/>
      <c r="KBM1570" s="7"/>
      <c r="KBN1570" s="7"/>
      <c r="KBO1570" s="7"/>
      <c r="KBP1570" s="7"/>
      <c r="KBQ1570" s="7"/>
      <c r="KBR1570" s="7"/>
      <c r="KBS1570" s="7"/>
      <c r="KBT1570" s="7"/>
      <c r="KBU1570" s="7"/>
      <c r="KBV1570" s="7"/>
      <c r="KBW1570" s="7"/>
      <c r="KBX1570" s="7"/>
      <c r="KBY1570" s="7"/>
      <c r="KBZ1570" s="7"/>
      <c r="KCA1570" s="7"/>
      <c r="KCB1570" s="7"/>
      <c r="KCC1570" s="7"/>
      <c r="KCD1570" s="7"/>
      <c r="KCE1570" s="7"/>
      <c r="KCF1570" s="7"/>
      <c r="KCG1570" s="7"/>
      <c r="KCH1570" s="7"/>
      <c r="KCI1570" s="7"/>
      <c r="KCJ1570" s="7"/>
      <c r="KCK1570" s="7"/>
      <c r="KCL1570" s="7"/>
      <c r="KCM1570" s="7"/>
      <c r="KCN1570" s="7"/>
      <c r="KCO1570" s="7"/>
      <c r="KCP1570" s="7"/>
      <c r="KCQ1570" s="7"/>
      <c r="KCR1570" s="7"/>
      <c r="KCS1570" s="7"/>
      <c r="KCT1570" s="7"/>
      <c r="KCU1570" s="7"/>
      <c r="KCV1570" s="7"/>
      <c r="KCW1570" s="7"/>
      <c r="KCX1570" s="7"/>
      <c r="KCY1570" s="7"/>
      <c r="KCZ1570" s="7"/>
      <c r="KDA1570" s="7"/>
      <c r="KDB1570" s="7"/>
      <c r="KDC1570" s="7"/>
      <c r="KDD1570" s="7"/>
      <c r="KDE1570" s="7"/>
      <c r="KDF1570" s="7"/>
      <c r="KDG1570" s="7"/>
      <c r="KDH1570" s="7"/>
      <c r="KDI1570" s="7"/>
      <c r="KDJ1570" s="7"/>
      <c r="KDK1570" s="7"/>
      <c r="KDL1570" s="7"/>
      <c r="KDM1570" s="7"/>
      <c r="KDN1570" s="7"/>
      <c r="KDO1570" s="7"/>
      <c r="KDP1570" s="7"/>
      <c r="KDQ1570" s="7"/>
      <c r="KDR1570" s="7"/>
      <c r="KDS1570" s="7"/>
      <c r="KDT1570" s="7"/>
      <c r="KDU1570" s="7"/>
      <c r="KDV1570" s="7"/>
      <c r="KDW1570" s="7"/>
      <c r="KDX1570" s="7"/>
      <c r="KDY1570" s="7"/>
      <c r="KDZ1570" s="7"/>
      <c r="KEA1570" s="7"/>
      <c r="KEB1570" s="7"/>
      <c r="KEC1570" s="7"/>
      <c r="KED1570" s="7"/>
      <c r="KEE1570" s="7"/>
      <c r="KEF1570" s="7"/>
      <c r="KEG1570" s="7"/>
      <c r="KEH1570" s="7"/>
      <c r="KEI1570" s="7"/>
      <c r="KEJ1570" s="7"/>
      <c r="KEK1570" s="7"/>
      <c r="KEL1570" s="7"/>
      <c r="KEM1570" s="7"/>
      <c r="KEN1570" s="7"/>
      <c r="KEO1570" s="7"/>
      <c r="KEP1570" s="7"/>
      <c r="KEQ1570" s="7"/>
      <c r="KER1570" s="7"/>
      <c r="KES1570" s="7"/>
      <c r="KET1570" s="7"/>
      <c r="KEU1570" s="7"/>
      <c r="KEV1570" s="7"/>
      <c r="KEW1570" s="7"/>
      <c r="KEX1570" s="7"/>
      <c r="KEY1570" s="7"/>
      <c r="KEZ1570" s="7"/>
      <c r="KFA1570" s="7"/>
      <c r="KFB1570" s="7"/>
      <c r="KFC1570" s="7"/>
      <c r="KFD1570" s="7"/>
      <c r="KFE1570" s="7"/>
      <c r="KFF1570" s="7"/>
      <c r="KFG1570" s="7"/>
      <c r="KFH1570" s="7"/>
      <c r="KFI1570" s="7"/>
      <c r="KFJ1570" s="7"/>
      <c r="KFK1570" s="7"/>
      <c r="KFL1570" s="7"/>
      <c r="KFM1570" s="7"/>
      <c r="KFN1570" s="7"/>
      <c r="KFO1570" s="7"/>
      <c r="KFP1570" s="7"/>
      <c r="KFQ1570" s="7"/>
      <c r="KFR1570" s="7"/>
      <c r="KFS1570" s="7"/>
      <c r="KFT1570" s="7"/>
      <c r="KFU1570" s="7"/>
      <c r="KFV1570" s="7"/>
      <c r="KFW1570" s="7"/>
      <c r="KFX1570" s="7"/>
      <c r="KFY1570" s="7"/>
      <c r="KFZ1570" s="7"/>
      <c r="KGA1570" s="7"/>
      <c r="KGB1570" s="7"/>
      <c r="KGC1570" s="7"/>
      <c r="KGD1570" s="7"/>
      <c r="KGE1570" s="7"/>
      <c r="KGF1570" s="7"/>
      <c r="KGG1570" s="7"/>
      <c r="KGH1570" s="7"/>
      <c r="KGI1570" s="7"/>
      <c r="KGJ1570" s="7"/>
      <c r="KGK1570" s="7"/>
      <c r="KGL1570" s="7"/>
      <c r="KGM1570" s="7"/>
      <c r="KGN1570" s="7"/>
      <c r="KGO1570" s="7"/>
      <c r="KGP1570" s="7"/>
      <c r="KGQ1570" s="7"/>
      <c r="KGR1570" s="7"/>
      <c r="KGS1570" s="7"/>
      <c r="KGT1570" s="7"/>
      <c r="KGU1570" s="7"/>
      <c r="KGV1570" s="7"/>
      <c r="KGW1570" s="7"/>
      <c r="KGX1570" s="7"/>
      <c r="KGY1570" s="7"/>
      <c r="KGZ1570" s="7"/>
      <c r="KHA1570" s="7"/>
      <c r="KHB1570" s="7"/>
      <c r="KHC1570" s="7"/>
      <c r="KHD1570" s="7"/>
      <c r="KHE1570" s="7"/>
      <c r="KHF1570" s="7"/>
      <c r="KHG1570" s="7"/>
      <c r="KHH1570" s="7"/>
      <c r="KHI1570" s="7"/>
      <c r="KHJ1570" s="7"/>
      <c r="KHK1570" s="7"/>
      <c r="KHL1570" s="7"/>
      <c r="KHM1570" s="7"/>
      <c r="KHN1570" s="7"/>
      <c r="KHO1570" s="7"/>
      <c r="KHP1570" s="7"/>
      <c r="KHQ1570" s="7"/>
      <c r="KHR1570" s="7"/>
      <c r="KHS1570" s="7"/>
      <c r="KHT1570" s="7"/>
      <c r="KHU1570" s="7"/>
      <c r="KHV1570" s="7"/>
      <c r="KHW1570" s="7"/>
      <c r="KHX1570" s="7"/>
      <c r="KHY1570" s="7"/>
      <c r="KHZ1570" s="7"/>
      <c r="KIA1570" s="7"/>
      <c r="KIB1570" s="7"/>
      <c r="KIC1570" s="7"/>
      <c r="KID1570" s="7"/>
      <c r="KIE1570" s="7"/>
      <c r="KIF1570" s="7"/>
      <c r="KIG1570" s="7"/>
      <c r="KIH1570" s="7"/>
      <c r="KII1570" s="7"/>
      <c r="KIJ1570" s="7"/>
      <c r="KIK1570" s="7"/>
      <c r="KIL1570" s="7"/>
      <c r="KIM1570" s="7"/>
      <c r="KIN1570" s="7"/>
      <c r="KIO1570" s="7"/>
      <c r="KIP1570" s="7"/>
      <c r="KIQ1570" s="7"/>
      <c r="KIR1570" s="7"/>
      <c r="KIS1570" s="7"/>
      <c r="KIT1570" s="7"/>
      <c r="KIU1570" s="7"/>
      <c r="KIV1570" s="7"/>
      <c r="KIW1570" s="7"/>
      <c r="KIX1570" s="7"/>
      <c r="KIY1570" s="7"/>
      <c r="KIZ1570" s="7"/>
      <c r="KJA1570" s="7"/>
      <c r="KJB1570" s="7"/>
      <c r="KJC1570" s="7"/>
      <c r="KJD1570" s="7"/>
      <c r="KJE1570" s="7"/>
      <c r="KJF1570" s="7"/>
      <c r="KJG1570" s="7"/>
      <c r="KJH1570" s="7"/>
      <c r="KJI1570" s="7"/>
      <c r="KJJ1570" s="7"/>
      <c r="KJK1570" s="7"/>
      <c r="KJL1570" s="7"/>
      <c r="KJM1570" s="7"/>
      <c r="KJN1570" s="7"/>
      <c r="KJO1570" s="7"/>
      <c r="KJP1570" s="7"/>
      <c r="KJQ1570" s="7"/>
      <c r="KJR1570" s="7"/>
      <c r="KJS1570" s="7"/>
      <c r="KJT1570" s="7"/>
      <c r="KJU1570" s="7"/>
      <c r="KJV1570" s="7"/>
      <c r="KJW1570" s="7"/>
      <c r="KJX1570" s="7"/>
      <c r="KJY1570" s="7"/>
      <c r="KJZ1570" s="7"/>
      <c r="KKA1570" s="7"/>
      <c r="KKB1570" s="7"/>
      <c r="KKC1570" s="7"/>
      <c r="KKD1570" s="7"/>
      <c r="KKE1570" s="7"/>
      <c r="KKF1570" s="7"/>
      <c r="KKG1570" s="7"/>
      <c r="KKH1570" s="7"/>
      <c r="KKI1570" s="7"/>
      <c r="KKJ1570" s="7"/>
      <c r="KKK1570" s="7"/>
      <c r="KKL1570" s="7"/>
      <c r="KKM1570" s="7"/>
      <c r="KKN1570" s="7"/>
      <c r="KKO1570" s="7"/>
      <c r="KKP1570" s="7"/>
      <c r="KKQ1570" s="7"/>
      <c r="KKR1570" s="7"/>
      <c r="KKS1570" s="7"/>
      <c r="KKT1570" s="7"/>
      <c r="KKU1570" s="7"/>
      <c r="KKV1570" s="7"/>
      <c r="KKW1570" s="7"/>
      <c r="KKX1570" s="7"/>
      <c r="KKY1570" s="7"/>
      <c r="KKZ1570" s="7"/>
      <c r="KLA1570" s="7"/>
      <c r="KLB1570" s="7"/>
      <c r="KLC1570" s="7"/>
      <c r="KLD1570" s="7"/>
      <c r="KLE1570" s="7"/>
      <c r="KLF1570" s="7"/>
      <c r="KLG1570" s="7"/>
      <c r="KLH1570" s="7"/>
      <c r="KLI1570" s="7"/>
      <c r="KLJ1570" s="7"/>
      <c r="KLK1570" s="7"/>
      <c r="KLL1570" s="7"/>
      <c r="KLM1570" s="7"/>
      <c r="KLN1570" s="7"/>
      <c r="KLO1570" s="7"/>
      <c r="KLP1570" s="7"/>
      <c r="KLQ1570" s="7"/>
      <c r="KLR1570" s="7"/>
      <c r="KLS1570" s="7"/>
      <c r="KLT1570" s="7"/>
      <c r="KLU1570" s="7"/>
      <c r="KLV1570" s="7"/>
      <c r="KLW1570" s="7"/>
      <c r="KLX1570" s="7"/>
      <c r="KLY1570" s="7"/>
      <c r="KLZ1570" s="7"/>
      <c r="KMA1570" s="7"/>
      <c r="KMB1570" s="7"/>
      <c r="KMC1570" s="7"/>
      <c r="KMD1570" s="7"/>
      <c r="KME1570" s="7"/>
      <c r="KMF1570" s="7"/>
      <c r="KMG1570" s="7"/>
      <c r="KMH1570" s="7"/>
      <c r="KMI1570" s="7"/>
      <c r="KMJ1570" s="7"/>
      <c r="KMK1570" s="7"/>
      <c r="KML1570" s="7"/>
      <c r="KMM1570" s="7"/>
      <c r="KMN1570" s="7"/>
      <c r="KMO1570" s="7"/>
      <c r="KMP1570" s="7"/>
      <c r="KMQ1570" s="7"/>
      <c r="KMR1570" s="7"/>
      <c r="KMS1570" s="7"/>
      <c r="KMT1570" s="7"/>
      <c r="KMU1570" s="7"/>
      <c r="KMV1570" s="7"/>
      <c r="KMW1570" s="7"/>
      <c r="KMX1570" s="7"/>
      <c r="KMY1570" s="7"/>
      <c r="KMZ1570" s="7"/>
      <c r="KNA1570" s="7"/>
      <c r="KNB1570" s="7"/>
      <c r="KNC1570" s="7"/>
      <c r="KND1570" s="7"/>
      <c r="KNE1570" s="7"/>
      <c r="KNF1570" s="7"/>
      <c r="KNG1570" s="7"/>
      <c r="KNH1570" s="7"/>
      <c r="KNI1570" s="7"/>
      <c r="KNJ1570" s="7"/>
      <c r="KNK1570" s="7"/>
      <c r="KNL1570" s="7"/>
      <c r="KNM1570" s="7"/>
      <c r="KNN1570" s="7"/>
      <c r="KNO1570" s="7"/>
      <c r="KNP1570" s="7"/>
      <c r="KNQ1570" s="7"/>
      <c r="KNR1570" s="7"/>
      <c r="KNS1570" s="7"/>
      <c r="KNT1570" s="7"/>
      <c r="KNU1570" s="7"/>
      <c r="KNV1570" s="7"/>
      <c r="KNW1570" s="7"/>
      <c r="KNX1570" s="7"/>
      <c r="KNY1570" s="7"/>
      <c r="KNZ1570" s="7"/>
      <c r="KOA1570" s="7"/>
      <c r="KOB1570" s="7"/>
      <c r="KOC1570" s="7"/>
      <c r="KOD1570" s="7"/>
      <c r="KOE1570" s="7"/>
      <c r="KOF1570" s="7"/>
      <c r="KOG1570" s="7"/>
      <c r="KOH1570" s="7"/>
      <c r="KOI1570" s="7"/>
      <c r="KOJ1570" s="7"/>
      <c r="KOK1570" s="7"/>
      <c r="KOL1570" s="7"/>
      <c r="KOM1570" s="7"/>
      <c r="KON1570" s="7"/>
      <c r="KOO1570" s="7"/>
      <c r="KOP1570" s="7"/>
      <c r="KOQ1570" s="7"/>
      <c r="KOR1570" s="7"/>
      <c r="KOS1570" s="7"/>
      <c r="KOT1570" s="7"/>
      <c r="KOU1570" s="7"/>
      <c r="KOV1570" s="7"/>
      <c r="KOW1570" s="7"/>
      <c r="KOX1570" s="7"/>
      <c r="KOY1570" s="7"/>
      <c r="KOZ1570" s="7"/>
      <c r="KPA1570" s="7"/>
      <c r="KPB1570" s="7"/>
      <c r="KPC1570" s="7"/>
      <c r="KPD1570" s="7"/>
      <c r="KPE1570" s="7"/>
      <c r="KPF1570" s="7"/>
      <c r="KPG1570" s="7"/>
      <c r="KPH1570" s="7"/>
      <c r="KPI1570" s="7"/>
      <c r="KPJ1570" s="7"/>
      <c r="KPK1570" s="7"/>
      <c r="KPL1570" s="7"/>
      <c r="KPM1570" s="7"/>
      <c r="KPN1570" s="7"/>
      <c r="KPO1570" s="7"/>
      <c r="KPP1570" s="7"/>
      <c r="KPQ1570" s="7"/>
      <c r="KPR1570" s="7"/>
      <c r="KPS1570" s="7"/>
      <c r="KPT1570" s="7"/>
      <c r="KPU1570" s="7"/>
      <c r="KPV1570" s="7"/>
      <c r="KPW1570" s="7"/>
      <c r="KPX1570" s="7"/>
      <c r="KPY1570" s="7"/>
      <c r="KPZ1570" s="7"/>
      <c r="KQA1570" s="7"/>
      <c r="KQB1570" s="7"/>
      <c r="KQC1570" s="7"/>
      <c r="KQD1570" s="7"/>
      <c r="KQE1570" s="7"/>
      <c r="KQF1570" s="7"/>
      <c r="KQG1570" s="7"/>
      <c r="KQH1570" s="7"/>
      <c r="KQI1570" s="7"/>
      <c r="KQJ1570" s="7"/>
      <c r="KQK1570" s="7"/>
      <c r="KQL1570" s="7"/>
      <c r="KQM1570" s="7"/>
      <c r="KQN1570" s="7"/>
      <c r="KQO1570" s="7"/>
      <c r="KQP1570" s="7"/>
      <c r="KQQ1570" s="7"/>
      <c r="KQR1570" s="7"/>
      <c r="KQS1570" s="7"/>
      <c r="KQT1570" s="7"/>
      <c r="KQU1570" s="7"/>
      <c r="KQV1570" s="7"/>
      <c r="KQW1570" s="7"/>
      <c r="KQX1570" s="7"/>
      <c r="KQY1570" s="7"/>
      <c r="KQZ1570" s="7"/>
      <c r="KRA1570" s="7"/>
      <c r="KRB1570" s="7"/>
      <c r="KRC1570" s="7"/>
      <c r="KRD1570" s="7"/>
      <c r="KRE1570" s="7"/>
      <c r="KRF1570" s="7"/>
      <c r="KRG1570" s="7"/>
      <c r="KRH1570" s="7"/>
      <c r="KRI1570" s="7"/>
      <c r="KRJ1570" s="7"/>
      <c r="KRK1570" s="7"/>
      <c r="KRL1570" s="7"/>
      <c r="KRM1570" s="7"/>
      <c r="KRN1570" s="7"/>
      <c r="KRO1570" s="7"/>
      <c r="KRP1570" s="7"/>
      <c r="KRQ1570" s="7"/>
      <c r="KRR1570" s="7"/>
      <c r="KRS1570" s="7"/>
      <c r="KRT1570" s="7"/>
      <c r="KRU1570" s="7"/>
      <c r="KRV1570" s="7"/>
      <c r="KRW1570" s="7"/>
      <c r="KRX1570" s="7"/>
      <c r="KRY1570" s="7"/>
      <c r="KRZ1570" s="7"/>
      <c r="KSA1570" s="7"/>
      <c r="KSB1570" s="7"/>
      <c r="KSC1570" s="7"/>
      <c r="KSD1570" s="7"/>
      <c r="KSE1570" s="7"/>
      <c r="KSF1570" s="7"/>
      <c r="KSG1570" s="7"/>
      <c r="KSH1570" s="7"/>
      <c r="KSI1570" s="7"/>
      <c r="KSJ1570" s="7"/>
      <c r="KSK1570" s="7"/>
      <c r="KSL1570" s="7"/>
      <c r="KSM1570" s="7"/>
      <c r="KSN1570" s="7"/>
      <c r="KSO1570" s="7"/>
      <c r="KSP1570" s="7"/>
      <c r="KSQ1570" s="7"/>
      <c r="KSR1570" s="7"/>
      <c r="KSS1570" s="7"/>
      <c r="KST1570" s="7"/>
      <c r="KSU1570" s="7"/>
      <c r="KSV1570" s="7"/>
      <c r="KSW1570" s="7"/>
      <c r="KSX1570" s="7"/>
      <c r="KSY1570" s="7"/>
      <c r="KSZ1570" s="7"/>
      <c r="KTA1570" s="7"/>
      <c r="KTB1570" s="7"/>
      <c r="KTC1570" s="7"/>
      <c r="KTD1570" s="7"/>
      <c r="KTE1570" s="7"/>
      <c r="KTF1570" s="7"/>
      <c r="KTG1570" s="7"/>
      <c r="KTH1570" s="7"/>
      <c r="KTI1570" s="7"/>
      <c r="KTJ1570" s="7"/>
      <c r="KTK1570" s="7"/>
      <c r="KTL1570" s="7"/>
      <c r="KTM1570" s="7"/>
      <c r="KTN1570" s="7"/>
      <c r="KTO1570" s="7"/>
      <c r="KTP1570" s="7"/>
      <c r="KTQ1570" s="7"/>
      <c r="KTR1570" s="7"/>
      <c r="KTS1570" s="7"/>
      <c r="KTT1570" s="7"/>
      <c r="KTU1570" s="7"/>
      <c r="KTV1570" s="7"/>
      <c r="KTW1570" s="7"/>
      <c r="KTX1570" s="7"/>
      <c r="KTY1570" s="7"/>
      <c r="KTZ1570" s="7"/>
      <c r="KUA1570" s="7"/>
      <c r="KUB1570" s="7"/>
      <c r="KUC1570" s="7"/>
      <c r="KUD1570" s="7"/>
      <c r="KUE1570" s="7"/>
      <c r="KUF1570" s="7"/>
      <c r="KUG1570" s="7"/>
      <c r="KUH1570" s="7"/>
      <c r="KUI1570" s="7"/>
      <c r="KUJ1570" s="7"/>
      <c r="KUK1570" s="7"/>
      <c r="KUL1570" s="7"/>
      <c r="KUM1570" s="7"/>
      <c r="KUN1570" s="7"/>
      <c r="KUO1570" s="7"/>
      <c r="KUP1570" s="7"/>
      <c r="KUQ1570" s="7"/>
      <c r="KUR1570" s="7"/>
      <c r="KUS1570" s="7"/>
      <c r="KUT1570" s="7"/>
      <c r="KUU1570" s="7"/>
      <c r="KUV1570" s="7"/>
      <c r="KUW1570" s="7"/>
      <c r="KUX1570" s="7"/>
      <c r="KUY1570" s="7"/>
      <c r="KUZ1570" s="7"/>
      <c r="KVA1570" s="7"/>
      <c r="KVB1570" s="7"/>
      <c r="KVC1570" s="7"/>
      <c r="KVD1570" s="7"/>
      <c r="KVE1570" s="7"/>
      <c r="KVF1570" s="7"/>
      <c r="KVG1570" s="7"/>
      <c r="KVH1570" s="7"/>
      <c r="KVI1570" s="7"/>
      <c r="KVJ1570" s="7"/>
      <c r="KVK1570" s="7"/>
      <c r="KVL1570" s="7"/>
      <c r="KVM1570" s="7"/>
      <c r="KVN1570" s="7"/>
      <c r="KVO1570" s="7"/>
      <c r="KVP1570" s="7"/>
      <c r="KVQ1570" s="7"/>
      <c r="KVR1570" s="7"/>
      <c r="KVS1570" s="7"/>
      <c r="KVT1570" s="7"/>
      <c r="KVU1570" s="7"/>
      <c r="KVV1570" s="7"/>
      <c r="KVW1570" s="7"/>
      <c r="KVX1570" s="7"/>
      <c r="KVY1570" s="7"/>
      <c r="KVZ1570" s="7"/>
      <c r="KWA1570" s="7"/>
      <c r="KWB1570" s="7"/>
      <c r="KWC1570" s="7"/>
      <c r="KWD1570" s="7"/>
      <c r="KWE1570" s="7"/>
      <c r="KWF1570" s="7"/>
      <c r="KWG1570" s="7"/>
      <c r="KWH1570" s="7"/>
      <c r="KWI1570" s="7"/>
      <c r="KWJ1570" s="7"/>
      <c r="KWK1570" s="7"/>
      <c r="KWL1570" s="7"/>
      <c r="KWM1570" s="7"/>
      <c r="KWN1570" s="7"/>
      <c r="KWO1570" s="7"/>
      <c r="KWP1570" s="7"/>
      <c r="KWQ1570" s="7"/>
      <c r="KWR1570" s="7"/>
      <c r="KWS1570" s="7"/>
      <c r="KWT1570" s="7"/>
      <c r="KWU1570" s="7"/>
      <c r="KWV1570" s="7"/>
      <c r="KWW1570" s="7"/>
      <c r="KWX1570" s="7"/>
      <c r="KWY1570" s="7"/>
      <c r="KWZ1570" s="7"/>
      <c r="KXA1570" s="7"/>
      <c r="KXB1570" s="7"/>
      <c r="KXC1570" s="7"/>
      <c r="KXD1570" s="7"/>
      <c r="KXE1570" s="7"/>
      <c r="KXF1570" s="7"/>
      <c r="KXG1570" s="7"/>
      <c r="KXH1570" s="7"/>
      <c r="KXI1570" s="7"/>
      <c r="KXJ1570" s="7"/>
      <c r="KXK1570" s="7"/>
      <c r="KXL1570" s="7"/>
      <c r="KXM1570" s="7"/>
      <c r="KXN1570" s="7"/>
      <c r="KXO1570" s="7"/>
      <c r="KXP1570" s="7"/>
      <c r="KXQ1570" s="7"/>
      <c r="KXR1570" s="7"/>
      <c r="KXS1570" s="7"/>
      <c r="KXT1570" s="7"/>
      <c r="KXU1570" s="7"/>
      <c r="KXV1570" s="7"/>
      <c r="KXW1570" s="7"/>
      <c r="KXX1570" s="7"/>
      <c r="KXY1570" s="7"/>
      <c r="KXZ1570" s="7"/>
      <c r="KYA1570" s="7"/>
      <c r="KYB1570" s="7"/>
      <c r="KYC1570" s="7"/>
      <c r="KYD1570" s="7"/>
      <c r="KYE1570" s="7"/>
      <c r="KYF1570" s="7"/>
      <c r="KYG1570" s="7"/>
      <c r="KYH1570" s="7"/>
      <c r="KYI1570" s="7"/>
      <c r="KYJ1570" s="7"/>
      <c r="KYK1570" s="7"/>
      <c r="KYL1570" s="7"/>
      <c r="KYM1570" s="7"/>
      <c r="KYN1570" s="7"/>
      <c r="KYO1570" s="7"/>
      <c r="KYP1570" s="7"/>
      <c r="KYQ1570" s="7"/>
      <c r="KYR1570" s="7"/>
      <c r="KYS1570" s="7"/>
      <c r="KYT1570" s="7"/>
      <c r="KYU1570" s="7"/>
      <c r="KYV1570" s="7"/>
      <c r="KYW1570" s="7"/>
      <c r="KYX1570" s="7"/>
      <c r="KYY1570" s="7"/>
      <c r="KYZ1570" s="7"/>
      <c r="KZA1570" s="7"/>
      <c r="KZB1570" s="7"/>
      <c r="KZC1570" s="7"/>
      <c r="KZD1570" s="7"/>
      <c r="KZE1570" s="7"/>
      <c r="KZF1570" s="7"/>
      <c r="KZG1570" s="7"/>
      <c r="KZH1570" s="7"/>
      <c r="KZI1570" s="7"/>
      <c r="KZJ1570" s="7"/>
      <c r="KZK1570" s="7"/>
      <c r="KZL1570" s="7"/>
      <c r="KZM1570" s="7"/>
      <c r="KZN1570" s="7"/>
      <c r="KZO1570" s="7"/>
      <c r="KZP1570" s="7"/>
      <c r="KZQ1570" s="7"/>
      <c r="KZR1570" s="7"/>
      <c r="KZS1570" s="7"/>
      <c r="KZT1570" s="7"/>
      <c r="KZU1570" s="7"/>
      <c r="KZV1570" s="7"/>
      <c r="KZW1570" s="7"/>
      <c r="KZX1570" s="7"/>
      <c r="KZY1570" s="7"/>
      <c r="KZZ1570" s="7"/>
      <c r="LAA1570" s="7"/>
      <c r="LAB1570" s="7"/>
      <c r="LAC1570" s="7"/>
      <c r="LAD1570" s="7"/>
      <c r="LAE1570" s="7"/>
      <c r="LAF1570" s="7"/>
      <c r="LAG1570" s="7"/>
      <c r="LAH1570" s="7"/>
      <c r="LAI1570" s="7"/>
      <c r="LAJ1570" s="7"/>
      <c r="LAK1570" s="7"/>
      <c r="LAL1570" s="7"/>
      <c r="LAM1570" s="7"/>
      <c r="LAN1570" s="7"/>
      <c r="LAO1570" s="7"/>
      <c r="LAP1570" s="7"/>
      <c r="LAQ1570" s="7"/>
      <c r="LAR1570" s="7"/>
      <c r="LAS1570" s="7"/>
      <c r="LAT1570" s="7"/>
      <c r="LAU1570" s="7"/>
      <c r="LAV1570" s="7"/>
      <c r="LAW1570" s="7"/>
      <c r="LAX1570" s="7"/>
      <c r="LAY1570" s="7"/>
      <c r="LAZ1570" s="7"/>
      <c r="LBA1570" s="7"/>
      <c r="LBB1570" s="7"/>
      <c r="LBC1570" s="7"/>
      <c r="LBD1570" s="7"/>
      <c r="LBE1570" s="7"/>
      <c r="LBF1570" s="7"/>
      <c r="LBG1570" s="7"/>
      <c r="LBH1570" s="7"/>
      <c r="LBI1570" s="7"/>
      <c r="LBJ1570" s="7"/>
      <c r="LBK1570" s="7"/>
      <c r="LBL1570" s="7"/>
      <c r="LBM1570" s="7"/>
      <c r="LBN1570" s="7"/>
      <c r="LBO1570" s="7"/>
      <c r="LBP1570" s="7"/>
      <c r="LBQ1570" s="7"/>
      <c r="LBR1570" s="7"/>
      <c r="LBS1570" s="7"/>
      <c r="LBT1570" s="7"/>
      <c r="LBU1570" s="7"/>
      <c r="LBV1570" s="7"/>
      <c r="LBW1570" s="7"/>
      <c r="LBX1570" s="7"/>
      <c r="LBY1570" s="7"/>
      <c r="LBZ1570" s="7"/>
      <c r="LCA1570" s="7"/>
      <c r="LCB1570" s="7"/>
      <c r="LCC1570" s="7"/>
      <c r="LCD1570" s="7"/>
      <c r="LCE1570" s="7"/>
      <c r="LCF1570" s="7"/>
      <c r="LCG1570" s="7"/>
      <c r="LCH1570" s="7"/>
      <c r="LCI1570" s="7"/>
      <c r="LCJ1570" s="7"/>
      <c r="LCK1570" s="7"/>
      <c r="LCL1570" s="7"/>
      <c r="LCM1570" s="7"/>
      <c r="LCN1570" s="7"/>
      <c r="LCO1570" s="7"/>
      <c r="LCP1570" s="7"/>
      <c r="LCQ1570" s="7"/>
      <c r="LCR1570" s="7"/>
      <c r="LCS1570" s="7"/>
      <c r="LCT1570" s="7"/>
      <c r="LCU1570" s="7"/>
      <c r="LCV1570" s="7"/>
      <c r="LCW1570" s="7"/>
      <c r="LCX1570" s="7"/>
      <c r="LCY1570" s="7"/>
      <c r="LCZ1570" s="7"/>
      <c r="LDA1570" s="7"/>
      <c r="LDB1570" s="7"/>
      <c r="LDC1570" s="7"/>
      <c r="LDD1570" s="7"/>
      <c r="LDE1570" s="7"/>
      <c r="LDF1570" s="7"/>
      <c r="LDG1570" s="7"/>
      <c r="LDH1570" s="7"/>
      <c r="LDI1570" s="7"/>
      <c r="LDJ1570" s="7"/>
      <c r="LDK1570" s="7"/>
      <c r="LDL1570" s="7"/>
      <c r="LDM1570" s="7"/>
      <c r="LDN1570" s="7"/>
      <c r="LDO1570" s="7"/>
      <c r="LDP1570" s="7"/>
      <c r="LDQ1570" s="7"/>
      <c r="LDR1570" s="7"/>
      <c r="LDS1570" s="7"/>
      <c r="LDT1570" s="7"/>
      <c r="LDU1570" s="7"/>
      <c r="LDV1570" s="7"/>
      <c r="LDW1570" s="7"/>
      <c r="LDX1570" s="7"/>
      <c r="LDY1570" s="7"/>
      <c r="LDZ1570" s="7"/>
      <c r="LEA1570" s="7"/>
      <c r="LEB1570" s="7"/>
      <c r="LEC1570" s="7"/>
      <c r="LED1570" s="7"/>
      <c r="LEE1570" s="7"/>
      <c r="LEF1570" s="7"/>
      <c r="LEG1570" s="7"/>
      <c r="LEH1570" s="7"/>
      <c r="LEI1570" s="7"/>
      <c r="LEJ1570" s="7"/>
      <c r="LEK1570" s="7"/>
      <c r="LEL1570" s="7"/>
      <c r="LEM1570" s="7"/>
      <c r="LEN1570" s="7"/>
      <c r="LEO1570" s="7"/>
      <c r="LEP1570" s="7"/>
      <c r="LEQ1570" s="7"/>
      <c r="LER1570" s="7"/>
      <c r="LES1570" s="7"/>
      <c r="LET1570" s="7"/>
      <c r="LEU1570" s="7"/>
      <c r="LEV1570" s="7"/>
      <c r="LEW1570" s="7"/>
      <c r="LEX1570" s="7"/>
      <c r="LEY1570" s="7"/>
      <c r="LEZ1570" s="7"/>
      <c r="LFA1570" s="7"/>
      <c r="LFB1570" s="7"/>
      <c r="LFC1570" s="7"/>
      <c r="LFD1570" s="7"/>
      <c r="LFE1570" s="7"/>
      <c r="LFF1570" s="7"/>
      <c r="LFG1570" s="7"/>
      <c r="LFH1570" s="7"/>
      <c r="LFI1570" s="7"/>
      <c r="LFJ1570" s="7"/>
      <c r="LFK1570" s="7"/>
      <c r="LFL1570" s="7"/>
      <c r="LFM1570" s="7"/>
      <c r="LFN1570" s="7"/>
      <c r="LFO1570" s="7"/>
      <c r="LFP1570" s="7"/>
      <c r="LFQ1570" s="7"/>
      <c r="LFR1570" s="7"/>
      <c r="LFS1570" s="7"/>
      <c r="LFT1570" s="7"/>
      <c r="LFU1570" s="7"/>
      <c r="LFV1570" s="7"/>
      <c r="LFW1570" s="7"/>
      <c r="LFX1570" s="7"/>
      <c r="LFY1570" s="7"/>
      <c r="LFZ1570" s="7"/>
      <c r="LGA1570" s="7"/>
      <c r="LGB1570" s="7"/>
      <c r="LGC1570" s="7"/>
      <c r="LGD1570" s="7"/>
      <c r="LGE1570" s="7"/>
      <c r="LGF1570" s="7"/>
      <c r="LGG1570" s="7"/>
      <c r="LGH1570" s="7"/>
      <c r="LGI1570" s="7"/>
      <c r="LGJ1570" s="7"/>
      <c r="LGK1570" s="7"/>
      <c r="LGL1570" s="7"/>
      <c r="LGM1570" s="7"/>
      <c r="LGN1570" s="7"/>
      <c r="LGO1570" s="7"/>
      <c r="LGP1570" s="7"/>
      <c r="LGQ1570" s="7"/>
      <c r="LGR1570" s="7"/>
      <c r="LGS1570" s="7"/>
      <c r="LGT1570" s="7"/>
      <c r="LGU1570" s="7"/>
      <c r="LGV1570" s="7"/>
      <c r="LGW1570" s="7"/>
      <c r="LGX1570" s="7"/>
      <c r="LGY1570" s="7"/>
      <c r="LGZ1570" s="7"/>
      <c r="LHA1570" s="7"/>
      <c r="LHB1570" s="7"/>
      <c r="LHC1570" s="7"/>
      <c r="LHD1570" s="7"/>
      <c r="LHE1570" s="7"/>
      <c r="LHF1570" s="7"/>
      <c r="LHG1570" s="7"/>
      <c r="LHH1570" s="7"/>
      <c r="LHI1570" s="7"/>
      <c r="LHJ1570" s="7"/>
      <c r="LHK1570" s="7"/>
      <c r="LHL1570" s="7"/>
      <c r="LHM1570" s="7"/>
      <c r="LHN1570" s="7"/>
      <c r="LHO1570" s="7"/>
      <c r="LHP1570" s="7"/>
      <c r="LHQ1570" s="7"/>
      <c r="LHR1570" s="7"/>
      <c r="LHS1570" s="7"/>
      <c r="LHT1570" s="7"/>
      <c r="LHU1570" s="7"/>
      <c r="LHV1570" s="7"/>
      <c r="LHW1570" s="7"/>
      <c r="LHX1570" s="7"/>
      <c r="LHY1570" s="7"/>
      <c r="LHZ1570" s="7"/>
      <c r="LIA1570" s="7"/>
      <c r="LIB1570" s="7"/>
      <c r="LIC1570" s="7"/>
      <c r="LID1570" s="7"/>
      <c r="LIE1570" s="7"/>
      <c r="LIF1570" s="7"/>
      <c r="LIG1570" s="7"/>
      <c r="LIH1570" s="7"/>
      <c r="LII1570" s="7"/>
      <c r="LIJ1570" s="7"/>
      <c r="LIK1570" s="7"/>
      <c r="LIL1570" s="7"/>
      <c r="LIM1570" s="7"/>
      <c r="LIN1570" s="7"/>
      <c r="LIO1570" s="7"/>
      <c r="LIP1570" s="7"/>
      <c r="LIQ1570" s="7"/>
      <c r="LIR1570" s="7"/>
      <c r="LIS1570" s="7"/>
      <c r="LIT1570" s="7"/>
      <c r="LIU1570" s="7"/>
      <c r="LIV1570" s="7"/>
      <c r="LIW1570" s="7"/>
      <c r="LIX1570" s="7"/>
      <c r="LIY1570" s="7"/>
      <c r="LIZ1570" s="7"/>
      <c r="LJA1570" s="7"/>
      <c r="LJB1570" s="7"/>
      <c r="LJC1570" s="7"/>
      <c r="LJD1570" s="7"/>
      <c r="LJE1570" s="7"/>
      <c r="LJF1570" s="7"/>
      <c r="LJG1570" s="7"/>
      <c r="LJH1570" s="7"/>
      <c r="LJI1570" s="7"/>
      <c r="LJJ1570" s="7"/>
      <c r="LJK1570" s="7"/>
      <c r="LJL1570" s="7"/>
      <c r="LJM1570" s="7"/>
      <c r="LJN1570" s="7"/>
      <c r="LJO1570" s="7"/>
      <c r="LJP1570" s="7"/>
      <c r="LJQ1570" s="7"/>
      <c r="LJR1570" s="7"/>
      <c r="LJS1570" s="7"/>
      <c r="LJT1570" s="7"/>
      <c r="LJU1570" s="7"/>
      <c r="LJV1570" s="7"/>
      <c r="LJW1570" s="7"/>
      <c r="LJX1570" s="7"/>
      <c r="LJY1570" s="7"/>
      <c r="LJZ1570" s="7"/>
      <c r="LKA1570" s="7"/>
      <c r="LKB1570" s="7"/>
      <c r="LKC1570" s="7"/>
      <c r="LKD1570" s="7"/>
      <c r="LKE1570" s="7"/>
      <c r="LKF1570" s="7"/>
      <c r="LKG1570" s="7"/>
      <c r="LKH1570" s="7"/>
      <c r="LKI1570" s="7"/>
      <c r="LKJ1570" s="7"/>
      <c r="LKK1570" s="7"/>
      <c r="LKL1570" s="7"/>
      <c r="LKM1570" s="7"/>
      <c r="LKN1570" s="7"/>
      <c r="LKO1570" s="7"/>
      <c r="LKP1570" s="7"/>
      <c r="LKQ1570" s="7"/>
      <c r="LKR1570" s="7"/>
      <c r="LKS1570" s="7"/>
      <c r="LKT1570" s="7"/>
      <c r="LKU1570" s="7"/>
      <c r="LKV1570" s="7"/>
      <c r="LKW1570" s="7"/>
      <c r="LKX1570" s="7"/>
      <c r="LKY1570" s="7"/>
      <c r="LKZ1570" s="7"/>
      <c r="LLA1570" s="7"/>
      <c r="LLB1570" s="7"/>
      <c r="LLC1570" s="7"/>
      <c r="LLD1570" s="7"/>
      <c r="LLE1570" s="7"/>
      <c r="LLF1570" s="7"/>
      <c r="LLG1570" s="7"/>
      <c r="LLH1570" s="7"/>
      <c r="LLI1570" s="7"/>
      <c r="LLJ1570" s="7"/>
      <c r="LLK1570" s="7"/>
      <c r="LLL1570" s="7"/>
      <c r="LLM1570" s="7"/>
      <c r="LLN1570" s="7"/>
      <c r="LLO1570" s="7"/>
      <c r="LLP1570" s="7"/>
      <c r="LLQ1570" s="7"/>
      <c r="LLR1570" s="7"/>
      <c r="LLS1570" s="7"/>
      <c r="LLT1570" s="7"/>
      <c r="LLU1570" s="7"/>
      <c r="LLV1570" s="7"/>
      <c r="LLW1570" s="7"/>
      <c r="LLX1570" s="7"/>
      <c r="LLY1570" s="7"/>
      <c r="LLZ1570" s="7"/>
      <c r="LMA1570" s="7"/>
      <c r="LMB1570" s="7"/>
      <c r="LMC1570" s="7"/>
      <c r="LMD1570" s="7"/>
      <c r="LME1570" s="7"/>
      <c r="LMF1570" s="7"/>
      <c r="LMG1570" s="7"/>
      <c r="LMH1570" s="7"/>
      <c r="LMI1570" s="7"/>
      <c r="LMJ1570" s="7"/>
      <c r="LMK1570" s="7"/>
      <c r="LML1570" s="7"/>
      <c r="LMM1570" s="7"/>
      <c r="LMN1570" s="7"/>
      <c r="LMO1570" s="7"/>
      <c r="LMP1570" s="7"/>
      <c r="LMQ1570" s="7"/>
      <c r="LMR1570" s="7"/>
      <c r="LMS1570" s="7"/>
      <c r="LMT1570" s="7"/>
      <c r="LMU1570" s="7"/>
      <c r="LMV1570" s="7"/>
      <c r="LMW1570" s="7"/>
      <c r="LMX1570" s="7"/>
      <c r="LMY1570" s="7"/>
      <c r="LMZ1570" s="7"/>
      <c r="LNA1570" s="7"/>
      <c r="LNB1570" s="7"/>
      <c r="LNC1570" s="7"/>
      <c r="LND1570" s="7"/>
      <c r="LNE1570" s="7"/>
      <c r="LNF1570" s="7"/>
      <c r="LNG1570" s="7"/>
      <c r="LNH1570" s="7"/>
      <c r="LNI1570" s="7"/>
      <c r="LNJ1570" s="7"/>
      <c r="LNK1570" s="7"/>
      <c r="LNL1570" s="7"/>
      <c r="LNM1570" s="7"/>
      <c r="LNN1570" s="7"/>
      <c r="LNO1570" s="7"/>
      <c r="LNP1570" s="7"/>
      <c r="LNQ1570" s="7"/>
      <c r="LNR1570" s="7"/>
      <c r="LNS1570" s="7"/>
      <c r="LNT1570" s="7"/>
      <c r="LNU1570" s="7"/>
      <c r="LNV1570" s="7"/>
      <c r="LNW1570" s="7"/>
      <c r="LNX1570" s="7"/>
      <c r="LNY1570" s="7"/>
      <c r="LNZ1570" s="7"/>
      <c r="LOA1570" s="7"/>
      <c r="LOB1570" s="7"/>
      <c r="LOC1570" s="7"/>
      <c r="LOD1570" s="7"/>
      <c r="LOE1570" s="7"/>
      <c r="LOF1570" s="7"/>
      <c r="LOG1570" s="7"/>
      <c r="LOH1570" s="7"/>
      <c r="LOI1570" s="7"/>
      <c r="LOJ1570" s="7"/>
      <c r="LOK1570" s="7"/>
      <c r="LOL1570" s="7"/>
      <c r="LOM1570" s="7"/>
      <c r="LON1570" s="7"/>
      <c r="LOO1570" s="7"/>
      <c r="LOP1570" s="7"/>
      <c r="LOQ1570" s="7"/>
      <c r="LOR1570" s="7"/>
      <c r="LOS1570" s="7"/>
      <c r="LOT1570" s="7"/>
      <c r="LOU1570" s="7"/>
      <c r="LOV1570" s="7"/>
      <c r="LOW1570" s="7"/>
      <c r="LOX1570" s="7"/>
      <c r="LOY1570" s="7"/>
      <c r="LOZ1570" s="7"/>
      <c r="LPA1570" s="7"/>
      <c r="LPB1570" s="7"/>
      <c r="LPC1570" s="7"/>
      <c r="LPD1570" s="7"/>
      <c r="LPE1570" s="7"/>
      <c r="LPF1570" s="7"/>
      <c r="LPG1570" s="7"/>
      <c r="LPH1570" s="7"/>
      <c r="LPI1570" s="7"/>
      <c r="LPJ1570" s="7"/>
      <c r="LPK1570" s="7"/>
      <c r="LPL1570" s="7"/>
      <c r="LPM1570" s="7"/>
      <c r="LPN1570" s="7"/>
      <c r="LPO1570" s="7"/>
      <c r="LPP1570" s="7"/>
      <c r="LPQ1570" s="7"/>
      <c r="LPR1570" s="7"/>
      <c r="LPS1570" s="7"/>
      <c r="LPT1570" s="7"/>
      <c r="LPU1570" s="7"/>
      <c r="LPV1570" s="7"/>
      <c r="LPW1570" s="7"/>
      <c r="LPX1570" s="7"/>
      <c r="LPY1570" s="7"/>
      <c r="LPZ1570" s="7"/>
      <c r="LQA1570" s="7"/>
      <c r="LQB1570" s="7"/>
      <c r="LQC1570" s="7"/>
      <c r="LQD1570" s="7"/>
      <c r="LQE1570" s="7"/>
      <c r="LQF1570" s="7"/>
      <c r="LQG1570" s="7"/>
      <c r="LQH1570" s="7"/>
      <c r="LQI1570" s="7"/>
      <c r="LQJ1570" s="7"/>
      <c r="LQK1570" s="7"/>
      <c r="LQL1570" s="7"/>
      <c r="LQM1570" s="7"/>
      <c r="LQN1570" s="7"/>
      <c r="LQO1570" s="7"/>
      <c r="LQP1570" s="7"/>
      <c r="LQQ1570" s="7"/>
      <c r="LQR1570" s="7"/>
      <c r="LQS1570" s="7"/>
      <c r="LQT1570" s="7"/>
      <c r="LQU1570" s="7"/>
      <c r="LQV1570" s="7"/>
      <c r="LQW1570" s="7"/>
      <c r="LQX1570" s="7"/>
      <c r="LQY1570" s="7"/>
      <c r="LQZ1570" s="7"/>
      <c r="LRA1570" s="7"/>
      <c r="LRB1570" s="7"/>
      <c r="LRC1570" s="7"/>
      <c r="LRD1570" s="7"/>
      <c r="LRE1570" s="7"/>
      <c r="LRF1570" s="7"/>
      <c r="LRG1570" s="7"/>
      <c r="LRH1570" s="7"/>
      <c r="LRI1570" s="7"/>
      <c r="LRJ1570" s="7"/>
      <c r="LRK1570" s="7"/>
      <c r="LRL1570" s="7"/>
      <c r="LRM1570" s="7"/>
      <c r="LRN1570" s="7"/>
      <c r="LRO1570" s="7"/>
      <c r="LRP1570" s="7"/>
      <c r="LRQ1570" s="7"/>
      <c r="LRR1570" s="7"/>
      <c r="LRS1570" s="7"/>
      <c r="LRT1570" s="7"/>
      <c r="LRU1570" s="7"/>
      <c r="LRV1570" s="7"/>
      <c r="LRW1570" s="7"/>
      <c r="LRX1570" s="7"/>
      <c r="LRY1570" s="7"/>
      <c r="LRZ1570" s="7"/>
      <c r="LSA1570" s="7"/>
      <c r="LSB1570" s="7"/>
      <c r="LSC1570" s="7"/>
      <c r="LSD1570" s="7"/>
      <c r="LSE1570" s="7"/>
      <c r="LSF1570" s="7"/>
      <c r="LSG1570" s="7"/>
      <c r="LSH1570" s="7"/>
      <c r="LSI1570" s="7"/>
      <c r="LSJ1570" s="7"/>
      <c r="LSK1570" s="7"/>
      <c r="LSL1570" s="7"/>
      <c r="LSM1570" s="7"/>
      <c r="LSN1570" s="7"/>
      <c r="LSO1570" s="7"/>
      <c r="LSP1570" s="7"/>
      <c r="LSQ1570" s="7"/>
      <c r="LSR1570" s="7"/>
      <c r="LSS1570" s="7"/>
      <c r="LST1570" s="7"/>
      <c r="LSU1570" s="7"/>
      <c r="LSV1570" s="7"/>
      <c r="LSW1570" s="7"/>
      <c r="LSX1570" s="7"/>
      <c r="LSY1570" s="7"/>
      <c r="LSZ1570" s="7"/>
      <c r="LTA1570" s="7"/>
      <c r="LTB1570" s="7"/>
      <c r="LTC1570" s="7"/>
      <c r="LTD1570" s="7"/>
      <c r="LTE1570" s="7"/>
      <c r="LTF1570" s="7"/>
      <c r="LTG1570" s="7"/>
      <c r="LTH1570" s="7"/>
      <c r="LTI1570" s="7"/>
      <c r="LTJ1570" s="7"/>
      <c r="LTK1570" s="7"/>
      <c r="LTL1570" s="7"/>
      <c r="LTM1570" s="7"/>
      <c r="LTN1570" s="7"/>
      <c r="LTO1570" s="7"/>
      <c r="LTP1570" s="7"/>
      <c r="LTQ1570" s="7"/>
      <c r="LTR1570" s="7"/>
      <c r="LTS1570" s="7"/>
      <c r="LTT1570" s="7"/>
      <c r="LTU1570" s="7"/>
      <c r="LTV1570" s="7"/>
      <c r="LTW1570" s="7"/>
      <c r="LTX1570" s="7"/>
      <c r="LTY1570" s="7"/>
      <c r="LTZ1570" s="7"/>
      <c r="LUA1570" s="7"/>
      <c r="LUB1570" s="7"/>
      <c r="LUC1570" s="7"/>
      <c r="LUD1570" s="7"/>
      <c r="LUE1570" s="7"/>
      <c r="LUF1570" s="7"/>
      <c r="LUG1570" s="7"/>
      <c r="LUH1570" s="7"/>
      <c r="LUI1570" s="7"/>
      <c r="LUJ1570" s="7"/>
      <c r="LUK1570" s="7"/>
      <c r="LUL1570" s="7"/>
      <c r="LUM1570" s="7"/>
      <c r="LUN1570" s="7"/>
      <c r="LUO1570" s="7"/>
      <c r="LUP1570" s="7"/>
      <c r="LUQ1570" s="7"/>
      <c r="LUR1570" s="7"/>
      <c r="LUS1570" s="7"/>
      <c r="LUT1570" s="7"/>
      <c r="LUU1570" s="7"/>
      <c r="LUV1570" s="7"/>
      <c r="LUW1570" s="7"/>
      <c r="LUX1570" s="7"/>
      <c r="LUY1570" s="7"/>
      <c r="LUZ1570" s="7"/>
      <c r="LVA1570" s="7"/>
      <c r="LVB1570" s="7"/>
      <c r="LVC1570" s="7"/>
      <c r="LVD1570" s="7"/>
      <c r="LVE1570" s="7"/>
      <c r="LVF1570" s="7"/>
      <c r="LVG1570" s="7"/>
      <c r="LVH1570" s="7"/>
      <c r="LVI1570" s="7"/>
      <c r="LVJ1570" s="7"/>
      <c r="LVK1570" s="7"/>
      <c r="LVL1570" s="7"/>
      <c r="LVM1570" s="7"/>
      <c r="LVN1570" s="7"/>
      <c r="LVO1570" s="7"/>
      <c r="LVP1570" s="7"/>
      <c r="LVQ1570" s="7"/>
      <c r="LVR1570" s="7"/>
      <c r="LVS1570" s="7"/>
      <c r="LVT1570" s="7"/>
      <c r="LVU1570" s="7"/>
      <c r="LVV1570" s="7"/>
      <c r="LVW1570" s="7"/>
      <c r="LVX1570" s="7"/>
      <c r="LVY1570" s="7"/>
      <c r="LVZ1570" s="7"/>
      <c r="LWA1570" s="7"/>
      <c r="LWB1570" s="7"/>
      <c r="LWC1570" s="7"/>
      <c r="LWD1570" s="7"/>
      <c r="LWE1570" s="7"/>
      <c r="LWF1570" s="7"/>
      <c r="LWG1570" s="7"/>
      <c r="LWH1570" s="7"/>
      <c r="LWI1570" s="7"/>
      <c r="LWJ1570" s="7"/>
      <c r="LWK1570" s="7"/>
      <c r="LWL1570" s="7"/>
      <c r="LWM1570" s="7"/>
      <c r="LWN1570" s="7"/>
      <c r="LWO1570" s="7"/>
      <c r="LWP1570" s="7"/>
      <c r="LWQ1570" s="7"/>
      <c r="LWR1570" s="7"/>
      <c r="LWS1570" s="7"/>
      <c r="LWT1570" s="7"/>
      <c r="LWU1570" s="7"/>
      <c r="LWV1570" s="7"/>
      <c r="LWW1570" s="7"/>
      <c r="LWX1570" s="7"/>
      <c r="LWY1570" s="7"/>
      <c r="LWZ1570" s="7"/>
      <c r="LXA1570" s="7"/>
      <c r="LXB1570" s="7"/>
      <c r="LXC1570" s="7"/>
      <c r="LXD1570" s="7"/>
      <c r="LXE1570" s="7"/>
      <c r="LXF1570" s="7"/>
      <c r="LXG1570" s="7"/>
      <c r="LXH1570" s="7"/>
      <c r="LXI1570" s="7"/>
      <c r="LXJ1570" s="7"/>
      <c r="LXK1570" s="7"/>
      <c r="LXL1570" s="7"/>
      <c r="LXM1570" s="7"/>
      <c r="LXN1570" s="7"/>
      <c r="LXO1570" s="7"/>
      <c r="LXP1570" s="7"/>
      <c r="LXQ1570" s="7"/>
      <c r="LXR1570" s="7"/>
      <c r="LXS1570" s="7"/>
      <c r="LXT1570" s="7"/>
      <c r="LXU1570" s="7"/>
      <c r="LXV1570" s="7"/>
      <c r="LXW1570" s="7"/>
      <c r="LXX1570" s="7"/>
      <c r="LXY1570" s="7"/>
      <c r="LXZ1570" s="7"/>
      <c r="LYA1570" s="7"/>
      <c r="LYB1570" s="7"/>
      <c r="LYC1570" s="7"/>
      <c r="LYD1570" s="7"/>
      <c r="LYE1570" s="7"/>
      <c r="LYF1570" s="7"/>
      <c r="LYG1570" s="7"/>
      <c r="LYH1570" s="7"/>
      <c r="LYI1570" s="7"/>
      <c r="LYJ1570" s="7"/>
      <c r="LYK1570" s="7"/>
      <c r="LYL1570" s="7"/>
      <c r="LYM1570" s="7"/>
      <c r="LYN1570" s="7"/>
      <c r="LYO1570" s="7"/>
      <c r="LYP1570" s="7"/>
      <c r="LYQ1570" s="7"/>
      <c r="LYR1570" s="7"/>
      <c r="LYS1570" s="7"/>
      <c r="LYT1570" s="7"/>
      <c r="LYU1570" s="7"/>
      <c r="LYV1570" s="7"/>
      <c r="LYW1570" s="7"/>
      <c r="LYX1570" s="7"/>
      <c r="LYY1570" s="7"/>
      <c r="LYZ1570" s="7"/>
      <c r="LZA1570" s="7"/>
      <c r="LZB1570" s="7"/>
      <c r="LZC1570" s="7"/>
      <c r="LZD1570" s="7"/>
      <c r="LZE1570" s="7"/>
      <c r="LZF1570" s="7"/>
      <c r="LZG1570" s="7"/>
      <c r="LZH1570" s="7"/>
      <c r="LZI1570" s="7"/>
      <c r="LZJ1570" s="7"/>
      <c r="LZK1570" s="7"/>
      <c r="LZL1570" s="7"/>
      <c r="LZM1570" s="7"/>
      <c r="LZN1570" s="7"/>
      <c r="LZO1570" s="7"/>
      <c r="LZP1570" s="7"/>
      <c r="LZQ1570" s="7"/>
      <c r="LZR1570" s="7"/>
      <c r="LZS1570" s="7"/>
      <c r="LZT1570" s="7"/>
      <c r="LZU1570" s="7"/>
      <c r="LZV1570" s="7"/>
      <c r="LZW1570" s="7"/>
      <c r="LZX1570" s="7"/>
      <c r="LZY1570" s="7"/>
      <c r="LZZ1570" s="7"/>
      <c r="MAA1570" s="7"/>
      <c r="MAB1570" s="7"/>
      <c r="MAC1570" s="7"/>
      <c r="MAD1570" s="7"/>
      <c r="MAE1570" s="7"/>
      <c r="MAF1570" s="7"/>
      <c r="MAG1570" s="7"/>
      <c r="MAH1570" s="7"/>
      <c r="MAI1570" s="7"/>
      <c r="MAJ1570" s="7"/>
      <c r="MAK1570" s="7"/>
      <c r="MAL1570" s="7"/>
      <c r="MAM1570" s="7"/>
      <c r="MAN1570" s="7"/>
      <c r="MAO1570" s="7"/>
      <c r="MAP1570" s="7"/>
      <c r="MAQ1570" s="7"/>
      <c r="MAR1570" s="7"/>
      <c r="MAS1570" s="7"/>
      <c r="MAT1570" s="7"/>
      <c r="MAU1570" s="7"/>
      <c r="MAV1570" s="7"/>
      <c r="MAW1570" s="7"/>
      <c r="MAX1570" s="7"/>
      <c r="MAY1570" s="7"/>
      <c r="MAZ1570" s="7"/>
      <c r="MBA1570" s="7"/>
      <c r="MBB1570" s="7"/>
      <c r="MBC1570" s="7"/>
      <c r="MBD1570" s="7"/>
      <c r="MBE1570" s="7"/>
      <c r="MBF1570" s="7"/>
      <c r="MBG1570" s="7"/>
      <c r="MBH1570" s="7"/>
      <c r="MBI1570" s="7"/>
      <c r="MBJ1570" s="7"/>
      <c r="MBK1570" s="7"/>
      <c r="MBL1570" s="7"/>
      <c r="MBM1570" s="7"/>
      <c r="MBN1570" s="7"/>
      <c r="MBO1570" s="7"/>
      <c r="MBP1570" s="7"/>
      <c r="MBQ1570" s="7"/>
      <c r="MBR1570" s="7"/>
      <c r="MBS1570" s="7"/>
      <c r="MBT1570" s="7"/>
      <c r="MBU1570" s="7"/>
      <c r="MBV1570" s="7"/>
      <c r="MBW1570" s="7"/>
      <c r="MBX1570" s="7"/>
      <c r="MBY1570" s="7"/>
      <c r="MBZ1570" s="7"/>
      <c r="MCA1570" s="7"/>
      <c r="MCB1570" s="7"/>
      <c r="MCC1570" s="7"/>
      <c r="MCD1570" s="7"/>
      <c r="MCE1570" s="7"/>
      <c r="MCF1570" s="7"/>
      <c r="MCG1570" s="7"/>
      <c r="MCH1570" s="7"/>
      <c r="MCI1570" s="7"/>
      <c r="MCJ1570" s="7"/>
      <c r="MCK1570" s="7"/>
      <c r="MCL1570" s="7"/>
      <c r="MCM1570" s="7"/>
      <c r="MCN1570" s="7"/>
      <c r="MCO1570" s="7"/>
      <c r="MCP1570" s="7"/>
      <c r="MCQ1570" s="7"/>
      <c r="MCR1570" s="7"/>
      <c r="MCS1570" s="7"/>
      <c r="MCT1570" s="7"/>
      <c r="MCU1570" s="7"/>
      <c r="MCV1570" s="7"/>
      <c r="MCW1570" s="7"/>
      <c r="MCX1570" s="7"/>
      <c r="MCY1570" s="7"/>
      <c r="MCZ1570" s="7"/>
      <c r="MDA1570" s="7"/>
      <c r="MDB1570" s="7"/>
      <c r="MDC1570" s="7"/>
      <c r="MDD1570" s="7"/>
      <c r="MDE1570" s="7"/>
      <c r="MDF1570" s="7"/>
      <c r="MDG1570" s="7"/>
      <c r="MDH1570" s="7"/>
      <c r="MDI1570" s="7"/>
      <c r="MDJ1570" s="7"/>
      <c r="MDK1570" s="7"/>
      <c r="MDL1570" s="7"/>
      <c r="MDM1570" s="7"/>
      <c r="MDN1570" s="7"/>
      <c r="MDO1570" s="7"/>
      <c r="MDP1570" s="7"/>
      <c r="MDQ1570" s="7"/>
      <c r="MDR1570" s="7"/>
      <c r="MDS1570" s="7"/>
      <c r="MDT1570" s="7"/>
      <c r="MDU1570" s="7"/>
      <c r="MDV1570" s="7"/>
      <c r="MDW1570" s="7"/>
      <c r="MDX1570" s="7"/>
      <c r="MDY1570" s="7"/>
      <c r="MDZ1570" s="7"/>
      <c r="MEA1570" s="7"/>
      <c r="MEB1570" s="7"/>
      <c r="MEC1570" s="7"/>
      <c r="MED1570" s="7"/>
      <c r="MEE1570" s="7"/>
      <c r="MEF1570" s="7"/>
      <c r="MEG1570" s="7"/>
      <c r="MEH1570" s="7"/>
      <c r="MEI1570" s="7"/>
      <c r="MEJ1570" s="7"/>
      <c r="MEK1570" s="7"/>
      <c r="MEL1570" s="7"/>
      <c r="MEM1570" s="7"/>
      <c r="MEN1570" s="7"/>
      <c r="MEO1570" s="7"/>
      <c r="MEP1570" s="7"/>
      <c r="MEQ1570" s="7"/>
      <c r="MER1570" s="7"/>
      <c r="MES1570" s="7"/>
      <c r="MET1570" s="7"/>
      <c r="MEU1570" s="7"/>
      <c r="MEV1570" s="7"/>
      <c r="MEW1570" s="7"/>
      <c r="MEX1570" s="7"/>
      <c r="MEY1570" s="7"/>
      <c r="MEZ1570" s="7"/>
      <c r="MFA1570" s="7"/>
      <c r="MFB1570" s="7"/>
      <c r="MFC1570" s="7"/>
      <c r="MFD1570" s="7"/>
      <c r="MFE1570" s="7"/>
      <c r="MFF1570" s="7"/>
      <c r="MFG1570" s="7"/>
      <c r="MFH1570" s="7"/>
      <c r="MFI1570" s="7"/>
      <c r="MFJ1570" s="7"/>
      <c r="MFK1570" s="7"/>
      <c r="MFL1570" s="7"/>
      <c r="MFM1570" s="7"/>
      <c r="MFN1570" s="7"/>
      <c r="MFO1570" s="7"/>
      <c r="MFP1570" s="7"/>
      <c r="MFQ1570" s="7"/>
      <c r="MFR1570" s="7"/>
      <c r="MFS1570" s="7"/>
      <c r="MFT1570" s="7"/>
      <c r="MFU1570" s="7"/>
      <c r="MFV1570" s="7"/>
      <c r="MFW1570" s="7"/>
      <c r="MFX1570" s="7"/>
      <c r="MFY1570" s="7"/>
      <c r="MFZ1570" s="7"/>
      <c r="MGA1570" s="7"/>
      <c r="MGB1570" s="7"/>
      <c r="MGC1570" s="7"/>
      <c r="MGD1570" s="7"/>
      <c r="MGE1570" s="7"/>
      <c r="MGF1570" s="7"/>
      <c r="MGG1570" s="7"/>
      <c r="MGH1570" s="7"/>
      <c r="MGI1570" s="7"/>
      <c r="MGJ1570" s="7"/>
      <c r="MGK1570" s="7"/>
      <c r="MGL1570" s="7"/>
      <c r="MGM1570" s="7"/>
      <c r="MGN1570" s="7"/>
      <c r="MGO1570" s="7"/>
      <c r="MGP1570" s="7"/>
      <c r="MGQ1570" s="7"/>
      <c r="MGR1570" s="7"/>
      <c r="MGS1570" s="7"/>
      <c r="MGT1570" s="7"/>
      <c r="MGU1570" s="7"/>
      <c r="MGV1570" s="7"/>
      <c r="MGW1570" s="7"/>
      <c r="MGX1570" s="7"/>
      <c r="MGY1570" s="7"/>
      <c r="MGZ1570" s="7"/>
      <c r="MHA1570" s="7"/>
      <c r="MHB1570" s="7"/>
      <c r="MHC1570" s="7"/>
      <c r="MHD1570" s="7"/>
      <c r="MHE1570" s="7"/>
      <c r="MHF1570" s="7"/>
      <c r="MHG1570" s="7"/>
      <c r="MHH1570" s="7"/>
      <c r="MHI1570" s="7"/>
      <c r="MHJ1570" s="7"/>
      <c r="MHK1570" s="7"/>
      <c r="MHL1570" s="7"/>
      <c r="MHM1570" s="7"/>
      <c r="MHN1570" s="7"/>
      <c r="MHO1570" s="7"/>
      <c r="MHP1570" s="7"/>
      <c r="MHQ1570" s="7"/>
      <c r="MHR1570" s="7"/>
      <c r="MHS1570" s="7"/>
      <c r="MHT1570" s="7"/>
      <c r="MHU1570" s="7"/>
      <c r="MHV1570" s="7"/>
      <c r="MHW1570" s="7"/>
      <c r="MHX1570" s="7"/>
      <c r="MHY1570" s="7"/>
      <c r="MHZ1570" s="7"/>
      <c r="MIA1570" s="7"/>
      <c r="MIB1570" s="7"/>
      <c r="MIC1570" s="7"/>
      <c r="MID1570" s="7"/>
      <c r="MIE1570" s="7"/>
      <c r="MIF1570" s="7"/>
      <c r="MIG1570" s="7"/>
      <c r="MIH1570" s="7"/>
      <c r="MII1570" s="7"/>
      <c r="MIJ1570" s="7"/>
      <c r="MIK1570" s="7"/>
      <c r="MIL1570" s="7"/>
      <c r="MIM1570" s="7"/>
      <c r="MIN1570" s="7"/>
      <c r="MIO1570" s="7"/>
      <c r="MIP1570" s="7"/>
      <c r="MIQ1570" s="7"/>
      <c r="MIR1570" s="7"/>
      <c r="MIS1570" s="7"/>
      <c r="MIT1570" s="7"/>
      <c r="MIU1570" s="7"/>
      <c r="MIV1570" s="7"/>
      <c r="MIW1570" s="7"/>
      <c r="MIX1570" s="7"/>
      <c r="MIY1570" s="7"/>
      <c r="MIZ1570" s="7"/>
      <c r="MJA1570" s="7"/>
      <c r="MJB1570" s="7"/>
      <c r="MJC1570" s="7"/>
      <c r="MJD1570" s="7"/>
      <c r="MJE1570" s="7"/>
      <c r="MJF1570" s="7"/>
      <c r="MJG1570" s="7"/>
      <c r="MJH1570" s="7"/>
      <c r="MJI1570" s="7"/>
      <c r="MJJ1570" s="7"/>
      <c r="MJK1570" s="7"/>
      <c r="MJL1570" s="7"/>
      <c r="MJM1570" s="7"/>
      <c r="MJN1570" s="7"/>
      <c r="MJO1570" s="7"/>
      <c r="MJP1570" s="7"/>
      <c r="MJQ1570" s="7"/>
      <c r="MJR1570" s="7"/>
      <c r="MJS1570" s="7"/>
      <c r="MJT1570" s="7"/>
      <c r="MJU1570" s="7"/>
      <c r="MJV1570" s="7"/>
      <c r="MJW1570" s="7"/>
      <c r="MJX1570" s="7"/>
      <c r="MJY1570" s="7"/>
      <c r="MJZ1570" s="7"/>
      <c r="MKA1570" s="7"/>
      <c r="MKB1570" s="7"/>
      <c r="MKC1570" s="7"/>
      <c r="MKD1570" s="7"/>
      <c r="MKE1570" s="7"/>
      <c r="MKF1570" s="7"/>
      <c r="MKG1570" s="7"/>
      <c r="MKH1570" s="7"/>
      <c r="MKI1570" s="7"/>
      <c r="MKJ1570" s="7"/>
      <c r="MKK1570" s="7"/>
      <c r="MKL1570" s="7"/>
      <c r="MKM1570" s="7"/>
      <c r="MKN1570" s="7"/>
      <c r="MKO1570" s="7"/>
      <c r="MKP1570" s="7"/>
      <c r="MKQ1570" s="7"/>
      <c r="MKR1570" s="7"/>
      <c r="MKS1570" s="7"/>
      <c r="MKT1570" s="7"/>
      <c r="MKU1570" s="7"/>
      <c r="MKV1570" s="7"/>
      <c r="MKW1570" s="7"/>
      <c r="MKX1570" s="7"/>
      <c r="MKY1570" s="7"/>
      <c r="MKZ1570" s="7"/>
      <c r="MLA1570" s="7"/>
      <c r="MLB1570" s="7"/>
      <c r="MLC1570" s="7"/>
      <c r="MLD1570" s="7"/>
      <c r="MLE1570" s="7"/>
      <c r="MLF1570" s="7"/>
      <c r="MLG1570" s="7"/>
      <c r="MLH1570" s="7"/>
      <c r="MLI1570" s="7"/>
      <c r="MLJ1570" s="7"/>
      <c r="MLK1570" s="7"/>
      <c r="MLL1570" s="7"/>
      <c r="MLM1570" s="7"/>
      <c r="MLN1570" s="7"/>
      <c r="MLO1570" s="7"/>
      <c r="MLP1570" s="7"/>
      <c r="MLQ1570" s="7"/>
      <c r="MLR1570" s="7"/>
      <c r="MLS1570" s="7"/>
      <c r="MLT1570" s="7"/>
      <c r="MLU1570" s="7"/>
      <c r="MLV1570" s="7"/>
      <c r="MLW1570" s="7"/>
      <c r="MLX1570" s="7"/>
      <c r="MLY1570" s="7"/>
      <c r="MLZ1570" s="7"/>
      <c r="MMA1570" s="7"/>
      <c r="MMB1570" s="7"/>
      <c r="MMC1570" s="7"/>
      <c r="MMD1570" s="7"/>
      <c r="MME1570" s="7"/>
      <c r="MMF1570" s="7"/>
      <c r="MMG1570" s="7"/>
      <c r="MMH1570" s="7"/>
      <c r="MMI1570" s="7"/>
      <c r="MMJ1570" s="7"/>
      <c r="MMK1570" s="7"/>
      <c r="MML1570" s="7"/>
      <c r="MMM1570" s="7"/>
      <c r="MMN1570" s="7"/>
      <c r="MMO1570" s="7"/>
      <c r="MMP1570" s="7"/>
      <c r="MMQ1570" s="7"/>
      <c r="MMR1570" s="7"/>
      <c r="MMS1570" s="7"/>
      <c r="MMT1570" s="7"/>
      <c r="MMU1570" s="7"/>
      <c r="MMV1570" s="7"/>
      <c r="MMW1570" s="7"/>
      <c r="MMX1570" s="7"/>
      <c r="MMY1570" s="7"/>
      <c r="MMZ1570" s="7"/>
      <c r="MNA1570" s="7"/>
      <c r="MNB1570" s="7"/>
      <c r="MNC1570" s="7"/>
      <c r="MND1570" s="7"/>
      <c r="MNE1570" s="7"/>
      <c r="MNF1570" s="7"/>
      <c r="MNG1570" s="7"/>
      <c r="MNH1570" s="7"/>
      <c r="MNI1570" s="7"/>
      <c r="MNJ1570" s="7"/>
      <c r="MNK1570" s="7"/>
      <c r="MNL1570" s="7"/>
      <c r="MNM1570" s="7"/>
      <c r="MNN1570" s="7"/>
      <c r="MNO1570" s="7"/>
      <c r="MNP1570" s="7"/>
      <c r="MNQ1570" s="7"/>
      <c r="MNR1570" s="7"/>
      <c r="MNS1570" s="7"/>
      <c r="MNT1570" s="7"/>
      <c r="MNU1570" s="7"/>
      <c r="MNV1570" s="7"/>
      <c r="MNW1570" s="7"/>
      <c r="MNX1570" s="7"/>
      <c r="MNY1570" s="7"/>
      <c r="MNZ1570" s="7"/>
      <c r="MOA1570" s="7"/>
      <c r="MOB1570" s="7"/>
      <c r="MOC1570" s="7"/>
      <c r="MOD1570" s="7"/>
      <c r="MOE1570" s="7"/>
      <c r="MOF1570" s="7"/>
      <c r="MOG1570" s="7"/>
      <c r="MOH1570" s="7"/>
      <c r="MOI1570" s="7"/>
      <c r="MOJ1570" s="7"/>
      <c r="MOK1570" s="7"/>
      <c r="MOL1570" s="7"/>
      <c r="MOM1570" s="7"/>
      <c r="MON1570" s="7"/>
      <c r="MOO1570" s="7"/>
      <c r="MOP1570" s="7"/>
      <c r="MOQ1570" s="7"/>
      <c r="MOR1570" s="7"/>
      <c r="MOS1570" s="7"/>
      <c r="MOT1570" s="7"/>
      <c r="MOU1570" s="7"/>
      <c r="MOV1570" s="7"/>
      <c r="MOW1570" s="7"/>
      <c r="MOX1570" s="7"/>
      <c r="MOY1570" s="7"/>
      <c r="MOZ1570" s="7"/>
      <c r="MPA1570" s="7"/>
      <c r="MPB1570" s="7"/>
      <c r="MPC1570" s="7"/>
      <c r="MPD1570" s="7"/>
      <c r="MPE1570" s="7"/>
      <c r="MPF1570" s="7"/>
      <c r="MPG1570" s="7"/>
      <c r="MPH1570" s="7"/>
      <c r="MPI1570" s="7"/>
      <c r="MPJ1570" s="7"/>
      <c r="MPK1570" s="7"/>
      <c r="MPL1570" s="7"/>
      <c r="MPM1570" s="7"/>
      <c r="MPN1570" s="7"/>
      <c r="MPO1570" s="7"/>
      <c r="MPP1570" s="7"/>
      <c r="MPQ1570" s="7"/>
      <c r="MPR1570" s="7"/>
      <c r="MPS1570" s="7"/>
      <c r="MPT1570" s="7"/>
      <c r="MPU1570" s="7"/>
      <c r="MPV1570" s="7"/>
      <c r="MPW1570" s="7"/>
      <c r="MPX1570" s="7"/>
      <c r="MPY1570" s="7"/>
      <c r="MPZ1570" s="7"/>
      <c r="MQA1570" s="7"/>
      <c r="MQB1570" s="7"/>
      <c r="MQC1570" s="7"/>
      <c r="MQD1570" s="7"/>
      <c r="MQE1570" s="7"/>
      <c r="MQF1570" s="7"/>
      <c r="MQG1570" s="7"/>
      <c r="MQH1570" s="7"/>
      <c r="MQI1570" s="7"/>
      <c r="MQJ1570" s="7"/>
      <c r="MQK1570" s="7"/>
      <c r="MQL1570" s="7"/>
      <c r="MQM1570" s="7"/>
      <c r="MQN1570" s="7"/>
      <c r="MQO1570" s="7"/>
      <c r="MQP1570" s="7"/>
      <c r="MQQ1570" s="7"/>
      <c r="MQR1570" s="7"/>
      <c r="MQS1570" s="7"/>
      <c r="MQT1570" s="7"/>
      <c r="MQU1570" s="7"/>
      <c r="MQV1570" s="7"/>
      <c r="MQW1570" s="7"/>
      <c r="MQX1570" s="7"/>
      <c r="MQY1570" s="7"/>
      <c r="MQZ1570" s="7"/>
      <c r="MRA1570" s="7"/>
      <c r="MRB1570" s="7"/>
      <c r="MRC1570" s="7"/>
      <c r="MRD1570" s="7"/>
      <c r="MRE1570" s="7"/>
      <c r="MRF1570" s="7"/>
      <c r="MRG1570" s="7"/>
      <c r="MRH1570" s="7"/>
      <c r="MRI1570" s="7"/>
      <c r="MRJ1570" s="7"/>
      <c r="MRK1570" s="7"/>
      <c r="MRL1570" s="7"/>
      <c r="MRM1570" s="7"/>
      <c r="MRN1570" s="7"/>
      <c r="MRO1570" s="7"/>
      <c r="MRP1570" s="7"/>
      <c r="MRQ1570" s="7"/>
      <c r="MRR1570" s="7"/>
      <c r="MRS1570" s="7"/>
      <c r="MRT1570" s="7"/>
      <c r="MRU1570" s="7"/>
      <c r="MRV1570" s="7"/>
      <c r="MRW1570" s="7"/>
      <c r="MRX1570" s="7"/>
      <c r="MRY1570" s="7"/>
      <c r="MRZ1570" s="7"/>
      <c r="MSA1570" s="7"/>
      <c r="MSB1570" s="7"/>
      <c r="MSC1570" s="7"/>
      <c r="MSD1570" s="7"/>
      <c r="MSE1570" s="7"/>
      <c r="MSF1570" s="7"/>
      <c r="MSG1570" s="7"/>
      <c r="MSH1570" s="7"/>
      <c r="MSI1570" s="7"/>
      <c r="MSJ1570" s="7"/>
      <c r="MSK1570" s="7"/>
      <c r="MSL1570" s="7"/>
      <c r="MSM1570" s="7"/>
      <c r="MSN1570" s="7"/>
      <c r="MSO1570" s="7"/>
      <c r="MSP1570" s="7"/>
      <c r="MSQ1570" s="7"/>
      <c r="MSR1570" s="7"/>
      <c r="MSS1570" s="7"/>
      <c r="MST1570" s="7"/>
      <c r="MSU1570" s="7"/>
      <c r="MSV1570" s="7"/>
      <c r="MSW1570" s="7"/>
      <c r="MSX1570" s="7"/>
      <c r="MSY1570" s="7"/>
      <c r="MSZ1570" s="7"/>
      <c r="MTA1570" s="7"/>
      <c r="MTB1570" s="7"/>
      <c r="MTC1570" s="7"/>
      <c r="MTD1570" s="7"/>
      <c r="MTE1570" s="7"/>
      <c r="MTF1570" s="7"/>
      <c r="MTG1570" s="7"/>
      <c r="MTH1570" s="7"/>
      <c r="MTI1570" s="7"/>
      <c r="MTJ1570" s="7"/>
      <c r="MTK1570" s="7"/>
      <c r="MTL1570" s="7"/>
      <c r="MTM1570" s="7"/>
      <c r="MTN1570" s="7"/>
      <c r="MTO1570" s="7"/>
      <c r="MTP1570" s="7"/>
      <c r="MTQ1570" s="7"/>
      <c r="MTR1570" s="7"/>
      <c r="MTS1570" s="7"/>
      <c r="MTT1570" s="7"/>
      <c r="MTU1570" s="7"/>
      <c r="MTV1570" s="7"/>
      <c r="MTW1570" s="7"/>
      <c r="MTX1570" s="7"/>
      <c r="MTY1570" s="7"/>
      <c r="MTZ1570" s="7"/>
      <c r="MUA1570" s="7"/>
      <c r="MUB1570" s="7"/>
      <c r="MUC1570" s="7"/>
      <c r="MUD1570" s="7"/>
      <c r="MUE1570" s="7"/>
      <c r="MUF1570" s="7"/>
      <c r="MUG1570" s="7"/>
      <c r="MUH1570" s="7"/>
      <c r="MUI1570" s="7"/>
      <c r="MUJ1570" s="7"/>
      <c r="MUK1570" s="7"/>
      <c r="MUL1570" s="7"/>
      <c r="MUM1570" s="7"/>
      <c r="MUN1570" s="7"/>
      <c r="MUO1570" s="7"/>
      <c r="MUP1570" s="7"/>
      <c r="MUQ1570" s="7"/>
      <c r="MUR1570" s="7"/>
      <c r="MUS1570" s="7"/>
      <c r="MUT1570" s="7"/>
      <c r="MUU1570" s="7"/>
      <c r="MUV1570" s="7"/>
      <c r="MUW1570" s="7"/>
      <c r="MUX1570" s="7"/>
      <c r="MUY1570" s="7"/>
      <c r="MUZ1570" s="7"/>
      <c r="MVA1570" s="7"/>
      <c r="MVB1570" s="7"/>
      <c r="MVC1570" s="7"/>
      <c r="MVD1570" s="7"/>
      <c r="MVE1570" s="7"/>
      <c r="MVF1570" s="7"/>
      <c r="MVG1570" s="7"/>
      <c r="MVH1570" s="7"/>
      <c r="MVI1570" s="7"/>
      <c r="MVJ1570" s="7"/>
      <c r="MVK1570" s="7"/>
      <c r="MVL1570" s="7"/>
      <c r="MVM1570" s="7"/>
      <c r="MVN1570" s="7"/>
      <c r="MVO1570" s="7"/>
      <c r="MVP1570" s="7"/>
      <c r="MVQ1570" s="7"/>
      <c r="MVR1570" s="7"/>
      <c r="MVS1570" s="7"/>
      <c r="MVT1570" s="7"/>
      <c r="MVU1570" s="7"/>
      <c r="MVV1570" s="7"/>
      <c r="MVW1570" s="7"/>
      <c r="MVX1570" s="7"/>
      <c r="MVY1570" s="7"/>
      <c r="MVZ1570" s="7"/>
      <c r="MWA1570" s="7"/>
      <c r="MWB1570" s="7"/>
      <c r="MWC1570" s="7"/>
      <c r="MWD1570" s="7"/>
      <c r="MWE1570" s="7"/>
      <c r="MWF1570" s="7"/>
      <c r="MWG1570" s="7"/>
      <c r="MWH1570" s="7"/>
      <c r="MWI1570" s="7"/>
      <c r="MWJ1570" s="7"/>
      <c r="MWK1570" s="7"/>
      <c r="MWL1570" s="7"/>
      <c r="MWM1570" s="7"/>
      <c r="MWN1570" s="7"/>
      <c r="MWO1570" s="7"/>
      <c r="MWP1570" s="7"/>
      <c r="MWQ1570" s="7"/>
      <c r="MWR1570" s="7"/>
      <c r="MWS1570" s="7"/>
      <c r="MWT1570" s="7"/>
      <c r="MWU1570" s="7"/>
      <c r="MWV1570" s="7"/>
      <c r="MWW1570" s="7"/>
      <c r="MWX1570" s="7"/>
      <c r="MWY1570" s="7"/>
      <c r="MWZ1570" s="7"/>
      <c r="MXA1570" s="7"/>
      <c r="MXB1570" s="7"/>
      <c r="MXC1570" s="7"/>
      <c r="MXD1570" s="7"/>
      <c r="MXE1570" s="7"/>
      <c r="MXF1570" s="7"/>
      <c r="MXG1570" s="7"/>
      <c r="MXH1570" s="7"/>
      <c r="MXI1570" s="7"/>
      <c r="MXJ1570" s="7"/>
      <c r="MXK1570" s="7"/>
      <c r="MXL1570" s="7"/>
      <c r="MXM1570" s="7"/>
      <c r="MXN1570" s="7"/>
      <c r="MXO1570" s="7"/>
      <c r="MXP1570" s="7"/>
      <c r="MXQ1570" s="7"/>
      <c r="MXR1570" s="7"/>
      <c r="MXS1570" s="7"/>
      <c r="MXT1570" s="7"/>
      <c r="MXU1570" s="7"/>
      <c r="MXV1570" s="7"/>
      <c r="MXW1570" s="7"/>
      <c r="MXX1570" s="7"/>
      <c r="MXY1570" s="7"/>
      <c r="MXZ1570" s="7"/>
      <c r="MYA1570" s="7"/>
      <c r="MYB1570" s="7"/>
      <c r="MYC1570" s="7"/>
      <c r="MYD1570" s="7"/>
      <c r="MYE1570" s="7"/>
      <c r="MYF1570" s="7"/>
      <c r="MYG1570" s="7"/>
      <c r="MYH1570" s="7"/>
      <c r="MYI1570" s="7"/>
      <c r="MYJ1570" s="7"/>
      <c r="MYK1570" s="7"/>
      <c r="MYL1570" s="7"/>
      <c r="MYM1570" s="7"/>
      <c r="MYN1570" s="7"/>
      <c r="MYO1570" s="7"/>
      <c r="MYP1570" s="7"/>
      <c r="MYQ1570" s="7"/>
      <c r="MYR1570" s="7"/>
      <c r="MYS1570" s="7"/>
      <c r="MYT1570" s="7"/>
      <c r="MYU1570" s="7"/>
      <c r="MYV1570" s="7"/>
      <c r="MYW1570" s="7"/>
      <c r="MYX1570" s="7"/>
      <c r="MYY1570" s="7"/>
      <c r="MYZ1570" s="7"/>
      <c r="MZA1570" s="7"/>
      <c r="MZB1570" s="7"/>
      <c r="MZC1570" s="7"/>
      <c r="MZD1570" s="7"/>
      <c r="MZE1570" s="7"/>
      <c r="MZF1570" s="7"/>
      <c r="MZG1570" s="7"/>
      <c r="MZH1570" s="7"/>
      <c r="MZI1570" s="7"/>
      <c r="MZJ1570" s="7"/>
      <c r="MZK1570" s="7"/>
      <c r="MZL1570" s="7"/>
      <c r="MZM1570" s="7"/>
      <c r="MZN1570" s="7"/>
      <c r="MZO1570" s="7"/>
      <c r="MZP1570" s="7"/>
      <c r="MZQ1570" s="7"/>
      <c r="MZR1570" s="7"/>
      <c r="MZS1570" s="7"/>
      <c r="MZT1570" s="7"/>
      <c r="MZU1570" s="7"/>
      <c r="MZV1570" s="7"/>
      <c r="MZW1570" s="7"/>
      <c r="MZX1570" s="7"/>
      <c r="MZY1570" s="7"/>
      <c r="MZZ1570" s="7"/>
      <c r="NAA1570" s="7"/>
      <c r="NAB1570" s="7"/>
      <c r="NAC1570" s="7"/>
      <c r="NAD1570" s="7"/>
      <c r="NAE1570" s="7"/>
      <c r="NAF1570" s="7"/>
      <c r="NAG1570" s="7"/>
      <c r="NAH1570" s="7"/>
      <c r="NAI1570" s="7"/>
      <c r="NAJ1570" s="7"/>
      <c r="NAK1570" s="7"/>
      <c r="NAL1570" s="7"/>
      <c r="NAM1570" s="7"/>
      <c r="NAN1570" s="7"/>
      <c r="NAO1570" s="7"/>
      <c r="NAP1570" s="7"/>
      <c r="NAQ1570" s="7"/>
      <c r="NAR1570" s="7"/>
      <c r="NAS1570" s="7"/>
      <c r="NAT1570" s="7"/>
      <c r="NAU1570" s="7"/>
      <c r="NAV1570" s="7"/>
      <c r="NAW1570" s="7"/>
      <c r="NAX1570" s="7"/>
      <c r="NAY1570" s="7"/>
      <c r="NAZ1570" s="7"/>
      <c r="NBA1570" s="7"/>
      <c r="NBB1570" s="7"/>
      <c r="NBC1570" s="7"/>
      <c r="NBD1570" s="7"/>
      <c r="NBE1570" s="7"/>
      <c r="NBF1570" s="7"/>
      <c r="NBG1570" s="7"/>
      <c r="NBH1570" s="7"/>
      <c r="NBI1570" s="7"/>
      <c r="NBJ1570" s="7"/>
      <c r="NBK1570" s="7"/>
      <c r="NBL1570" s="7"/>
      <c r="NBM1570" s="7"/>
      <c r="NBN1570" s="7"/>
      <c r="NBO1570" s="7"/>
      <c r="NBP1570" s="7"/>
      <c r="NBQ1570" s="7"/>
      <c r="NBR1570" s="7"/>
      <c r="NBS1570" s="7"/>
      <c r="NBT1570" s="7"/>
      <c r="NBU1570" s="7"/>
      <c r="NBV1570" s="7"/>
      <c r="NBW1570" s="7"/>
      <c r="NBX1570" s="7"/>
      <c r="NBY1570" s="7"/>
      <c r="NBZ1570" s="7"/>
      <c r="NCA1570" s="7"/>
      <c r="NCB1570" s="7"/>
      <c r="NCC1570" s="7"/>
      <c r="NCD1570" s="7"/>
      <c r="NCE1570" s="7"/>
      <c r="NCF1570" s="7"/>
      <c r="NCG1570" s="7"/>
      <c r="NCH1570" s="7"/>
      <c r="NCI1570" s="7"/>
      <c r="NCJ1570" s="7"/>
      <c r="NCK1570" s="7"/>
      <c r="NCL1570" s="7"/>
      <c r="NCM1570" s="7"/>
      <c r="NCN1570" s="7"/>
      <c r="NCO1570" s="7"/>
      <c r="NCP1570" s="7"/>
      <c r="NCQ1570" s="7"/>
      <c r="NCR1570" s="7"/>
      <c r="NCS1570" s="7"/>
      <c r="NCT1570" s="7"/>
      <c r="NCU1570" s="7"/>
      <c r="NCV1570" s="7"/>
      <c r="NCW1570" s="7"/>
      <c r="NCX1570" s="7"/>
      <c r="NCY1570" s="7"/>
      <c r="NCZ1570" s="7"/>
      <c r="NDA1570" s="7"/>
      <c r="NDB1570" s="7"/>
      <c r="NDC1570" s="7"/>
      <c r="NDD1570" s="7"/>
      <c r="NDE1570" s="7"/>
      <c r="NDF1570" s="7"/>
      <c r="NDG1570" s="7"/>
      <c r="NDH1570" s="7"/>
      <c r="NDI1570" s="7"/>
      <c r="NDJ1570" s="7"/>
      <c r="NDK1570" s="7"/>
      <c r="NDL1570" s="7"/>
      <c r="NDM1570" s="7"/>
      <c r="NDN1570" s="7"/>
      <c r="NDO1570" s="7"/>
      <c r="NDP1570" s="7"/>
      <c r="NDQ1570" s="7"/>
      <c r="NDR1570" s="7"/>
      <c r="NDS1570" s="7"/>
      <c r="NDT1570" s="7"/>
      <c r="NDU1570" s="7"/>
      <c r="NDV1570" s="7"/>
      <c r="NDW1570" s="7"/>
      <c r="NDX1570" s="7"/>
      <c r="NDY1570" s="7"/>
      <c r="NDZ1570" s="7"/>
      <c r="NEA1570" s="7"/>
      <c r="NEB1570" s="7"/>
      <c r="NEC1570" s="7"/>
      <c r="NED1570" s="7"/>
      <c r="NEE1570" s="7"/>
      <c r="NEF1570" s="7"/>
      <c r="NEG1570" s="7"/>
      <c r="NEH1570" s="7"/>
      <c r="NEI1570" s="7"/>
      <c r="NEJ1570" s="7"/>
      <c r="NEK1570" s="7"/>
      <c r="NEL1570" s="7"/>
      <c r="NEM1570" s="7"/>
      <c r="NEN1570" s="7"/>
      <c r="NEO1570" s="7"/>
      <c r="NEP1570" s="7"/>
      <c r="NEQ1570" s="7"/>
      <c r="NER1570" s="7"/>
      <c r="NES1570" s="7"/>
      <c r="NET1570" s="7"/>
      <c r="NEU1570" s="7"/>
      <c r="NEV1570" s="7"/>
      <c r="NEW1570" s="7"/>
      <c r="NEX1570" s="7"/>
      <c r="NEY1570" s="7"/>
      <c r="NEZ1570" s="7"/>
      <c r="NFA1570" s="7"/>
      <c r="NFB1570" s="7"/>
      <c r="NFC1570" s="7"/>
      <c r="NFD1570" s="7"/>
      <c r="NFE1570" s="7"/>
      <c r="NFF1570" s="7"/>
      <c r="NFG1570" s="7"/>
      <c r="NFH1570" s="7"/>
      <c r="NFI1570" s="7"/>
      <c r="NFJ1570" s="7"/>
      <c r="NFK1570" s="7"/>
      <c r="NFL1570" s="7"/>
      <c r="NFM1570" s="7"/>
      <c r="NFN1570" s="7"/>
      <c r="NFO1570" s="7"/>
      <c r="NFP1570" s="7"/>
      <c r="NFQ1570" s="7"/>
      <c r="NFR1570" s="7"/>
      <c r="NFS1570" s="7"/>
      <c r="NFT1570" s="7"/>
      <c r="NFU1570" s="7"/>
      <c r="NFV1570" s="7"/>
      <c r="NFW1570" s="7"/>
      <c r="NFX1570" s="7"/>
      <c r="NFY1570" s="7"/>
      <c r="NFZ1570" s="7"/>
      <c r="NGA1570" s="7"/>
      <c r="NGB1570" s="7"/>
      <c r="NGC1570" s="7"/>
      <c r="NGD1570" s="7"/>
      <c r="NGE1570" s="7"/>
      <c r="NGF1570" s="7"/>
      <c r="NGG1570" s="7"/>
      <c r="NGH1570" s="7"/>
      <c r="NGI1570" s="7"/>
      <c r="NGJ1570" s="7"/>
      <c r="NGK1570" s="7"/>
      <c r="NGL1570" s="7"/>
      <c r="NGM1570" s="7"/>
      <c r="NGN1570" s="7"/>
      <c r="NGO1570" s="7"/>
      <c r="NGP1570" s="7"/>
      <c r="NGQ1570" s="7"/>
      <c r="NGR1570" s="7"/>
      <c r="NGS1570" s="7"/>
      <c r="NGT1570" s="7"/>
      <c r="NGU1570" s="7"/>
      <c r="NGV1570" s="7"/>
      <c r="NGW1570" s="7"/>
      <c r="NGX1570" s="7"/>
      <c r="NGY1570" s="7"/>
      <c r="NGZ1570" s="7"/>
      <c r="NHA1570" s="7"/>
      <c r="NHB1570" s="7"/>
      <c r="NHC1570" s="7"/>
      <c r="NHD1570" s="7"/>
      <c r="NHE1570" s="7"/>
      <c r="NHF1570" s="7"/>
      <c r="NHG1570" s="7"/>
      <c r="NHH1570" s="7"/>
      <c r="NHI1570" s="7"/>
      <c r="NHJ1570" s="7"/>
      <c r="NHK1570" s="7"/>
      <c r="NHL1570" s="7"/>
      <c r="NHM1570" s="7"/>
      <c r="NHN1570" s="7"/>
      <c r="NHO1570" s="7"/>
      <c r="NHP1570" s="7"/>
      <c r="NHQ1570" s="7"/>
      <c r="NHR1570" s="7"/>
      <c r="NHS1570" s="7"/>
      <c r="NHT1570" s="7"/>
      <c r="NHU1570" s="7"/>
      <c r="NHV1570" s="7"/>
      <c r="NHW1570" s="7"/>
      <c r="NHX1570" s="7"/>
      <c r="NHY1570" s="7"/>
      <c r="NHZ1570" s="7"/>
      <c r="NIA1570" s="7"/>
      <c r="NIB1570" s="7"/>
      <c r="NIC1570" s="7"/>
      <c r="NID1570" s="7"/>
      <c r="NIE1570" s="7"/>
      <c r="NIF1570" s="7"/>
      <c r="NIG1570" s="7"/>
      <c r="NIH1570" s="7"/>
      <c r="NII1570" s="7"/>
      <c r="NIJ1570" s="7"/>
      <c r="NIK1570" s="7"/>
      <c r="NIL1570" s="7"/>
      <c r="NIM1570" s="7"/>
      <c r="NIN1570" s="7"/>
      <c r="NIO1570" s="7"/>
      <c r="NIP1570" s="7"/>
      <c r="NIQ1570" s="7"/>
      <c r="NIR1570" s="7"/>
      <c r="NIS1570" s="7"/>
      <c r="NIT1570" s="7"/>
      <c r="NIU1570" s="7"/>
      <c r="NIV1570" s="7"/>
      <c r="NIW1570" s="7"/>
      <c r="NIX1570" s="7"/>
      <c r="NIY1570" s="7"/>
      <c r="NIZ1570" s="7"/>
      <c r="NJA1570" s="7"/>
      <c r="NJB1570" s="7"/>
      <c r="NJC1570" s="7"/>
      <c r="NJD1570" s="7"/>
      <c r="NJE1570" s="7"/>
      <c r="NJF1570" s="7"/>
      <c r="NJG1570" s="7"/>
      <c r="NJH1570" s="7"/>
      <c r="NJI1570" s="7"/>
      <c r="NJJ1570" s="7"/>
      <c r="NJK1570" s="7"/>
      <c r="NJL1570" s="7"/>
      <c r="NJM1570" s="7"/>
      <c r="NJN1570" s="7"/>
      <c r="NJO1570" s="7"/>
      <c r="NJP1570" s="7"/>
      <c r="NJQ1570" s="7"/>
      <c r="NJR1570" s="7"/>
      <c r="NJS1570" s="7"/>
      <c r="NJT1570" s="7"/>
      <c r="NJU1570" s="7"/>
      <c r="NJV1570" s="7"/>
      <c r="NJW1570" s="7"/>
      <c r="NJX1570" s="7"/>
      <c r="NJY1570" s="7"/>
      <c r="NJZ1570" s="7"/>
      <c r="NKA1570" s="7"/>
      <c r="NKB1570" s="7"/>
      <c r="NKC1570" s="7"/>
      <c r="NKD1570" s="7"/>
      <c r="NKE1570" s="7"/>
      <c r="NKF1570" s="7"/>
      <c r="NKG1570" s="7"/>
      <c r="NKH1570" s="7"/>
      <c r="NKI1570" s="7"/>
      <c r="NKJ1570" s="7"/>
      <c r="NKK1570" s="7"/>
      <c r="NKL1570" s="7"/>
      <c r="NKM1570" s="7"/>
      <c r="NKN1570" s="7"/>
      <c r="NKO1570" s="7"/>
      <c r="NKP1570" s="7"/>
      <c r="NKQ1570" s="7"/>
      <c r="NKR1570" s="7"/>
      <c r="NKS1570" s="7"/>
      <c r="NKT1570" s="7"/>
      <c r="NKU1570" s="7"/>
      <c r="NKV1570" s="7"/>
      <c r="NKW1570" s="7"/>
      <c r="NKX1570" s="7"/>
      <c r="NKY1570" s="7"/>
      <c r="NKZ1570" s="7"/>
      <c r="NLA1570" s="7"/>
      <c r="NLB1570" s="7"/>
      <c r="NLC1570" s="7"/>
      <c r="NLD1570" s="7"/>
      <c r="NLE1570" s="7"/>
      <c r="NLF1570" s="7"/>
      <c r="NLG1570" s="7"/>
      <c r="NLH1570" s="7"/>
      <c r="NLI1570" s="7"/>
      <c r="NLJ1570" s="7"/>
      <c r="NLK1570" s="7"/>
      <c r="NLL1570" s="7"/>
      <c r="NLM1570" s="7"/>
      <c r="NLN1570" s="7"/>
      <c r="NLO1570" s="7"/>
      <c r="NLP1570" s="7"/>
      <c r="NLQ1570" s="7"/>
      <c r="NLR1570" s="7"/>
      <c r="NLS1570" s="7"/>
      <c r="NLT1570" s="7"/>
      <c r="NLU1570" s="7"/>
      <c r="NLV1570" s="7"/>
      <c r="NLW1570" s="7"/>
      <c r="NLX1570" s="7"/>
      <c r="NLY1570" s="7"/>
      <c r="NLZ1570" s="7"/>
      <c r="NMA1570" s="7"/>
      <c r="NMB1570" s="7"/>
      <c r="NMC1570" s="7"/>
      <c r="NMD1570" s="7"/>
      <c r="NME1570" s="7"/>
      <c r="NMF1570" s="7"/>
      <c r="NMG1570" s="7"/>
      <c r="NMH1570" s="7"/>
      <c r="NMI1570" s="7"/>
      <c r="NMJ1570" s="7"/>
      <c r="NMK1570" s="7"/>
      <c r="NML1570" s="7"/>
      <c r="NMM1570" s="7"/>
      <c r="NMN1570" s="7"/>
      <c r="NMO1570" s="7"/>
      <c r="NMP1570" s="7"/>
      <c r="NMQ1570" s="7"/>
      <c r="NMR1570" s="7"/>
      <c r="NMS1570" s="7"/>
      <c r="NMT1570" s="7"/>
      <c r="NMU1570" s="7"/>
      <c r="NMV1570" s="7"/>
      <c r="NMW1570" s="7"/>
      <c r="NMX1570" s="7"/>
      <c r="NMY1570" s="7"/>
      <c r="NMZ1570" s="7"/>
      <c r="NNA1570" s="7"/>
      <c r="NNB1570" s="7"/>
      <c r="NNC1570" s="7"/>
      <c r="NND1570" s="7"/>
      <c r="NNE1570" s="7"/>
      <c r="NNF1570" s="7"/>
      <c r="NNG1570" s="7"/>
      <c r="NNH1570" s="7"/>
      <c r="NNI1570" s="7"/>
      <c r="NNJ1570" s="7"/>
      <c r="NNK1570" s="7"/>
      <c r="NNL1570" s="7"/>
      <c r="NNM1570" s="7"/>
      <c r="NNN1570" s="7"/>
      <c r="NNO1570" s="7"/>
      <c r="NNP1570" s="7"/>
      <c r="NNQ1570" s="7"/>
      <c r="NNR1570" s="7"/>
      <c r="NNS1570" s="7"/>
      <c r="NNT1570" s="7"/>
      <c r="NNU1570" s="7"/>
      <c r="NNV1570" s="7"/>
      <c r="NNW1570" s="7"/>
      <c r="NNX1570" s="7"/>
      <c r="NNY1570" s="7"/>
      <c r="NNZ1570" s="7"/>
      <c r="NOA1570" s="7"/>
      <c r="NOB1570" s="7"/>
      <c r="NOC1570" s="7"/>
      <c r="NOD1570" s="7"/>
      <c r="NOE1570" s="7"/>
      <c r="NOF1570" s="7"/>
      <c r="NOG1570" s="7"/>
      <c r="NOH1570" s="7"/>
      <c r="NOI1570" s="7"/>
      <c r="NOJ1570" s="7"/>
      <c r="NOK1570" s="7"/>
      <c r="NOL1570" s="7"/>
      <c r="NOM1570" s="7"/>
      <c r="NON1570" s="7"/>
      <c r="NOO1570" s="7"/>
      <c r="NOP1570" s="7"/>
      <c r="NOQ1570" s="7"/>
      <c r="NOR1570" s="7"/>
      <c r="NOS1570" s="7"/>
      <c r="NOT1570" s="7"/>
      <c r="NOU1570" s="7"/>
      <c r="NOV1570" s="7"/>
      <c r="NOW1570" s="7"/>
      <c r="NOX1570" s="7"/>
      <c r="NOY1570" s="7"/>
      <c r="NOZ1570" s="7"/>
      <c r="NPA1570" s="7"/>
      <c r="NPB1570" s="7"/>
      <c r="NPC1570" s="7"/>
      <c r="NPD1570" s="7"/>
      <c r="NPE1570" s="7"/>
      <c r="NPF1570" s="7"/>
      <c r="NPG1570" s="7"/>
      <c r="NPH1570" s="7"/>
      <c r="NPI1570" s="7"/>
      <c r="NPJ1570" s="7"/>
      <c r="NPK1570" s="7"/>
      <c r="NPL1570" s="7"/>
      <c r="NPM1570" s="7"/>
      <c r="NPN1570" s="7"/>
      <c r="NPO1570" s="7"/>
      <c r="NPP1570" s="7"/>
      <c r="NPQ1570" s="7"/>
      <c r="NPR1570" s="7"/>
      <c r="NPS1570" s="7"/>
      <c r="NPT1570" s="7"/>
      <c r="NPU1570" s="7"/>
      <c r="NPV1570" s="7"/>
      <c r="NPW1570" s="7"/>
      <c r="NPX1570" s="7"/>
      <c r="NPY1570" s="7"/>
      <c r="NPZ1570" s="7"/>
      <c r="NQA1570" s="7"/>
      <c r="NQB1570" s="7"/>
      <c r="NQC1570" s="7"/>
      <c r="NQD1570" s="7"/>
      <c r="NQE1570" s="7"/>
      <c r="NQF1570" s="7"/>
      <c r="NQG1570" s="7"/>
      <c r="NQH1570" s="7"/>
      <c r="NQI1570" s="7"/>
      <c r="NQJ1570" s="7"/>
      <c r="NQK1570" s="7"/>
      <c r="NQL1570" s="7"/>
      <c r="NQM1570" s="7"/>
      <c r="NQN1570" s="7"/>
      <c r="NQO1570" s="7"/>
      <c r="NQP1570" s="7"/>
      <c r="NQQ1570" s="7"/>
      <c r="NQR1570" s="7"/>
      <c r="NQS1570" s="7"/>
      <c r="NQT1570" s="7"/>
      <c r="NQU1570" s="7"/>
      <c r="NQV1570" s="7"/>
      <c r="NQW1570" s="7"/>
      <c r="NQX1570" s="7"/>
      <c r="NQY1570" s="7"/>
      <c r="NQZ1570" s="7"/>
      <c r="NRA1570" s="7"/>
      <c r="NRB1570" s="7"/>
      <c r="NRC1570" s="7"/>
      <c r="NRD1570" s="7"/>
      <c r="NRE1570" s="7"/>
      <c r="NRF1570" s="7"/>
      <c r="NRG1570" s="7"/>
      <c r="NRH1570" s="7"/>
      <c r="NRI1570" s="7"/>
      <c r="NRJ1570" s="7"/>
      <c r="NRK1570" s="7"/>
      <c r="NRL1570" s="7"/>
      <c r="NRM1570" s="7"/>
      <c r="NRN1570" s="7"/>
      <c r="NRO1570" s="7"/>
      <c r="NRP1570" s="7"/>
      <c r="NRQ1570" s="7"/>
      <c r="NRR1570" s="7"/>
      <c r="NRS1570" s="7"/>
      <c r="NRT1570" s="7"/>
      <c r="NRU1570" s="7"/>
      <c r="NRV1570" s="7"/>
      <c r="NRW1570" s="7"/>
      <c r="NRX1570" s="7"/>
      <c r="NRY1570" s="7"/>
      <c r="NRZ1570" s="7"/>
      <c r="NSA1570" s="7"/>
      <c r="NSB1570" s="7"/>
      <c r="NSC1570" s="7"/>
      <c r="NSD1570" s="7"/>
      <c r="NSE1570" s="7"/>
      <c r="NSF1570" s="7"/>
      <c r="NSG1570" s="7"/>
      <c r="NSH1570" s="7"/>
      <c r="NSI1570" s="7"/>
      <c r="NSJ1570" s="7"/>
      <c r="NSK1570" s="7"/>
      <c r="NSL1570" s="7"/>
      <c r="NSM1570" s="7"/>
      <c r="NSN1570" s="7"/>
      <c r="NSO1570" s="7"/>
      <c r="NSP1570" s="7"/>
      <c r="NSQ1570" s="7"/>
      <c r="NSR1570" s="7"/>
      <c r="NSS1570" s="7"/>
      <c r="NST1570" s="7"/>
      <c r="NSU1570" s="7"/>
      <c r="NSV1570" s="7"/>
      <c r="NSW1570" s="7"/>
      <c r="NSX1570" s="7"/>
      <c r="NSY1570" s="7"/>
      <c r="NSZ1570" s="7"/>
      <c r="NTA1570" s="7"/>
      <c r="NTB1570" s="7"/>
      <c r="NTC1570" s="7"/>
      <c r="NTD1570" s="7"/>
      <c r="NTE1570" s="7"/>
      <c r="NTF1570" s="7"/>
      <c r="NTG1570" s="7"/>
      <c r="NTH1570" s="7"/>
      <c r="NTI1570" s="7"/>
      <c r="NTJ1570" s="7"/>
      <c r="NTK1570" s="7"/>
      <c r="NTL1570" s="7"/>
      <c r="NTM1570" s="7"/>
      <c r="NTN1570" s="7"/>
      <c r="NTO1570" s="7"/>
      <c r="NTP1570" s="7"/>
      <c r="NTQ1570" s="7"/>
      <c r="NTR1570" s="7"/>
      <c r="NTS1570" s="7"/>
      <c r="NTT1570" s="7"/>
      <c r="NTU1570" s="7"/>
      <c r="NTV1570" s="7"/>
      <c r="NTW1570" s="7"/>
      <c r="NTX1570" s="7"/>
      <c r="NTY1570" s="7"/>
      <c r="NTZ1570" s="7"/>
      <c r="NUA1570" s="7"/>
      <c r="NUB1570" s="7"/>
      <c r="NUC1570" s="7"/>
      <c r="NUD1570" s="7"/>
      <c r="NUE1570" s="7"/>
      <c r="NUF1570" s="7"/>
      <c r="NUG1570" s="7"/>
      <c r="NUH1570" s="7"/>
      <c r="NUI1570" s="7"/>
      <c r="NUJ1570" s="7"/>
      <c r="NUK1570" s="7"/>
      <c r="NUL1570" s="7"/>
      <c r="NUM1570" s="7"/>
      <c r="NUN1570" s="7"/>
      <c r="NUO1570" s="7"/>
      <c r="NUP1570" s="7"/>
      <c r="NUQ1570" s="7"/>
      <c r="NUR1570" s="7"/>
      <c r="NUS1570" s="7"/>
      <c r="NUT1570" s="7"/>
      <c r="NUU1570" s="7"/>
      <c r="NUV1570" s="7"/>
      <c r="NUW1570" s="7"/>
      <c r="NUX1570" s="7"/>
      <c r="NUY1570" s="7"/>
      <c r="NUZ1570" s="7"/>
      <c r="NVA1570" s="7"/>
      <c r="NVB1570" s="7"/>
      <c r="NVC1570" s="7"/>
      <c r="NVD1570" s="7"/>
      <c r="NVE1570" s="7"/>
      <c r="NVF1570" s="7"/>
      <c r="NVG1570" s="7"/>
      <c r="NVH1570" s="7"/>
      <c r="NVI1570" s="7"/>
      <c r="NVJ1570" s="7"/>
      <c r="NVK1570" s="7"/>
      <c r="NVL1570" s="7"/>
      <c r="NVM1570" s="7"/>
      <c r="NVN1570" s="7"/>
      <c r="NVO1570" s="7"/>
      <c r="NVP1570" s="7"/>
      <c r="NVQ1570" s="7"/>
      <c r="NVR1570" s="7"/>
      <c r="NVS1570" s="7"/>
      <c r="NVT1570" s="7"/>
      <c r="NVU1570" s="7"/>
      <c r="NVV1570" s="7"/>
      <c r="NVW1570" s="7"/>
      <c r="NVX1570" s="7"/>
      <c r="NVY1570" s="7"/>
      <c r="NVZ1570" s="7"/>
      <c r="NWA1570" s="7"/>
      <c r="NWB1570" s="7"/>
      <c r="NWC1570" s="7"/>
      <c r="NWD1570" s="7"/>
      <c r="NWE1570" s="7"/>
      <c r="NWF1570" s="7"/>
      <c r="NWG1570" s="7"/>
      <c r="NWH1570" s="7"/>
      <c r="NWI1570" s="7"/>
      <c r="NWJ1570" s="7"/>
      <c r="NWK1570" s="7"/>
      <c r="NWL1570" s="7"/>
      <c r="NWM1570" s="7"/>
      <c r="NWN1570" s="7"/>
      <c r="NWO1570" s="7"/>
      <c r="NWP1570" s="7"/>
      <c r="NWQ1570" s="7"/>
      <c r="NWR1570" s="7"/>
      <c r="NWS1570" s="7"/>
      <c r="NWT1570" s="7"/>
      <c r="NWU1570" s="7"/>
      <c r="NWV1570" s="7"/>
      <c r="NWW1570" s="7"/>
      <c r="NWX1570" s="7"/>
      <c r="NWY1570" s="7"/>
      <c r="NWZ1570" s="7"/>
      <c r="NXA1570" s="7"/>
      <c r="NXB1570" s="7"/>
      <c r="NXC1570" s="7"/>
      <c r="NXD1570" s="7"/>
      <c r="NXE1570" s="7"/>
      <c r="NXF1570" s="7"/>
      <c r="NXG1570" s="7"/>
      <c r="NXH1570" s="7"/>
      <c r="NXI1570" s="7"/>
      <c r="NXJ1570" s="7"/>
      <c r="NXK1570" s="7"/>
      <c r="NXL1570" s="7"/>
      <c r="NXM1570" s="7"/>
      <c r="NXN1570" s="7"/>
      <c r="NXO1570" s="7"/>
      <c r="NXP1570" s="7"/>
      <c r="NXQ1570" s="7"/>
      <c r="NXR1570" s="7"/>
      <c r="NXS1570" s="7"/>
      <c r="NXT1570" s="7"/>
      <c r="NXU1570" s="7"/>
      <c r="NXV1570" s="7"/>
      <c r="NXW1570" s="7"/>
      <c r="NXX1570" s="7"/>
      <c r="NXY1570" s="7"/>
      <c r="NXZ1570" s="7"/>
      <c r="NYA1570" s="7"/>
      <c r="NYB1570" s="7"/>
      <c r="NYC1570" s="7"/>
      <c r="NYD1570" s="7"/>
      <c r="NYE1570" s="7"/>
      <c r="NYF1570" s="7"/>
      <c r="NYG1570" s="7"/>
      <c r="NYH1570" s="7"/>
      <c r="NYI1570" s="7"/>
      <c r="NYJ1570" s="7"/>
      <c r="NYK1570" s="7"/>
      <c r="NYL1570" s="7"/>
      <c r="NYM1570" s="7"/>
      <c r="NYN1570" s="7"/>
      <c r="NYO1570" s="7"/>
      <c r="NYP1570" s="7"/>
      <c r="NYQ1570" s="7"/>
      <c r="NYR1570" s="7"/>
      <c r="NYS1570" s="7"/>
      <c r="NYT1570" s="7"/>
      <c r="NYU1570" s="7"/>
      <c r="NYV1570" s="7"/>
      <c r="NYW1570" s="7"/>
      <c r="NYX1570" s="7"/>
      <c r="NYY1570" s="7"/>
      <c r="NYZ1570" s="7"/>
      <c r="NZA1570" s="7"/>
      <c r="NZB1570" s="7"/>
      <c r="NZC1570" s="7"/>
      <c r="NZD1570" s="7"/>
      <c r="NZE1570" s="7"/>
      <c r="NZF1570" s="7"/>
      <c r="NZG1570" s="7"/>
      <c r="NZH1570" s="7"/>
      <c r="NZI1570" s="7"/>
      <c r="NZJ1570" s="7"/>
      <c r="NZK1570" s="7"/>
      <c r="NZL1570" s="7"/>
      <c r="NZM1570" s="7"/>
      <c r="NZN1570" s="7"/>
      <c r="NZO1570" s="7"/>
      <c r="NZP1570" s="7"/>
      <c r="NZQ1570" s="7"/>
      <c r="NZR1570" s="7"/>
      <c r="NZS1570" s="7"/>
      <c r="NZT1570" s="7"/>
      <c r="NZU1570" s="7"/>
      <c r="NZV1570" s="7"/>
      <c r="NZW1570" s="7"/>
      <c r="NZX1570" s="7"/>
      <c r="NZY1570" s="7"/>
      <c r="NZZ1570" s="7"/>
      <c r="OAA1570" s="7"/>
      <c r="OAB1570" s="7"/>
      <c r="OAC1570" s="7"/>
      <c r="OAD1570" s="7"/>
      <c r="OAE1570" s="7"/>
      <c r="OAF1570" s="7"/>
      <c r="OAG1570" s="7"/>
      <c r="OAH1570" s="7"/>
      <c r="OAI1570" s="7"/>
      <c r="OAJ1570" s="7"/>
      <c r="OAK1570" s="7"/>
      <c r="OAL1570" s="7"/>
      <c r="OAM1570" s="7"/>
      <c r="OAN1570" s="7"/>
      <c r="OAO1570" s="7"/>
      <c r="OAP1570" s="7"/>
      <c r="OAQ1570" s="7"/>
      <c r="OAR1570" s="7"/>
      <c r="OAS1570" s="7"/>
      <c r="OAT1570" s="7"/>
      <c r="OAU1570" s="7"/>
      <c r="OAV1570" s="7"/>
      <c r="OAW1570" s="7"/>
      <c r="OAX1570" s="7"/>
      <c r="OAY1570" s="7"/>
      <c r="OAZ1570" s="7"/>
      <c r="OBA1570" s="7"/>
      <c r="OBB1570" s="7"/>
      <c r="OBC1570" s="7"/>
      <c r="OBD1570" s="7"/>
      <c r="OBE1570" s="7"/>
      <c r="OBF1570" s="7"/>
      <c r="OBG1570" s="7"/>
      <c r="OBH1570" s="7"/>
      <c r="OBI1570" s="7"/>
      <c r="OBJ1570" s="7"/>
      <c r="OBK1570" s="7"/>
      <c r="OBL1570" s="7"/>
      <c r="OBM1570" s="7"/>
      <c r="OBN1570" s="7"/>
      <c r="OBO1570" s="7"/>
      <c r="OBP1570" s="7"/>
      <c r="OBQ1570" s="7"/>
      <c r="OBR1570" s="7"/>
      <c r="OBS1570" s="7"/>
      <c r="OBT1570" s="7"/>
      <c r="OBU1570" s="7"/>
      <c r="OBV1570" s="7"/>
      <c r="OBW1570" s="7"/>
      <c r="OBX1570" s="7"/>
      <c r="OBY1570" s="7"/>
      <c r="OBZ1570" s="7"/>
      <c r="OCA1570" s="7"/>
      <c r="OCB1570" s="7"/>
      <c r="OCC1570" s="7"/>
      <c r="OCD1570" s="7"/>
      <c r="OCE1570" s="7"/>
      <c r="OCF1570" s="7"/>
      <c r="OCG1570" s="7"/>
      <c r="OCH1570" s="7"/>
      <c r="OCI1570" s="7"/>
      <c r="OCJ1570" s="7"/>
      <c r="OCK1570" s="7"/>
      <c r="OCL1570" s="7"/>
      <c r="OCM1570" s="7"/>
      <c r="OCN1570" s="7"/>
      <c r="OCO1570" s="7"/>
      <c r="OCP1570" s="7"/>
      <c r="OCQ1570" s="7"/>
      <c r="OCR1570" s="7"/>
      <c r="OCS1570" s="7"/>
      <c r="OCT1570" s="7"/>
      <c r="OCU1570" s="7"/>
      <c r="OCV1570" s="7"/>
      <c r="OCW1570" s="7"/>
      <c r="OCX1570" s="7"/>
      <c r="OCY1570" s="7"/>
      <c r="OCZ1570" s="7"/>
      <c r="ODA1570" s="7"/>
      <c r="ODB1570" s="7"/>
      <c r="ODC1570" s="7"/>
      <c r="ODD1570" s="7"/>
      <c r="ODE1570" s="7"/>
      <c r="ODF1570" s="7"/>
      <c r="ODG1570" s="7"/>
      <c r="ODH1570" s="7"/>
      <c r="ODI1570" s="7"/>
      <c r="ODJ1570" s="7"/>
      <c r="ODK1570" s="7"/>
      <c r="ODL1570" s="7"/>
      <c r="ODM1570" s="7"/>
      <c r="ODN1570" s="7"/>
      <c r="ODO1570" s="7"/>
      <c r="ODP1570" s="7"/>
      <c r="ODQ1570" s="7"/>
      <c r="ODR1570" s="7"/>
      <c r="ODS1570" s="7"/>
      <c r="ODT1570" s="7"/>
      <c r="ODU1570" s="7"/>
      <c r="ODV1570" s="7"/>
      <c r="ODW1570" s="7"/>
      <c r="ODX1570" s="7"/>
      <c r="ODY1570" s="7"/>
      <c r="ODZ1570" s="7"/>
      <c r="OEA1570" s="7"/>
      <c r="OEB1570" s="7"/>
      <c r="OEC1570" s="7"/>
      <c r="OED1570" s="7"/>
      <c r="OEE1570" s="7"/>
      <c r="OEF1570" s="7"/>
      <c r="OEG1570" s="7"/>
      <c r="OEH1570" s="7"/>
      <c r="OEI1570" s="7"/>
      <c r="OEJ1570" s="7"/>
      <c r="OEK1570" s="7"/>
      <c r="OEL1570" s="7"/>
      <c r="OEM1570" s="7"/>
      <c r="OEN1570" s="7"/>
      <c r="OEO1570" s="7"/>
      <c r="OEP1570" s="7"/>
      <c r="OEQ1570" s="7"/>
      <c r="OER1570" s="7"/>
      <c r="OES1570" s="7"/>
      <c r="OET1570" s="7"/>
      <c r="OEU1570" s="7"/>
      <c r="OEV1570" s="7"/>
      <c r="OEW1570" s="7"/>
      <c r="OEX1570" s="7"/>
      <c r="OEY1570" s="7"/>
      <c r="OEZ1570" s="7"/>
      <c r="OFA1570" s="7"/>
      <c r="OFB1570" s="7"/>
      <c r="OFC1570" s="7"/>
      <c r="OFD1570" s="7"/>
      <c r="OFE1570" s="7"/>
      <c r="OFF1570" s="7"/>
      <c r="OFG1570" s="7"/>
      <c r="OFH1570" s="7"/>
      <c r="OFI1570" s="7"/>
      <c r="OFJ1570" s="7"/>
      <c r="OFK1570" s="7"/>
      <c r="OFL1570" s="7"/>
      <c r="OFM1570" s="7"/>
      <c r="OFN1570" s="7"/>
      <c r="OFO1570" s="7"/>
      <c r="OFP1570" s="7"/>
      <c r="OFQ1570" s="7"/>
      <c r="OFR1570" s="7"/>
      <c r="OFS1570" s="7"/>
      <c r="OFT1570" s="7"/>
      <c r="OFU1570" s="7"/>
      <c r="OFV1570" s="7"/>
      <c r="OFW1570" s="7"/>
      <c r="OFX1570" s="7"/>
      <c r="OFY1570" s="7"/>
      <c r="OFZ1570" s="7"/>
      <c r="OGA1570" s="7"/>
      <c r="OGB1570" s="7"/>
      <c r="OGC1570" s="7"/>
      <c r="OGD1570" s="7"/>
      <c r="OGE1570" s="7"/>
      <c r="OGF1570" s="7"/>
      <c r="OGG1570" s="7"/>
      <c r="OGH1570" s="7"/>
      <c r="OGI1570" s="7"/>
      <c r="OGJ1570" s="7"/>
      <c r="OGK1570" s="7"/>
      <c r="OGL1570" s="7"/>
      <c r="OGM1570" s="7"/>
      <c r="OGN1570" s="7"/>
      <c r="OGO1570" s="7"/>
      <c r="OGP1570" s="7"/>
      <c r="OGQ1570" s="7"/>
      <c r="OGR1570" s="7"/>
      <c r="OGS1570" s="7"/>
      <c r="OGT1570" s="7"/>
      <c r="OGU1570" s="7"/>
      <c r="OGV1570" s="7"/>
      <c r="OGW1570" s="7"/>
      <c r="OGX1570" s="7"/>
      <c r="OGY1570" s="7"/>
      <c r="OGZ1570" s="7"/>
      <c r="OHA1570" s="7"/>
      <c r="OHB1570" s="7"/>
      <c r="OHC1570" s="7"/>
      <c r="OHD1570" s="7"/>
      <c r="OHE1570" s="7"/>
      <c r="OHF1570" s="7"/>
      <c r="OHG1570" s="7"/>
      <c r="OHH1570" s="7"/>
      <c r="OHI1570" s="7"/>
      <c r="OHJ1570" s="7"/>
      <c r="OHK1570" s="7"/>
      <c r="OHL1570" s="7"/>
      <c r="OHM1570" s="7"/>
      <c r="OHN1570" s="7"/>
      <c r="OHO1570" s="7"/>
      <c r="OHP1570" s="7"/>
      <c r="OHQ1570" s="7"/>
      <c r="OHR1570" s="7"/>
      <c r="OHS1570" s="7"/>
      <c r="OHT1570" s="7"/>
      <c r="OHU1570" s="7"/>
      <c r="OHV1570" s="7"/>
      <c r="OHW1570" s="7"/>
      <c r="OHX1570" s="7"/>
      <c r="OHY1570" s="7"/>
      <c r="OHZ1570" s="7"/>
      <c r="OIA1570" s="7"/>
      <c r="OIB1570" s="7"/>
      <c r="OIC1570" s="7"/>
      <c r="OID1570" s="7"/>
      <c r="OIE1570" s="7"/>
      <c r="OIF1570" s="7"/>
      <c r="OIG1570" s="7"/>
      <c r="OIH1570" s="7"/>
      <c r="OII1570" s="7"/>
      <c r="OIJ1570" s="7"/>
      <c r="OIK1570" s="7"/>
      <c r="OIL1570" s="7"/>
      <c r="OIM1570" s="7"/>
      <c r="OIN1570" s="7"/>
      <c r="OIO1570" s="7"/>
      <c r="OIP1570" s="7"/>
      <c r="OIQ1570" s="7"/>
      <c r="OIR1570" s="7"/>
      <c r="OIS1570" s="7"/>
      <c r="OIT1570" s="7"/>
      <c r="OIU1570" s="7"/>
      <c r="OIV1570" s="7"/>
      <c r="OIW1570" s="7"/>
      <c r="OIX1570" s="7"/>
      <c r="OIY1570" s="7"/>
      <c r="OIZ1570" s="7"/>
      <c r="OJA1570" s="7"/>
      <c r="OJB1570" s="7"/>
      <c r="OJC1570" s="7"/>
      <c r="OJD1570" s="7"/>
      <c r="OJE1570" s="7"/>
      <c r="OJF1570" s="7"/>
      <c r="OJG1570" s="7"/>
      <c r="OJH1570" s="7"/>
      <c r="OJI1570" s="7"/>
      <c r="OJJ1570" s="7"/>
      <c r="OJK1570" s="7"/>
      <c r="OJL1570" s="7"/>
      <c r="OJM1570" s="7"/>
      <c r="OJN1570" s="7"/>
      <c r="OJO1570" s="7"/>
      <c r="OJP1570" s="7"/>
      <c r="OJQ1570" s="7"/>
      <c r="OJR1570" s="7"/>
      <c r="OJS1570" s="7"/>
      <c r="OJT1570" s="7"/>
      <c r="OJU1570" s="7"/>
      <c r="OJV1570" s="7"/>
      <c r="OJW1570" s="7"/>
      <c r="OJX1570" s="7"/>
      <c r="OJY1570" s="7"/>
      <c r="OJZ1570" s="7"/>
      <c r="OKA1570" s="7"/>
      <c r="OKB1570" s="7"/>
      <c r="OKC1570" s="7"/>
      <c r="OKD1570" s="7"/>
      <c r="OKE1570" s="7"/>
      <c r="OKF1570" s="7"/>
      <c r="OKG1570" s="7"/>
      <c r="OKH1570" s="7"/>
      <c r="OKI1570" s="7"/>
      <c r="OKJ1570" s="7"/>
      <c r="OKK1570" s="7"/>
      <c r="OKL1570" s="7"/>
      <c r="OKM1570" s="7"/>
      <c r="OKN1570" s="7"/>
      <c r="OKO1570" s="7"/>
      <c r="OKP1570" s="7"/>
      <c r="OKQ1570" s="7"/>
      <c r="OKR1570" s="7"/>
      <c r="OKS1570" s="7"/>
      <c r="OKT1570" s="7"/>
      <c r="OKU1570" s="7"/>
      <c r="OKV1570" s="7"/>
      <c r="OKW1570" s="7"/>
      <c r="OKX1570" s="7"/>
      <c r="OKY1570" s="7"/>
      <c r="OKZ1570" s="7"/>
      <c r="OLA1570" s="7"/>
      <c r="OLB1570" s="7"/>
      <c r="OLC1570" s="7"/>
      <c r="OLD1570" s="7"/>
      <c r="OLE1570" s="7"/>
      <c r="OLF1570" s="7"/>
      <c r="OLG1570" s="7"/>
      <c r="OLH1570" s="7"/>
      <c r="OLI1570" s="7"/>
      <c r="OLJ1570" s="7"/>
      <c r="OLK1570" s="7"/>
      <c r="OLL1570" s="7"/>
      <c r="OLM1570" s="7"/>
      <c r="OLN1570" s="7"/>
      <c r="OLO1570" s="7"/>
      <c r="OLP1570" s="7"/>
      <c r="OLQ1570" s="7"/>
      <c r="OLR1570" s="7"/>
      <c r="OLS1570" s="7"/>
      <c r="OLT1570" s="7"/>
      <c r="OLU1570" s="7"/>
      <c r="OLV1570" s="7"/>
      <c r="OLW1570" s="7"/>
      <c r="OLX1570" s="7"/>
      <c r="OLY1570" s="7"/>
      <c r="OLZ1570" s="7"/>
      <c r="OMA1570" s="7"/>
      <c r="OMB1570" s="7"/>
      <c r="OMC1570" s="7"/>
      <c r="OMD1570" s="7"/>
      <c r="OME1570" s="7"/>
      <c r="OMF1570" s="7"/>
      <c r="OMG1570" s="7"/>
      <c r="OMH1570" s="7"/>
      <c r="OMI1570" s="7"/>
      <c r="OMJ1570" s="7"/>
      <c r="OMK1570" s="7"/>
      <c r="OML1570" s="7"/>
      <c r="OMM1570" s="7"/>
      <c r="OMN1570" s="7"/>
      <c r="OMO1570" s="7"/>
      <c r="OMP1570" s="7"/>
      <c r="OMQ1570" s="7"/>
      <c r="OMR1570" s="7"/>
      <c r="OMS1570" s="7"/>
      <c r="OMT1570" s="7"/>
      <c r="OMU1570" s="7"/>
      <c r="OMV1570" s="7"/>
      <c r="OMW1570" s="7"/>
      <c r="OMX1570" s="7"/>
      <c r="OMY1570" s="7"/>
      <c r="OMZ1570" s="7"/>
      <c r="ONA1570" s="7"/>
      <c r="ONB1570" s="7"/>
      <c r="ONC1570" s="7"/>
      <c r="OND1570" s="7"/>
      <c r="ONE1570" s="7"/>
      <c r="ONF1570" s="7"/>
      <c r="ONG1570" s="7"/>
      <c r="ONH1570" s="7"/>
      <c r="ONI1570" s="7"/>
      <c r="ONJ1570" s="7"/>
      <c r="ONK1570" s="7"/>
      <c r="ONL1570" s="7"/>
      <c r="ONM1570" s="7"/>
      <c r="ONN1570" s="7"/>
      <c r="ONO1570" s="7"/>
      <c r="ONP1570" s="7"/>
      <c r="ONQ1570" s="7"/>
      <c r="ONR1570" s="7"/>
      <c r="ONS1570" s="7"/>
      <c r="ONT1570" s="7"/>
      <c r="ONU1570" s="7"/>
      <c r="ONV1570" s="7"/>
      <c r="ONW1570" s="7"/>
      <c r="ONX1570" s="7"/>
      <c r="ONY1570" s="7"/>
      <c r="ONZ1570" s="7"/>
      <c r="OOA1570" s="7"/>
      <c r="OOB1570" s="7"/>
      <c r="OOC1570" s="7"/>
      <c r="OOD1570" s="7"/>
      <c r="OOE1570" s="7"/>
      <c r="OOF1570" s="7"/>
      <c r="OOG1570" s="7"/>
      <c r="OOH1570" s="7"/>
      <c r="OOI1570" s="7"/>
      <c r="OOJ1570" s="7"/>
      <c r="OOK1570" s="7"/>
      <c r="OOL1570" s="7"/>
      <c r="OOM1570" s="7"/>
      <c r="OON1570" s="7"/>
      <c r="OOO1570" s="7"/>
      <c r="OOP1570" s="7"/>
      <c r="OOQ1570" s="7"/>
      <c r="OOR1570" s="7"/>
      <c r="OOS1570" s="7"/>
      <c r="OOT1570" s="7"/>
      <c r="OOU1570" s="7"/>
      <c r="OOV1570" s="7"/>
      <c r="OOW1570" s="7"/>
      <c r="OOX1570" s="7"/>
      <c r="OOY1570" s="7"/>
      <c r="OOZ1570" s="7"/>
      <c r="OPA1570" s="7"/>
      <c r="OPB1570" s="7"/>
      <c r="OPC1570" s="7"/>
      <c r="OPD1570" s="7"/>
      <c r="OPE1570" s="7"/>
      <c r="OPF1570" s="7"/>
      <c r="OPG1570" s="7"/>
      <c r="OPH1570" s="7"/>
      <c r="OPI1570" s="7"/>
      <c r="OPJ1570" s="7"/>
      <c r="OPK1570" s="7"/>
      <c r="OPL1570" s="7"/>
      <c r="OPM1570" s="7"/>
      <c r="OPN1570" s="7"/>
      <c r="OPO1570" s="7"/>
      <c r="OPP1570" s="7"/>
      <c r="OPQ1570" s="7"/>
      <c r="OPR1570" s="7"/>
      <c r="OPS1570" s="7"/>
      <c r="OPT1570" s="7"/>
      <c r="OPU1570" s="7"/>
      <c r="OPV1570" s="7"/>
      <c r="OPW1570" s="7"/>
      <c r="OPX1570" s="7"/>
      <c r="OPY1570" s="7"/>
      <c r="OPZ1570" s="7"/>
      <c r="OQA1570" s="7"/>
      <c r="OQB1570" s="7"/>
      <c r="OQC1570" s="7"/>
      <c r="OQD1570" s="7"/>
      <c r="OQE1570" s="7"/>
      <c r="OQF1570" s="7"/>
      <c r="OQG1570" s="7"/>
      <c r="OQH1570" s="7"/>
      <c r="OQI1570" s="7"/>
      <c r="OQJ1570" s="7"/>
      <c r="OQK1570" s="7"/>
      <c r="OQL1570" s="7"/>
      <c r="OQM1570" s="7"/>
      <c r="OQN1570" s="7"/>
      <c r="OQO1570" s="7"/>
      <c r="OQP1570" s="7"/>
      <c r="OQQ1570" s="7"/>
      <c r="OQR1570" s="7"/>
      <c r="OQS1570" s="7"/>
      <c r="OQT1570" s="7"/>
      <c r="OQU1570" s="7"/>
      <c r="OQV1570" s="7"/>
      <c r="OQW1570" s="7"/>
      <c r="OQX1570" s="7"/>
      <c r="OQY1570" s="7"/>
      <c r="OQZ1570" s="7"/>
      <c r="ORA1570" s="7"/>
      <c r="ORB1570" s="7"/>
      <c r="ORC1570" s="7"/>
      <c r="ORD1570" s="7"/>
      <c r="ORE1570" s="7"/>
      <c r="ORF1570" s="7"/>
      <c r="ORG1570" s="7"/>
      <c r="ORH1570" s="7"/>
      <c r="ORI1570" s="7"/>
      <c r="ORJ1570" s="7"/>
      <c r="ORK1570" s="7"/>
      <c r="ORL1570" s="7"/>
      <c r="ORM1570" s="7"/>
      <c r="ORN1570" s="7"/>
      <c r="ORO1570" s="7"/>
      <c r="ORP1570" s="7"/>
      <c r="ORQ1570" s="7"/>
      <c r="ORR1570" s="7"/>
      <c r="ORS1570" s="7"/>
      <c r="ORT1570" s="7"/>
      <c r="ORU1570" s="7"/>
      <c r="ORV1570" s="7"/>
      <c r="ORW1570" s="7"/>
      <c r="ORX1570" s="7"/>
      <c r="ORY1570" s="7"/>
      <c r="ORZ1570" s="7"/>
      <c r="OSA1570" s="7"/>
      <c r="OSB1570" s="7"/>
      <c r="OSC1570" s="7"/>
      <c r="OSD1570" s="7"/>
      <c r="OSE1570" s="7"/>
      <c r="OSF1570" s="7"/>
      <c r="OSG1570" s="7"/>
      <c r="OSH1570" s="7"/>
      <c r="OSI1570" s="7"/>
      <c r="OSJ1570" s="7"/>
      <c r="OSK1570" s="7"/>
      <c r="OSL1570" s="7"/>
      <c r="OSM1570" s="7"/>
      <c r="OSN1570" s="7"/>
      <c r="OSO1570" s="7"/>
      <c r="OSP1570" s="7"/>
      <c r="OSQ1570" s="7"/>
      <c r="OSR1570" s="7"/>
      <c r="OSS1570" s="7"/>
      <c r="OST1570" s="7"/>
      <c r="OSU1570" s="7"/>
      <c r="OSV1570" s="7"/>
      <c r="OSW1570" s="7"/>
      <c r="OSX1570" s="7"/>
      <c r="OSY1570" s="7"/>
      <c r="OSZ1570" s="7"/>
      <c r="OTA1570" s="7"/>
      <c r="OTB1570" s="7"/>
      <c r="OTC1570" s="7"/>
      <c r="OTD1570" s="7"/>
      <c r="OTE1570" s="7"/>
      <c r="OTF1570" s="7"/>
      <c r="OTG1570" s="7"/>
      <c r="OTH1570" s="7"/>
      <c r="OTI1570" s="7"/>
      <c r="OTJ1570" s="7"/>
      <c r="OTK1570" s="7"/>
      <c r="OTL1570" s="7"/>
      <c r="OTM1570" s="7"/>
      <c r="OTN1570" s="7"/>
      <c r="OTO1570" s="7"/>
      <c r="OTP1570" s="7"/>
      <c r="OTQ1570" s="7"/>
      <c r="OTR1570" s="7"/>
      <c r="OTS1570" s="7"/>
      <c r="OTT1570" s="7"/>
      <c r="OTU1570" s="7"/>
      <c r="OTV1570" s="7"/>
      <c r="OTW1570" s="7"/>
      <c r="OTX1570" s="7"/>
      <c r="OTY1570" s="7"/>
      <c r="OTZ1570" s="7"/>
      <c r="OUA1570" s="7"/>
      <c r="OUB1570" s="7"/>
      <c r="OUC1570" s="7"/>
      <c r="OUD1570" s="7"/>
      <c r="OUE1570" s="7"/>
      <c r="OUF1570" s="7"/>
      <c r="OUG1570" s="7"/>
      <c r="OUH1570" s="7"/>
      <c r="OUI1570" s="7"/>
      <c r="OUJ1570" s="7"/>
      <c r="OUK1570" s="7"/>
      <c r="OUL1570" s="7"/>
      <c r="OUM1570" s="7"/>
      <c r="OUN1570" s="7"/>
      <c r="OUO1570" s="7"/>
      <c r="OUP1570" s="7"/>
      <c r="OUQ1570" s="7"/>
      <c r="OUR1570" s="7"/>
      <c r="OUS1570" s="7"/>
      <c r="OUT1570" s="7"/>
      <c r="OUU1570" s="7"/>
      <c r="OUV1570" s="7"/>
      <c r="OUW1570" s="7"/>
      <c r="OUX1570" s="7"/>
      <c r="OUY1570" s="7"/>
      <c r="OUZ1570" s="7"/>
      <c r="OVA1570" s="7"/>
      <c r="OVB1570" s="7"/>
      <c r="OVC1570" s="7"/>
      <c r="OVD1570" s="7"/>
      <c r="OVE1570" s="7"/>
      <c r="OVF1570" s="7"/>
      <c r="OVG1570" s="7"/>
      <c r="OVH1570" s="7"/>
      <c r="OVI1570" s="7"/>
      <c r="OVJ1570" s="7"/>
      <c r="OVK1570" s="7"/>
      <c r="OVL1570" s="7"/>
      <c r="OVM1570" s="7"/>
      <c r="OVN1570" s="7"/>
      <c r="OVO1570" s="7"/>
      <c r="OVP1570" s="7"/>
      <c r="OVQ1570" s="7"/>
      <c r="OVR1570" s="7"/>
      <c r="OVS1570" s="7"/>
      <c r="OVT1570" s="7"/>
      <c r="OVU1570" s="7"/>
      <c r="OVV1570" s="7"/>
      <c r="OVW1570" s="7"/>
      <c r="OVX1570" s="7"/>
      <c r="OVY1570" s="7"/>
      <c r="OVZ1570" s="7"/>
      <c r="OWA1570" s="7"/>
      <c r="OWB1570" s="7"/>
      <c r="OWC1570" s="7"/>
      <c r="OWD1570" s="7"/>
      <c r="OWE1570" s="7"/>
      <c r="OWF1570" s="7"/>
      <c r="OWG1570" s="7"/>
      <c r="OWH1570" s="7"/>
      <c r="OWI1570" s="7"/>
      <c r="OWJ1570" s="7"/>
      <c r="OWK1570" s="7"/>
      <c r="OWL1570" s="7"/>
      <c r="OWM1570" s="7"/>
      <c r="OWN1570" s="7"/>
      <c r="OWO1570" s="7"/>
      <c r="OWP1570" s="7"/>
      <c r="OWQ1570" s="7"/>
      <c r="OWR1570" s="7"/>
      <c r="OWS1570" s="7"/>
      <c r="OWT1570" s="7"/>
      <c r="OWU1570" s="7"/>
      <c r="OWV1570" s="7"/>
      <c r="OWW1570" s="7"/>
      <c r="OWX1570" s="7"/>
      <c r="OWY1570" s="7"/>
      <c r="OWZ1570" s="7"/>
      <c r="OXA1570" s="7"/>
      <c r="OXB1570" s="7"/>
      <c r="OXC1570" s="7"/>
      <c r="OXD1570" s="7"/>
      <c r="OXE1570" s="7"/>
      <c r="OXF1570" s="7"/>
      <c r="OXG1570" s="7"/>
      <c r="OXH1570" s="7"/>
      <c r="OXI1570" s="7"/>
      <c r="OXJ1570" s="7"/>
      <c r="OXK1570" s="7"/>
      <c r="OXL1570" s="7"/>
      <c r="OXM1570" s="7"/>
      <c r="OXN1570" s="7"/>
      <c r="OXO1570" s="7"/>
      <c r="OXP1570" s="7"/>
      <c r="OXQ1570" s="7"/>
      <c r="OXR1570" s="7"/>
      <c r="OXS1570" s="7"/>
      <c r="OXT1570" s="7"/>
      <c r="OXU1570" s="7"/>
      <c r="OXV1570" s="7"/>
      <c r="OXW1570" s="7"/>
      <c r="OXX1570" s="7"/>
      <c r="OXY1570" s="7"/>
      <c r="OXZ1570" s="7"/>
      <c r="OYA1570" s="7"/>
      <c r="OYB1570" s="7"/>
      <c r="OYC1570" s="7"/>
      <c r="OYD1570" s="7"/>
      <c r="OYE1570" s="7"/>
      <c r="OYF1570" s="7"/>
      <c r="OYG1570" s="7"/>
      <c r="OYH1570" s="7"/>
      <c r="OYI1570" s="7"/>
      <c r="OYJ1570" s="7"/>
      <c r="OYK1570" s="7"/>
      <c r="OYL1570" s="7"/>
      <c r="OYM1570" s="7"/>
      <c r="OYN1570" s="7"/>
      <c r="OYO1570" s="7"/>
      <c r="OYP1570" s="7"/>
      <c r="OYQ1570" s="7"/>
      <c r="OYR1570" s="7"/>
      <c r="OYS1570" s="7"/>
      <c r="OYT1570" s="7"/>
      <c r="OYU1570" s="7"/>
      <c r="OYV1570" s="7"/>
      <c r="OYW1570" s="7"/>
      <c r="OYX1570" s="7"/>
      <c r="OYY1570" s="7"/>
      <c r="OYZ1570" s="7"/>
      <c r="OZA1570" s="7"/>
      <c r="OZB1570" s="7"/>
      <c r="OZC1570" s="7"/>
      <c r="OZD1570" s="7"/>
      <c r="OZE1570" s="7"/>
      <c r="OZF1570" s="7"/>
      <c r="OZG1570" s="7"/>
      <c r="OZH1570" s="7"/>
      <c r="OZI1570" s="7"/>
      <c r="OZJ1570" s="7"/>
      <c r="OZK1570" s="7"/>
      <c r="OZL1570" s="7"/>
      <c r="OZM1570" s="7"/>
      <c r="OZN1570" s="7"/>
      <c r="OZO1570" s="7"/>
      <c r="OZP1570" s="7"/>
      <c r="OZQ1570" s="7"/>
      <c r="OZR1570" s="7"/>
      <c r="OZS1570" s="7"/>
      <c r="OZT1570" s="7"/>
      <c r="OZU1570" s="7"/>
      <c r="OZV1570" s="7"/>
      <c r="OZW1570" s="7"/>
      <c r="OZX1570" s="7"/>
      <c r="OZY1570" s="7"/>
      <c r="OZZ1570" s="7"/>
      <c r="PAA1570" s="7"/>
      <c r="PAB1570" s="7"/>
      <c r="PAC1570" s="7"/>
      <c r="PAD1570" s="7"/>
      <c r="PAE1570" s="7"/>
      <c r="PAF1570" s="7"/>
      <c r="PAG1570" s="7"/>
      <c r="PAH1570" s="7"/>
      <c r="PAI1570" s="7"/>
      <c r="PAJ1570" s="7"/>
      <c r="PAK1570" s="7"/>
      <c r="PAL1570" s="7"/>
      <c r="PAM1570" s="7"/>
      <c r="PAN1570" s="7"/>
      <c r="PAO1570" s="7"/>
      <c r="PAP1570" s="7"/>
      <c r="PAQ1570" s="7"/>
      <c r="PAR1570" s="7"/>
      <c r="PAS1570" s="7"/>
      <c r="PAT1570" s="7"/>
      <c r="PAU1570" s="7"/>
      <c r="PAV1570" s="7"/>
      <c r="PAW1570" s="7"/>
      <c r="PAX1570" s="7"/>
      <c r="PAY1570" s="7"/>
      <c r="PAZ1570" s="7"/>
      <c r="PBA1570" s="7"/>
      <c r="PBB1570" s="7"/>
      <c r="PBC1570" s="7"/>
      <c r="PBD1570" s="7"/>
      <c r="PBE1570" s="7"/>
      <c r="PBF1570" s="7"/>
      <c r="PBG1570" s="7"/>
      <c r="PBH1570" s="7"/>
      <c r="PBI1570" s="7"/>
      <c r="PBJ1570" s="7"/>
      <c r="PBK1570" s="7"/>
      <c r="PBL1570" s="7"/>
      <c r="PBM1570" s="7"/>
      <c r="PBN1570" s="7"/>
      <c r="PBO1570" s="7"/>
      <c r="PBP1570" s="7"/>
      <c r="PBQ1570" s="7"/>
      <c r="PBR1570" s="7"/>
      <c r="PBS1570" s="7"/>
      <c r="PBT1570" s="7"/>
      <c r="PBU1570" s="7"/>
      <c r="PBV1570" s="7"/>
      <c r="PBW1570" s="7"/>
      <c r="PBX1570" s="7"/>
      <c r="PBY1570" s="7"/>
      <c r="PBZ1570" s="7"/>
      <c r="PCA1570" s="7"/>
      <c r="PCB1570" s="7"/>
      <c r="PCC1570" s="7"/>
      <c r="PCD1570" s="7"/>
      <c r="PCE1570" s="7"/>
      <c r="PCF1570" s="7"/>
      <c r="PCG1570" s="7"/>
      <c r="PCH1570" s="7"/>
      <c r="PCI1570" s="7"/>
      <c r="PCJ1570" s="7"/>
      <c r="PCK1570" s="7"/>
      <c r="PCL1570" s="7"/>
      <c r="PCM1570" s="7"/>
      <c r="PCN1570" s="7"/>
      <c r="PCO1570" s="7"/>
      <c r="PCP1570" s="7"/>
      <c r="PCQ1570" s="7"/>
      <c r="PCR1570" s="7"/>
      <c r="PCS1570" s="7"/>
      <c r="PCT1570" s="7"/>
      <c r="PCU1570" s="7"/>
      <c r="PCV1570" s="7"/>
      <c r="PCW1570" s="7"/>
      <c r="PCX1570" s="7"/>
      <c r="PCY1570" s="7"/>
      <c r="PCZ1570" s="7"/>
      <c r="PDA1570" s="7"/>
      <c r="PDB1570" s="7"/>
      <c r="PDC1570" s="7"/>
      <c r="PDD1570" s="7"/>
      <c r="PDE1570" s="7"/>
      <c r="PDF1570" s="7"/>
      <c r="PDG1570" s="7"/>
      <c r="PDH1570" s="7"/>
      <c r="PDI1570" s="7"/>
      <c r="PDJ1570" s="7"/>
      <c r="PDK1570" s="7"/>
      <c r="PDL1570" s="7"/>
      <c r="PDM1570" s="7"/>
      <c r="PDN1570" s="7"/>
      <c r="PDO1570" s="7"/>
      <c r="PDP1570" s="7"/>
      <c r="PDQ1570" s="7"/>
      <c r="PDR1570" s="7"/>
      <c r="PDS1570" s="7"/>
      <c r="PDT1570" s="7"/>
      <c r="PDU1570" s="7"/>
      <c r="PDV1570" s="7"/>
      <c r="PDW1570" s="7"/>
      <c r="PDX1570" s="7"/>
      <c r="PDY1570" s="7"/>
      <c r="PDZ1570" s="7"/>
      <c r="PEA1570" s="7"/>
      <c r="PEB1570" s="7"/>
      <c r="PEC1570" s="7"/>
      <c r="PED1570" s="7"/>
      <c r="PEE1570" s="7"/>
      <c r="PEF1570" s="7"/>
      <c r="PEG1570" s="7"/>
      <c r="PEH1570" s="7"/>
      <c r="PEI1570" s="7"/>
      <c r="PEJ1570" s="7"/>
      <c r="PEK1570" s="7"/>
      <c r="PEL1570" s="7"/>
      <c r="PEM1570" s="7"/>
      <c r="PEN1570" s="7"/>
      <c r="PEO1570" s="7"/>
      <c r="PEP1570" s="7"/>
      <c r="PEQ1570" s="7"/>
      <c r="PER1570" s="7"/>
      <c r="PES1570" s="7"/>
      <c r="PET1570" s="7"/>
      <c r="PEU1570" s="7"/>
      <c r="PEV1570" s="7"/>
      <c r="PEW1570" s="7"/>
      <c r="PEX1570" s="7"/>
      <c r="PEY1570" s="7"/>
      <c r="PEZ1570" s="7"/>
      <c r="PFA1570" s="7"/>
      <c r="PFB1570" s="7"/>
      <c r="PFC1570" s="7"/>
      <c r="PFD1570" s="7"/>
      <c r="PFE1570" s="7"/>
      <c r="PFF1570" s="7"/>
      <c r="PFG1570" s="7"/>
      <c r="PFH1570" s="7"/>
      <c r="PFI1570" s="7"/>
      <c r="PFJ1570" s="7"/>
      <c r="PFK1570" s="7"/>
      <c r="PFL1570" s="7"/>
      <c r="PFM1570" s="7"/>
      <c r="PFN1570" s="7"/>
      <c r="PFO1570" s="7"/>
      <c r="PFP1570" s="7"/>
      <c r="PFQ1570" s="7"/>
      <c r="PFR1570" s="7"/>
      <c r="PFS1570" s="7"/>
      <c r="PFT1570" s="7"/>
      <c r="PFU1570" s="7"/>
      <c r="PFV1570" s="7"/>
      <c r="PFW1570" s="7"/>
      <c r="PFX1570" s="7"/>
      <c r="PFY1570" s="7"/>
      <c r="PFZ1570" s="7"/>
      <c r="PGA1570" s="7"/>
      <c r="PGB1570" s="7"/>
      <c r="PGC1570" s="7"/>
      <c r="PGD1570" s="7"/>
      <c r="PGE1570" s="7"/>
      <c r="PGF1570" s="7"/>
      <c r="PGG1570" s="7"/>
      <c r="PGH1570" s="7"/>
      <c r="PGI1570" s="7"/>
      <c r="PGJ1570" s="7"/>
      <c r="PGK1570" s="7"/>
      <c r="PGL1570" s="7"/>
      <c r="PGM1570" s="7"/>
      <c r="PGN1570" s="7"/>
      <c r="PGO1570" s="7"/>
      <c r="PGP1570" s="7"/>
      <c r="PGQ1570" s="7"/>
      <c r="PGR1570" s="7"/>
      <c r="PGS1570" s="7"/>
      <c r="PGT1570" s="7"/>
      <c r="PGU1570" s="7"/>
      <c r="PGV1570" s="7"/>
      <c r="PGW1570" s="7"/>
      <c r="PGX1570" s="7"/>
      <c r="PGY1570" s="7"/>
      <c r="PGZ1570" s="7"/>
      <c r="PHA1570" s="7"/>
      <c r="PHB1570" s="7"/>
      <c r="PHC1570" s="7"/>
      <c r="PHD1570" s="7"/>
      <c r="PHE1570" s="7"/>
      <c r="PHF1570" s="7"/>
      <c r="PHG1570" s="7"/>
      <c r="PHH1570" s="7"/>
      <c r="PHI1570" s="7"/>
      <c r="PHJ1570" s="7"/>
      <c r="PHK1570" s="7"/>
      <c r="PHL1570" s="7"/>
      <c r="PHM1570" s="7"/>
      <c r="PHN1570" s="7"/>
      <c r="PHO1570" s="7"/>
      <c r="PHP1570" s="7"/>
      <c r="PHQ1570" s="7"/>
      <c r="PHR1570" s="7"/>
      <c r="PHS1570" s="7"/>
      <c r="PHT1570" s="7"/>
      <c r="PHU1570" s="7"/>
      <c r="PHV1570" s="7"/>
      <c r="PHW1570" s="7"/>
      <c r="PHX1570" s="7"/>
      <c r="PHY1570" s="7"/>
      <c r="PHZ1570" s="7"/>
      <c r="PIA1570" s="7"/>
      <c r="PIB1570" s="7"/>
      <c r="PIC1570" s="7"/>
      <c r="PID1570" s="7"/>
      <c r="PIE1570" s="7"/>
      <c r="PIF1570" s="7"/>
      <c r="PIG1570" s="7"/>
      <c r="PIH1570" s="7"/>
      <c r="PII1570" s="7"/>
      <c r="PIJ1570" s="7"/>
      <c r="PIK1570" s="7"/>
      <c r="PIL1570" s="7"/>
      <c r="PIM1570" s="7"/>
      <c r="PIN1570" s="7"/>
      <c r="PIO1570" s="7"/>
      <c r="PIP1570" s="7"/>
      <c r="PIQ1570" s="7"/>
      <c r="PIR1570" s="7"/>
      <c r="PIS1570" s="7"/>
      <c r="PIT1570" s="7"/>
      <c r="PIU1570" s="7"/>
      <c r="PIV1570" s="7"/>
      <c r="PIW1570" s="7"/>
      <c r="PIX1570" s="7"/>
      <c r="PIY1570" s="7"/>
      <c r="PIZ1570" s="7"/>
      <c r="PJA1570" s="7"/>
      <c r="PJB1570" s="7"/>
      <c r="PJC1570" s="7"/>
      <c r="PJD1570" s="7"/>
      <c r="PJE1570" s="7"/>
      <c r="PJF1570" s="7"/>
      <c r="PJG1570" s="7"/>
      <c r="PJH1570" s="7"/>
      <c r="PJI1570" s="7"/>
      <c r="PJJ1570" s="7"/>
      <c r="PJK1570" s="7"/>
      <c r="PJL1570" s="7"/>
      <c r="PJM1570" s="7"/>
      <c r="PJN1570" s="7"/>
      <c r="PJO1570" s="7"/>
      <c r="PJP1570" s="7"/>
      <c r="PJQ1570" s="7"/>
      <c r="PJR1570" s="7"/>
      <c r="PJS1570" s="7"/>
      <c r="PJT1570" s="7"/>
      <c r="PJU1570" s="7"/>
      <c r="PJV1570" s="7"/>
      <c r="PJW1570" s="7"/>
      <c r="PJX1570" s="7"/>
      <c r="PJY1570" s="7"/>
      <c r="PJZ1570" s="7"/>
      <c r="PKA1570" s="7"/>
      <c r="PKB1570" s="7"/>
      <c r="PKC1570" s="7"/>
      <c r="PKD1570" s="7"/>
      <c r="PKE1570" s="7"/>
      <c r="PKF1570" s="7"/>
      <c r="PKG1570" s="7"/>
      <c r="PKH1570" s="7"/>
      <c r="PKI1570" s="7"/>
      <c r="PKJ1570" s="7"/>
      <c r="PKK1570" s="7"/>
      <c r="PKL1570" s="7"/>
      <c r="PKM1570" s="7"/>
      <c r="PKN1570" s="7"/>
      <c r="PKO1570" s="7"/>
      <c r="PKP1570" s="7"/>
      <c r="PKQ1570" s="7"/>
      <c r="PKR1570" s="7"/>
      <c r="PKS1570" s="7"/>
      <c r="PKT1570" s="7"/>
      <c r="PKU1570" s="7"/>
      <c r="PKV1570" s="7"/>
      <c r="PKW1570" s="7"/>
      <c r="PKX1570" s="7"/>
      <c r="PKY1570" s="7"/>
      <c r="PKZ1570" s="7"/>
      <c r="PLA1570" s="7"/>
      <c r="PLB1570" s="7"/>
      <c r="PLC1570" s="7"/>
      <c r="PLD1570" s="7"/>
      <c r="PLE1570" s="7"/>
      <c r="PLF1570" s="7"/>
      <c r="PLG1570" s="7"/>
      <c r="PLH1570" s="7"/>
      <c r="PLI1570" s="7"/>
      <c r="PLJ1570" s="7"/>
      <c r="PLK1570" s="7"/>
      <c r="PLL1570" s="7"/>
      <c r="PLM1570" s="7"/>
      <c r="PLN1570" s="7"/>
      <c r="PLO1570" s="7"/>
      <c r="PLP1570" s="7"/>
      <c r="PLQ1570" s="7"/>
      <c r="PLR1570" s="7"/>
      <c r="PLS1570" s="7"/>
      <c r="PLT1570" s="7"/>
      <c r="PLU1570" s="7"/>
      <c r="PLV1570" s="7"/>
      <c r="PLW1570" s="7"/>
      <c r="PLX1570" s="7"/>
      <c r="PLY1570" s="7"/>
      <c r="PLZ1570" s="7"/>
      <c r="PMA1570" s="7"/>
      <c r="PMB1570" s="7"/>
      <c r="PMC1570" s="7"/>
      <c r="PMD1570" s="7"/>
      <c r="PME1570" s="7"/>
      <c r="PMF1570" s="7"/>
      <c r="PMG1570" s="7"/>
      <c r="PMH1570" s="7"/>
      <c r="PMI1570" s="7"/>
      <c r="PMJ1570" s="7"/>
      <c r="PMK1570" s="7"/>
      <c r="PML1570" s="7"/>
      <c r="PMM1570" s="7"/>
      <c r="PMN1570" s="7"/>
      <c r="PMO1570" s="7"/>
      <c r="PMP1570" s="7"/>
      <c r="PMQ1570" s="7"/>
      <c r="PMR1570" s="7"/>
      <c r="PMS1570" s="7"/>
      <c r="PMT1570" s="7"/>
      <c r="PMU1570" s="7"/>
      <c r="PMV1570" s="7"/>
      <c r="PMW1570" s="7"/>
      <c r="PMX1570" s="7"/>
      <c r="PMY1570" s="7"/>
      <c r="PMZ1570" s="7"/>
      <c r="PNA1570" s="7"/>
      <c r="PNB1570" s="7"/>
      <c r="PNC1570" s="7"/>
      <c r="PND1570" s="7"/>
      <c r="PNE1570" s="7"/>
      <c r="PNF1570" s="7"/>
      <c r="PNG1570" s="7"/>
      <c r="PNH1570" s="7"/>
      <c r="PNI1570" s="7"/>
      <c r="PNJ1570" s="7"/>
      <c r="PNK1570" s="7"/>
      <c r="PNL1570" s="7"/>
      <c r="PNM1570" s="7"/>
      <c r="PNN1570" s="7"/>
      <c r="PNO1570" s="7"/>
      <c r="PNP1570" s="7"/>
      <c r="PNQ1570" s="7"/>
      <c r="PNR1570" s="7"/>
      <c r="PNS1570" s="7"/>
      <c r="PNT1570" s="7"/>
      <c r="PNU1570" s="7"/>
      <c r="PNV1570" s="7"/>
      <c r="PNW1570" s="7"/>
      <c r="PNX1570" s="7"/>
      <c r="PNY1570" s="7"/>
      <c r="PNZ1570" s="7"/>
      <c r="POA1570" s="7"/>
      <c r="POB1570" s="7"/>
      <c r="POC1570" s="7"/>
      <c r="POD1570" s="7"/>
      <c r="POE1570" s="7"/>
      <c r="POF1570" s="7"/>
      <c r="POG1570" s="7"/>
      <c r="POH1570" s="7"/>
      <c r="POI1570" s="7"/>
      <c r="POJ1570" s="7"/>
      <c r="POK1570" s="7"/>
      <c r="POL1570" s="7"/>
      <c r="POM1570" s="7"/>
      <c r="PON1570" s="7"/>
      <c r="POO1570" s="7"/>
      <c r="POP1570" s="7"/>
      <c r="POQ1570" s="7"/>
      <c r="POR1570" s="7"/>
      <c r="POS1570" s="7"/>
      <c r="POT1570" s="7"/>
      <c r="POU1570" s="7"/>
      <c r="POV1570" s="7"/>
      <c r="POW1570" s="7"/>
      <c r="POX1570" s="7"/>
      <c r="POY1570" s="7"/>
      <c r="POZ1570" s="7"/>
      <c r="PPA1570" s="7"/>
      <c r="PPB1570" s="7"/>
      <c r="PPC1570" s="7"/>
      <c r="PPD1570" s="7"/>
      <c r="PPE1570" s="7"/>
      <c r="PPF1570" s="7"/>
      <c r="PPG1570" s="7"/>
      <c r="PPH1570" s="7"/>
      <c r="PPI1570" s="7"/>
      <c r="PPJ1570" s="7"/>
      <c r="PPK1570" s="7"/>
      <c r="PPL1570" s="7"/>
      <c r="PPM1570" s="7"/>
      <c r="PPN1570" s="7"/>
      <c r="PPO1570" s="7"/>
      <c r="PPP1570" s="7"/>
      <c r="PPQ1570" s="7"/>
      <c r="PPR1570" s="7"/>
      <c r="PPS1570" s="7"/>
      <c r="PPT1570" s="7"/>
      <c r="PPU1570" s="7"/>
      <c r="PPV1570" s="7"/>
      <c r="PPW1570" s="7"/>
      <c r="PPX1570" s="7"/>
      <c r="PPY1570" s="7"/>
      <c r="PPZ1570" s="7"/>
      <c r="PQA1570" s="7"/>
      <c r="PQB1570" s="7"/>
      <c r="PQC1570" s="7"/>
      <c r="PQD1570" s="7"/>
      <c r="PQE1570" s="7"/>
      <c r="PQF1570" s="7"/>
      <c r="PQG1570" s="7"/>
      <c r="PQH1570" s="7"/>
      <c r="PQI1570" s="7"/>
      <c r="PQJ1570" s="7"/>
      <c r="PQK1570" s="7"/>
      <c r="PQL1570" s="7"/>
      <c r="PQM1570" s="7"/>
      <c r="PQN1570" s="7"/>
      <c r="PQO1570" s="7"/>
      <c r="PQP1570" s="7"/>
      <c r="PQQ1570" s="7"/>
      <c r="PQR1570" s="7"/>
      <c r="PQS1570" s="7"/>
      <c r="PQT1570" s="7"/>
      <c r="PQU1570" s="7"/>
      <c r="PQV1570" s="7"/>
      <c r="PQW1570" s="7"/>
      <c r="PQX1570" s="7"/>
      <c r="PQY1570" s="7"/>
      <c r="PQZ1570" s="7"/>
      <c r="PRA1570" s="7"/>
      <c r="PRB1570" s="7"/>
      <c r="PRC1570" s="7"/>
      <c r="PRD1570" s="7"/>
      <c r="PRE1570" s="7"/>
      <c r="PRF1570" s="7"/>
      <c r="PRG1570" s="7"/>
      <c r="PRH1570" s="7"/>
      <c r="PRI1570" s="7"/>
      <c r="PRJ1570" s="7"/>
      <c r="PRK1570" s="7"/>
      <c r="PRL1570" s="7"/>
      <c r="PRM1570" s="7"/>
      <c r="PRN1570" s="7"/>
      <c r="PRO1570" s="7"/>
      <c r="PRP1570" s="7"/>
      <c r="PRQ1570" s="7"/>
      <c r="PRR1570" s="7"/>
      <c r="PRS1570" s="7"/>
      <c r="PRT1570" s="7"/>
      <c r="PRU1570" s="7"/>
      <c r="PRV1570" s="7"/>
      <c r="PRW1570" s="7"/>
      <c r="PRX1570" s="7"/>
      <c r="PRY1570" s="7"/>
      <c r="PRZ1570" s="7"/>
      <c r="PSA1570" s="7"/>
      <c r="PSB1570" s="7"/>
      <c r="PSC1570" s="7"/>
      <c r="PSD1570" s="7"/>
      <c r="PSE1570" s="7"/>
      <c r="PSF1570" s="7"/>
      <c r="PSG1570" s="7"/>
      <c r="PSH1570" s="7"/>
      <c r="PSI1570" s="7"/>
      <c r="PSJ1570" s="7"/>
      <c r="PSK1570" s="7"/>
      <c r="PSL1570" s="7"/>
      <c r="PSM1570" s="7"/>
      <c r="PSN1570" s="7"/>
      <c r="PSO1570" s="7"/>
      <c r="PSP1570" s="7"/>
      <c r="PSQ1570" s="7"/>
      <c r="PSR1570" s="7"/>
      <c r="PSS1570" s="7"/>
      <c r="PST1570" s="7"/>
      <c r="PSU1570" s="7"/>
      <c r="PSV1570" s="7"/>
      <c r="PSW1570" s="7"/>
      <c r="PSX1570" s="7"/>
      <c r="PSY1570" s="7"/>
      <c r="PSZ1570" s="7"/>
      <c r="PTA1570" s="7"/>
      <c r="PTB1570" s="7"/>
      <c r="PTC1570" s="7"/>
      <c r="PTD1570" s="7"/>
      <c r="PTE1570" s="7"/>
      <c r="PTF1570" s="7"/>
      <c r="PTG1570" s="7"/>
      <c r="PTH1570" s="7"/>
      <c r="PTI1570" s="7"/>
      <c r="PTJ1570" s="7"/>
      <c r="PTK1570" s="7"/>
      <c r="PTL1570" s="7"/>
      <c r="PTM1570" s="7"/>
      <c r="PTN1570" s="7"/>
      <c r="PTO1570" s="7"/>
      <c r="PTP1570" s="7"/>
      <c r="PTQ1570" s="7"/>
      <c r="PTR1570" s="7"/>
      <c r="PTS1570" s="7"/>
      <c r="PTT1570" s="7"/>
      <c r="PTU1570" s="7"/>
      <c r="PTV1570" s="7"/>
      <c r="PTW1570" s="7"/>
      <c r="PTX1570" s="7"/>
      <c r="PTY1570" s="7"/>
      <c r="PTZ1570" s="7"/>
      <c r="PUA1570" s="7"/>
      <c r="PUB1570" s="7"/>
      <c r="PUC1570" s="7"/>
      <c r="PUD1570" s="7"/>
      <c r="PUE1570" s="7"/>
      <c r="PUF1570" s="7"/>
      <c r="PUG1570" s="7"/>
      <c r="PUH1570" s="7"/>
      <c r="PUI1570" s="7"/>
      <c r="PUJ1570" s="7"/>
      <c r="PUK1570" s="7"/>
      <c r="PUL1570" s="7"/>
      <c r="PUM1570" s="7"/>
      <c r="PUN1570" s="7"/>
      <c r="PUO1570" s="7"/>
      <c r="PUP1570" s="7"/>
      <c r="PUQ1570" s="7"/>
      <c r="PUR1570" s="7"/>
      <c r="PUS1570" s="7"/>
      <c r="PUT1570" s="7"/>
      <c r="PUU1570" s="7"/>
      <c r="PUV1570" s="7"/>
      <c r="PUW1570" s="7"/>
      <c r="PUX1570" s="7"/>
      <c r="PUY1570" s="7"/>
      <c r="PUZ1570" s="7"/>
      <c r="PVA1570" s="7"/>
      <c r="PVB1570" s="7"/>
      <c r="PVC1570" s="7"/>
      <c r="PVD1570" s="7"/>
      <c r="PVE1570" s="7"/>
      <c r="PVF1570" s="7"/>
      <c r="PVG1570" s="7"/>
      <c r="PVH1570" s="7"/>
      <c r="PVI1570" s="7"/>
      <c r="PVJ1570" s="7"/>
      <c r="PVK1570" s="7"/>
      <c r="PVL1570" s="7"/>
      <c r="PVM1570" s="7"/>
      <c r="PVN1570" s="7"/>
      <c r="PVO1570" s="7"/>
      <c r="PVP1570" s="7"/>
      <c r="PVQ1570" s="7"/>
      <c r="PVR1570" s="7"/>
      <c r="PVS1570" s="7"/>
      <c r="PVT1570" s="7"/>
      <c r="PVU1570" s="7"/>
      <c r="PVV1570" s="7"/>
      <c r="PVW1570" s="7"/>
      <c r="PVX1570" s="7"/>
      <c r="PVY1570" s="7"/>
      <c r="PVZ1570" s="7"/>
      <c r="PWA1570" s="7"/>
      <c r="PWB1570" s="7"/>
      <c r="PWC1570" s="7"/>
      <c r="PWD1570" s="7"/>
      <c r="PWE1570" s="7"/>
      <c r="PWF1570" s="7"/>
      <c r="PWG1570" s="7"/>
      <c r="PWH1570" s="7"/>
      <c r="PWI1570" s="7"/>
      <c r="PWJ1570" s="7"/>
      <c r="PWK1570" s="7"/>
      <c r="PWL1570" s="7"/>
      <c r="PWM1570" s="7"/>
      <c r="PWN1570" s="7"/>
      <c r="PWO1570" s="7"/>
      <c r="PWP1570" s="7"/>
      <c r="PWQ1570" s="7"/>
      <c r="PWR1570" s="7"/>
      <c r="PWS1570" s="7"/>
      <c r="PWT1570" s="7"/>
      <c r="PWU1570" s="7"/>
      <c r="PWV1570" s="7"/>
      <c r="PWW1570" s="7"/>
      <c r="PWX1570" s="7"/>
      <c r="PWY1570" s="7"/>
      <c r="PWZ1570" s="7"/>
      <c r="PXA1570" s="7"/>
      <c r="PXB1570" s="7"/>
      <c r="PXC1570" s="7"/>
      <c r="PXD1570" s="7"/>
      <c r="PXE1570" s="7"/>
      <c r="PXF1570" s="7"/>
      <c r="PXG1570" s="7"/>
      <c r="PXH1570" s="7"/>
      <c r="PXI1570" s="7"/>
      <c r="PXJ1570" s="7"/>
      <c r="PXK1570" s="7"/>
      <c r="PXL1570" s="7"/>
      <c r="PXM1570" s="7"/>
      <c r="PXN1570" s="7"/>
      <c r="PXO1570" s="7"/>
      <c r="PXP1570" s="7"/>
      <c r="PXQ1570" s="7"/>
      <c r="PXR1570" s="7"/>
      <c r="PXS1570" s="7"/>
      <c r="PXT1570" s="7"/>
      <c r="PXU1570" s="7"/>
      <c r="PXV1570" s="7"/>
      <c r="PXW1570" s="7"/>
      <c r="PXX1570" s="7"/>
      <c r="PXY1570" s="7"/>
      <c r="PXZ1570" s="7"/>
      <c r="PYA1570" s="7"/>
      <c r="PYB1570" s="7"/>
      <c r="PYC1570" s="7"/>
      <c r="PYD1570" s="7"/>
      <c r="PYE1570" s="7"/>
      <c r="PYF1570" s="7"/>
      <c r="PYG1570" s="7"/>
      <c r="PYH1570" s="7"/>
      <c r="PYI1570" s="7"/>
      <c r="PYJ1570" s="7"/>
      <c r="PYK1570" s="7"/>
      <c r="PYL1570" s="7"/>
      <c r="PYM1570" s="7"/>
      <c r="PYN1570" s="7"/>
      <c r="PYO1570" s="7"/>
      <c r="PYP1570" s="7"/>
      <c r="PYQ1570" s="7"/>
      <c r="PYR1570" s="7"/>
      <c r="PYS1570" s="7"/>
      <c r="PYT1570" s="7"/>
      <c r="PYU1570" s="7"/>
      <c r="PYV1570" s="7"/>
      <c r="PYW1570" s="7"/>
      <c r="PYX1570" s="7"/>
      <c r="PYY1570" s="7"/>
      <c r="PYZ1570" s="7"/>
      <c r="PZA1570" s="7"/>
      <c r="PZB1570" s="7"/>
      <c r="PZC1570" s="7"/>
      <c r="PZD1570" s="7"/>
      <c r="PZE1570" s="7"/>
      <c r="PZF1570" s="7"/>
      <c r="PZG1570" s="7"/>
      <c r="PZH1570" s="7"/>
      <c r="PZI1570" s="7"/>
      <c r="PZJ1570" s="7"/>
      <c r="PZK1570" s="7"/>
      <c r="PZL1570" s="7"/>
      <c r="PZM1570" s="7"/>
      <c r="PZN1570" s="7"/>
      <c r="PZO1570" s="7"/>
      <c r="PZP1570" s="7"/>
      <c r="PZQ1570" s="7"/>
      <c r="PZR1570" s="7"/>
      <c r="PZS1570" s="7"/>
      <c r="PZT1570" s="7"/>
      <c r="PZU1570" s="7"/>
      <c r="PZV1570" s="7"/>
      <c r="PZW1570" s="7"/>
      <c r="PZX1570" s="7"/>
      <c r="PZY1570" s="7"/>
      <c r="PZZ1570" s="7"/>
      <c r="QAA1570" s="7"/>
      <c r="QAB1570" s="7"/>
      <c r="QAC1570" s="7"/>
      <c r="QAD1570" s="7"/>
      <c r="QAE1570" s="7"/>
      <c r="QAF1570" s="7"/>
      <c r="QAG1570" s="7"/>
      <c r="QAH1570" s="7"/>
      <c r="QAI1570" s="7"/>
      <c r="QAJ1570" s="7"/>
      <c r="QAK1570" s="7"/>
      <c r="QAL1570" s="7"/>
      <c r="QAM1570" s="7"/>
      <c r="QAN1570" s="7"/>
      <c r="QAO1570" s="7"/>
      <c r="QAP1570" s="7"/>
      <c r="QAQ1570" s="7"/>
      <c r="QAR1570" s="7"/>
      <c r="QAS1570" s="7"/>
      <c r="QAT1570" s="7"/>
      <c r="QAU1570" s="7"/>
      <c r="QAV1570" s="7"/>
      <c r="QAW1570" s="7"/>
      <c r="QAX1570" s="7"/>
      <c r="QAY1570" s="7"/>
      <c r="QAZ1570" s="7"/>
      <c r="QBA1570" s="7"/>
      <c r="QBB1570" s="7"/>
      <c r="QBC1570" s="7"/>
      <c r="QBD1570" s="7"/>
      <c r="QBE1570" s="7"/>
      <c r="QBF1570" s="7"/>
      <c r="QBG1570" s="7"/>
      <c r="QBH1570" s="7"/>
      <c r="QBI1570" s="7"/>
      <c r="QBJ1570" s="7"/>
      <c r="QBK1570" s="7"/>
      <c r="QBL1570" s="7"/>
      <c r="QBM1570" s="7"/>
      <c r="QBN1570" s="7"/>
      <c r="QBO1570" s="7"/>
      <c r="QBP1570" s="7"/>
      <c r="QBQ1570" s="7"/>
      <c r="QBR1570" s="7"/>
      <c r="QBS1570" s="7"/>
      <c r="QBT1570" s="7"/>
      <c r="QBU1570" s="7"/>
      <c r="QBV1570" s="7"/>
      <c r="QBW1570" s="7"/>
      <c r="QBX1570" s="7"/>
      <c r="QBY1570" s="7"/>
      <c r="QBZ1570" s="7"/>
      <c r="QCA1570" s="7"/>
      <c r="QCB1570" s="7"/>
      <c r="QCC1570" s="7"/>
      <c r="QCD1570" s="7"/>
      <c r="QCE1570" s="7"/>
      <c r="QCF1570" s="7"/>
      <c r="QCG1570" s="7"/>
      <c r="QCH1570" s="7"/>
      <c r="QCI1570" s="7"/>
      <c r="QCJ1570" s="7"/>
      <c r="QCK1570" s="7"/>
      <c r="QCL1570" s="7"/>
      <c r="QCM1570" s="7"/>
      <c r="QCN1570" s="7"/>
      <c r="QCO1570" s="7"/>
      <c r="QCP1570" s="7"/>
      <c r="QCQ1570" s="7"/>
      <c r="QCR1570" s="7"/>
      <c r="QCS1570" s="7"/>
      <c r="QCT1570" s="7"/>
      <c r="QCU1570" s="7"/>
      <c r="QCV1570" s="7"/>
      <c r="QCW1570" s="7"/>
      <c r="QCX1570" s="7"/>
      <c r="QCY1570" s="7"/>
      <c r="QCZ1570" s="7"/>
      <c r="QDA1570" s="7"/>
      <c r="QDB1570" s="7"/>
      <c r="QDC1570" s="7"/>
      <c r="QDD1570" s="7"/>
      <c r="QDE1570" s="7"/>
      <c r="QDF1570" s="7"/>
      <c r="QDG1570" s="7"/>
      <c r="QDH1570" s="7"/>
      <c r="QDI1570" s="7"/>
      <c r="QDJ1570" s="7"/>
      <c r="QDK1570" s="7"/>
      <c r="QDL1570" s="7"/>
      <c r="QDM1570" s="7"/>
      <c r="QDN1570" s="7"/>
      <c r="QDO1570" s="7"/>
      <c r="QDP1570" s="7"/>
      <c r="QDQ1570" s="7"/>
      <c r="QDR1570" s="7"/>
      <c r="QDS1570" s="7"/>
      <c r="QDT1570" s="7"/>
      <c r="QDU1570" s="7"/>
      <c r="QDV1570" s="7"/>
      <c r="QDW1570" s="7"/>
      <c r="QDX1570" s="7"/>
      <c r="QDY1570" s="7"/>
      <c r="QDZ1570" s="7"/>
      <c r="QEA1570" s="7"/>
      <c r="QEB1570" s="7"/>
      <c r="QEC1570" s="7"/>
      <c r="QED1570" s="7"/>
      <c r="QEE1570" s="7"/>
      <c r="QEF1570" s="7"/>
      <c r="QEG1570" s="7"/>
      <c r="QEH1570" s="7"/>
      <c r="QEI1570" s="7"/>
      <c r="QEJ1570" s="7"/>
      <c r="QEK1570" s="7"/>
      <c r="QEL1570" s="7"/>
      <c r="QEM1570" s="7"/>
      <c r="QEN1570" s="7"/>
      <c r="QEO1570" s="7"/>
      <c r="QEP1570" s="7"/>
      <c r="QEQ1570" s="7"/>
      <c r="QER1570" s="7"/>
      <c r="QES1570" s="7"/>
      <c r="QET1570" s="7"/>
      <c r="QEU1570" s="7"/>
      <c r="QEV1570" s="7"/>
      <c r="QEW1570" s="7"/>
      <c r="QEX1570" s="7"/>
      <c r="QEY1570" s="7"/>
      <c r="QEZ1570" s="7"/>
      <c r="QFA1570" s="7"/>
      <c r="QFB1570" s="7"/>
      <c r="QFC1570" s="7"/>
      <c r="QFD1570" s="7"/>
      <c r="QFE1570" s="7"/>
      <c r="QFF1570" s="7"/>
      <c r="QFG1570" s="7"/>
      <c r="QFH1570" s="7"/>
      <c r="QFI1570" s="7"/>
      <c r="QFJ1570" s="7"/>
      <c r="QFK1570" s="7"/>
      <c r="QFL1570" s="7"/>
      <c r="QFM1570" s="7"/>
      <c r="QFN1570" s="7"/>
      <c r="QFO1570" s="7"/>
      <c r="QFP1570" s="7"/>
      <c r="QFQ1570" s="7"/>
      <c r="QFR1570" s="7"/>
      <c r="QFS1570" s="7"/>
      <c r="QFT1570" s="7"/>
      <c r="QFU1570" s="7"/>
      <c r="QFV1570" s="7"/>
      <c r="QFW1570" s="7"/>
      <c r="QFX1570" s="7"/>
      <c r="QFY1570" s="7"/>
      <c r="QFZ1570" s="7"/>
      <c r="QGA1570" s="7"/>
      <c r="QGB1570" s="7"/>
      <c r="QGC1570" s="7"/>
      <c r="QGD1570" s="7"/>
      <c r="QGE1570" s="7"/>
      <c r="QGF1570" s="7"/>
      <c r="QGG1570" s="7"/>
      <c r="QGH1570" s="7"/>
      <c r="QGI1570" s="7"/>
      <c r="QGJ1570" s="7"/>
      <c r="QGK1570" s="7"/>
      <c r="QGL1570" s="7"/>
      <c r="QGM1570" s="7"/>
      <c r="QGN1570" s="7"/>
      <c r="QGO1570" s="7"/>
      <c r="QGP1570" s="7"/>
      <c r="QGQ1570" s="7"/>
      <c r="QGR1570" s="7"/>
      <c r="QGS1570" s="7"/>
      <c r="QGT1570" s="7"/>
      <c r="QGU1570" s="7"/>
      <c r="QGV1570" s="7"/>
      <c r="QGW1570" s="7"/>
      <c r="QGX1570" s="7"/>
      <c r="QGY1570" s="7"/>
      <c r="QGZ1570" s="7"/>
      <c r="QHA1570" s="7"/>
      <c r="QHB1570" s="7"/>
      <c r="QHC1570" s="7"/>
      <c r="QHD1570" s="7"/>
      <c r="QHE1570" s="7"/>
      <c r="QHF1570" s="7"/>
      <c r="QHG1570" s="7"/>
      <c r="QHH1570" s="7"/>
      <c r="QHI1570" s="7"/>
      <c r="QHJ1570" s="7"/>
      <c r="QHK1570" s="7"/>
      <c r="QHL1570" s="7"/>
      <c r="QHM1570" s="7"/>
      <c r="QHN1570" s="7"/>
      <c r="QHO1570" s="7"/>
      <c r="QHP1570" s="7"/>
      <c r="QHQ1570" s="7"/>
      <c r="QHR1570" s="7"/>
      <c r="QHS1570" s="7"/>
      <c r="QHT1570" s="7"/>
      <c r="QHU1570" s="7"/>
      <c r="QHV1570" s="7"/>
      <c r="QHW1570" s="7"/>
      <c r="QHX1570" s="7"/>
      <c r="QHY1570" s="7"/>
      <c r="QHZ1570" s="7"/>
      <c r="QIA1570" s="7"/>
      <c r="QIB1570" s="7"/>
      <c r="QIC1570" s="7"/>
      <c r="QID1570" s="7"/>
      <c r="QIE1570" s="7"/>
      <c r="QIF1570" s="7"/>
      <c r="QIG1570" s="7"/>
      <c r="QIH1570" s="7"/>
      <c r="QII1570" s="7"/>
      <c r="QIJ1570" s="7"/>
      <c r="QIK1570" s="7"/>
      <c r="QIL1570" s="7"/>
      <c r="QIM1570" s="7"/>
      <c r="QIN1570" s="7"/>
      <c r="QIO1570" s="7"/>
      <c r="QIP1570" s="7"/>
      <c r="QIQ1570" s="7"/>
      <c r="QIR1570" s="7"/>
      <c r="QIS1570" s="7"/>
      <c r="QIT1570" s="7"/>
      <c r="QIU1570" s="7"/>
      <c r="QIV1570" s="7"/>
      <c r="QIW1570" s="7"/>
      <c r="QIX1570" s="7"/>
      <c r="QIY1570" s="7"/>
      <c r="QIZ1570" s="7"/>
      <c r="QJA1570" s="7"/>
      <c r="QJB1570" s="7"/>
      <c r="QJC1570" s="7"/>
      <c r="QJD1570" s="7"/>
      <c r="QJE1570" s="7"/>
      <c r="QJF1570" s="7"/>
      <c r="QJG1570" s="7"/>
      <c r="QJH1570" s="7"/>
      <c r="QJI1570" s="7"/>
      <c r="QJJ1570" s="7"/>
      <c r="QJK1570" s="7"/>
      <c r="QJL1570" s="7"/>
      <c r="QJM1570" s="7"/>
      <c r="QJN1570" s="7"/>
      <c r="QJO1570" s="7"/>
      <c r="QJP1570" s="7"/>
      <c r="QJQ1570" s="7"/>
      <c r="QJR1570" s="7"/>
      <c r="QJS1570" s="7"/>
      <c r="QJT1570" s="7"/>
      <c r="QJU1570" s="7"/>
      <c r="QJV1570" s="7"/>
      <c r="QJW1570" s="7"/>
      <c r="QJX1570" s="7"/>
      <c r="QJY1570" s="7"/>
      <c r="QJZ1570" s="7"/>
      <c r="QKA1570" s="7"/>
      <c r="QKB1570" s="7"/>
      <c r="QKC1570" s="7"/>
      <c r="QKD1570" s="7"/>
      <c r="QKE1570" s="7"/>
      <c r="QKF1570" s="7"/>
      <c r="QKG1570" s="7"/>
      <c r="QKH1570" s="7"/>
      <c r="QKI1570" s="7"/>
      <c r="QKJ1570" s="7"/>
      <c r="QKK1570" s="7"/>
      <c r="QKL1570" s="7"/>
      <c r="QKM1570" s="7"/>
      <c r="QKN1570" s="7"/>
      <c r="QKO1570" s="7"/>
      <c r="QKP1570" s="7"/>
      <c r="QKQ1570" s="7"/>
      <c r="QKR1570" s="7"/>
      <c r="QKS1570" s="7"/>
      <c r="QKT1570" s="7"/>
      <c r="QKU1570" s="7"/>
      <c r="QKV1570" s="7"/>
      <c r="QKW1570" s="7"/>
      <c r="QKX1570" s="7"/>
      <c r="QKY1570" s="7"/>
      <c r="QKZ1570" s="7"/>
      <c r="QLA1570" s="7"/>
      <c r="QLB1570" s="7"/>
      <c r="QLC1570" s="7"/>
      <c r="QLD1570" s="7"/>
      <c r="QLE1570" s="7"/>
      <c r="QLF1570" s="7"/>
      <c r="QLG1570" s="7"/>
      <c r="QLH1570" s="7"/>
      <c r="QLI1570" s="7"/>
      <c r="QLJ1570" s="7"/>
      <c r="QLK1570" s="7"/>
      <c r="QLL1570" s="7"/>
      <c r="QLM1570" s="7"/>
      <c r="QLN1570" s="7"/>
      <c r="QLO1570" s="7"/>
      <c r="QLP1570" s="7"/>
      <c r="QLQ1570" s="7"/>
      <c r="QLR1570" s="7"/>
      <c r="QLS1570" s="7"/>
      <c r="QLT1570" s="7"/>
      <c r="QLU1570" s="7"/>
      <c r="QLV1570" s="7"/>
      <c r="QLW1570" s="7"/>
      <c r="QLX1570" s="7"/>
      <c r="QLY1570" s="7"/>
      <c r="QLZ1570" s="7"/>
      <c r="QMA1570" s="7"/>
      <c r="QMB1570" s="7"/>
      <c r="QMC1570" s="7"/>
      <c r="QMD1570" s="7"/>
      <c r="QME1570" s="7"/>
      <c r="QMF1570" s="7"/>
      <c r="QMG1570" s="7"/>
      <c r="QMH1570" s="7"/>
      <c r="QMI1570" s="7"/>
      <c r="QMJ1570" s="7"/>
      <c r="QMK1570" s="7"/>
      <c r="QML1570" s="7"/>
      <c r="QMM1570" s="7"/>
      <c r="QMN1570" s="7"/>
      <c r="QMO1570" s="7"/>
      <c r="QMP1570" s="7"/>
      <c r="QMQ1570" s="7"/>
      <c r="QMR1570" s="7"/>
      <c r="QMS1570" s="7"/>
      <c r="QMT1570" s="7"/>
      <c r="QMU1570" s="7"/>
      <c r="QMV1570" s="7"/>
      <c r="QMW1570" s="7"/>
      <c r="QMX1570" s="7"/>
      <c r="QMY1570" s="7"/>
      <c r="QMZ1570" s="7"/>
      <c r="QNA1570" s="7"/>
      <c r="QNB1570" s="7"/>
      <c r="QNC1570" s="7"/>
      <c r="QND1570" s="7"/>
      <c r="QNE1570" s="7"/>
      <c r="QNF1570" s="7"/>
      <c r="QNG1570" s="7"/>
      <c r="QNH1570" s="7"/>
      <c r="QNI1570" s="7"/>
      <c r="QNJ1570" s="7"/>
      <c r="QNK1570" s="7"/>
      <c r="QNL1570" s="7"/>
      <c r="QNM1570" s="7"/>
      <c r="QNN1570" s="7"/>
      <c r="QNO1570" s="7"/>
      <c r="QNP1570" s="7"/>
      <c r="QNQ1570" s="7"/>
      <c r="QNR1570" s="7"/>
      <c r="QNS1570" s="7"/>
      <c r="QNT1570" s="7"/>
      <c r="QNU1570" s="7"/>
      <c r="QNV1570" s="7"/>
      <c r="QNW1570" s="7"/>
      <c r="QNX1570" s="7"/>
      <c r="QNY1570" s="7"/>
      <c r="QNZ1570" s="7"/>
      <c r="QOA1570" s="7"/>
      <c r="QOB1570" s="7"/>
      <c r="QOC1570" s="7"/>
      <c r="QOD1570" s="7"/>
      <c r="QOE1570" s="7"/>
      <c r="QOF1570" s="7"/>
      <c r="QOG1570" s="7"/>
      <c r="QOH1570" s="7"/>
      <c r="QOI1570" s="7"/>
      <c r="QOJ1570" s="7"/>
      <c r="QOK1570" s="7"/>
      <c r="QOL1570" s="7"/>
      <c r="QOM1570" s="7"/>
      <c r="QON1570" s="7"/>
      <c r="QOO1570" s="7"/>
      <c r="QOP1570" s="7"/>
      <c r="QOQ1570" s="7"/>
      <c r="QOR1570" s="7"/>
      <c r="QOS1570" s="7"/>
      <c r="QOT1570" s="7"/>
      <c r="QOU1570" s="7"/>
      <c r="QOV1570" s="7"/>
      <c r="QOW1570" s="7"/>
      <c r="QOX1570" s="7"/>
      <c r="QOY1570" s="7"/>
      <c r="QOZ1570" s="7"/>
      <c r="QPA1570" s="7"/>
      <c r="QPB1570" s="7"/>
      <c r="QPC1570" s="7"/>
      <c r="QPD1570" s="7"/>
      <c r="QPE1570" s="7"/>
      <c r="QPF1570" s="7"/>
      <c r="QPG1570" s="7"/>
      <c r="QPH1570" s="7"/>
      <c r="QPI1570" s="7"/>
      <c r="QPJ1570" s="7"/>
      <c r="QPK1570" s="7"/>
      <c r="QPL1570" s="7"/>
      <c r="QPM1570" s="7"/>
      <c r="QPN1570" s="7"/>
      <c r="QPO1570" s="7"/>
      <c r="QPP1570" s="7"/>
      <c r="QPQ1570" s="7"/>
      <c r="QPR1570" s="7"/>
      <c r="QPS1570" s="7"/>
      <c r="QPT1570" s="7"/>
      <c r="QPU1570" s="7"/>
      <c r="QPV1570" s="7"/>
      <c r="QPW1570" s="7"/>
      <c r="QPX1570" s="7"/>
      <c r="QPY1570" s="7"/>
      <c r="QPZ1570" s="7"/>
      <c r="QQA1570" s="7"/>
      <c r="QQB1570" s="7"/>
      <c r="QQC1570" s="7"/>
      <c r="QQD1570" s="7"/>
      <c r="QQE1570" s="7"/>
      <c r="QQF1570" s="7"/>
      <c r="QQG1570" s="7"/>
      <c r="QQH1570" s="7"/>
      <c r="QQI1570" s="7"/>
      <c r="QQJ1570" s="7"/>
      <c r="QQK1570" s="7"/>
      <c r="QQL1570" s="7"/>
      <c r="QQM1570" s="7"/>
      <c r="QQN1570" s="7"/>
      <c r="QQO1570" s="7"/>
      <c r="QQP1570" s="7"/>
      <c r="QQQ1570" s="7"/>
      <c r="QQR1570" s="7"/>
      <c r="QQS1570" s="7"/>
      <c r="QQT1570" s="7"/>
      <c r="QQU1570" s="7"/>
      <c r="QQV1570" s="7"/>
      <c r="QQW1570" s="7"/>
      <c r="QQX1570" s="7"/>
      <c r="QQY1570" s="7"/>
      <c r="QQZ1570" s="7"/>
      <c r="QRA1570" s="7"/>
      <c r="QRB1570" s="7"/>
      <c r="QRC1570" s="7"/>
      <c r="QRD1570" s="7"/>
      <c r="QRE1570" s="7"/>
      <c r="QRF1570" s="7"/>
      <c r="QRG1570" s="7"/>
      <c r="QRH1570" s="7"/>
      <c r="QRI1570" s="7"/>
      <c r="QRJ1570" s="7"/>
      <c r="QRK1570" s="7"/>
      <c r="QRL1570" s="7"/>
      <c r="QRM1570" s="7"/>
      <c r="QRN1570" s="7"/>
      <c r="QRO1570" s="7"/>
      <c r="QRP1570" s="7"/>
      <c r="QRQ1570" s="7"/>
      <c r="QRR1570" s="7"/>
      <c r="QRS1570" s="7"/>
      <c r="QRT1570" s="7"/>
      <c r="QRU1570" s="7"/>
      <c r="QRV1570" s="7"/>
      <c r="QRW1570" s="7"/>
      <c r="QRX1570" s="7"/>
      <c r="QRY1570" s="7"/>
      <c r="QRZ1570" s="7"/>
      <c r="QSA1570" s="7"/>
      <c r="QSB1570" s="7"/>
      <c r="QSC1570" s="7"/>
      <c r="QSD1570" s="7"/>
      <c r="QSE1570" s="7"/>
      <c r="QSF1570" s="7"/>
      <c r="QSG1570" s="7"/>
      <c r="QSH1570" s="7"/>
      <c r="QSI1570" s="7"/>
      <c r="QSJ1570" s="7"/>
      <c r="QSK1570" s="7"/>
      <c r="QSL1570" s="7"/>
      <c r="QSM1570" s="7"/>
      <c r="QSN1570" s="7"/>
      <c r="QSO1570" s="7"/>
      <c r="QSP1570" s="7"/>
      <c r="QSQ1570" s="7"/>
      <c r="QSR1570" s="7"/>
      <c r="QSS1570" s="7"/>
      <c r="QST1570" s="7"/>
      <c r="QSU1570" s="7"/>
      <c r="QSV1570" s="7"/>
      <c r="QSW1570" s="7"/>
      <c r="QSX1570" s="7"/>
      <c r="QSY1570" s="7"/>
      <c r="QSZ1570" s="7"/>
      <c r="QTA1570" s="7"/>
      <c r="QTB1570" s="7"/>
      <c r="QTC1570" s="7"/>
      <c r="QTD1570" s="7"/>
      <c r="QTE1570" s="7"/>
      <c r="QTF1570" s="7"/>
      <c r="QTG1570" s="7"/>
      <c r="QTH1570" s="7"/>
      <c r="QTI1570" s="7"/>
      <c r="QTJ1570" s="7"/>
      <c r="QTK1570" s="7"/>
      <c r="QTL1570" s="7"/>
      <c r="QTM1570" s="7"/>
      <c r="QTN1570" s="7"/>
      <c r="QTO1570" s="7"/>
      <c r="QTP1570" s="7"/>
      <c r="QTQ1570" s="7"/>
      <c r="QTR1570" s="7"/>
      <c r="QTS1570" s="7"/>
      <c r="QTT1570" s="7"/>
      <c r="QTU1570" s="7"/>
      <c r="QTV1570" s="7"/>
      <c r="QTW1570" s="7"/>
      <c r="QTX1570" s="7"/>
      <c r="QTY1570" s="7"/>
      <c r="QTZ1570" s="7"/>
      <c r="QUA1570" s="7"/>
      <c r="QUB1570" s="7"/>
      <c r="QUC1570" s="7"/>
      <c r="QUD1570" s="7"/>
      <c r="QUE1570" s="7"/>
      <c r="QUF1570" s="7"/>
      <c r="QUG1570" s="7"/>
      <c r="QUH1570" s="7"/>
      <c r="QUI1570" s="7"/>
      <c r="QUJ1570" s="7"/>
      <c r="QUK1570" s="7"/>
      <c r="QUL1570" s="7"/>
      <c r="QUM1570" s="7"/>
      <c r="QUN1570" s="7"/>
      <c r="QUO1570" s="7"/>
      <c r="QUP1570" s="7"/>
      <c r="QUQ1570" s="7"/>
      <c r="QUR1570" s="7"/>
      <c r="QUS1570" s="7"/>
      <c r="QUT1570" s="7"/>
      <c r="QUU1570" s="7"/>
      <c r="QUV1570" s="7"/>
      <c r="QUW1570" s="7"/>
      <c r="QUX1570" s="7"/>
      <c r="QUY1570" s="7"/>
      <c r="QUZ1570" s="7"/>
      <c r="QVA1570" s="7"/>
      <c r="QVB1570" s="7"/>
      <c r="QVC1570" s="7"/>
      <c r="QVD1570" s="7"/>
      <c r="QVE1570" s="7"/>
      <c r="QVF1570" s="7"/>
      <c r="QVG1570" s="7"/>
      <c r="QVH1570" s="7"/>
      <c r="QVI1570" s="7"/>
      <c r="QVJ1570" s="7"/>
      <c r="QVK1570" s="7"/>
      <c r="QVL1570" s="7"/>
      <c r="QVM1570" s="7"/>
      <c r="QVN1570" s="7"/>
      <c r="QVO1570" s="7"/>
      <c r="QVP1570" s="7"/>
      <c r="QVQ1570" s="7"/>
      <c r="QVR1570" s="7"/>
      <c r="QVS1570" s="7"/>
      <c r="QVT1570" s="7"/>
      <c r="QVU1570" s="7"/>
      <c r="QVV1570" s="7"/>
      <c r="QVW1570" s="7"/>
      <c r="QVX1570" s="7"/>
      <c r="QVY1570" s="7"/>
      <c r="QVZ1570" s="7"/>
      <c r="QWA1570" s="7"/>
      <c r="QWB1570" s="7"/>
      <c r="QWC1570" s="7"/>
      <c r="QWD1570" s="7"/>
      <c r="QWE1570" s="7"/>
      <c r="QWF1570" s="7"/>
      <c r="QWG1570" s="7"/>
      <c r="QWH1570" s="7"/>
      <c r="QWI1570" s="7"/>
      <c r="QWJ1570" s="7"/>
      <c r="QWK1570" s="7"/>
      <c r="QWL1570" s="7"/>
      <c r="QWM1570" s="7"/>
      <c r="QWN1570" s="7"/>
      <c r="QWO1570" s="7"/>
      <c r="QWP1570" s="7"/>
      <c r="QWQ1570" s="7"/>
      <c r="QWR1570" s="7"/>
      <c r="QWS1570" s="7"/>
      <c r="QWT1570" s="7"/>
      <c r="QWU1570" s="7"/>
      <c r="QWV1570" s="7"/>
      <c r="QWW1570" s="7"/>
      <c r="QWX1570" s="7"/>
      <c r="QWY1570" s="7"/>
      <c r="QWZ1570" s="7"/>
      <c r="QXA1570" s="7"/>
      <c r="QXB1570" s="7"/>
      <c r="QXC1570" s="7"/>
      <c r="QXD1570" s="7"/>
      <c r="QXE1570" s="7"/>
      <c r="QXF1570" s="7"/>
      <c r="QXG1570" s="7"/>
      <c r="QXH1570" s="7"/>
      <c r="QXI1570" s="7"/>
      <c r="QXJ1570" s="7"/>
      <c r="QXK1570" s="7"/>
      <c r="QXL1570" s="7"/>
      <c r="QXM1570" s="7"/>
      <c r="QXN1570" s="7"/>
      <c r="QXO1570" s="7"/>
      <c r="QXP1570" s="7"/>
      <c r="QXQ1570" s="7"/>
      <c r="QXR1570" s="7"/>
      <c r="QXS1570" s="7"/>
      <c r="QXT1570" s="7"/>
      <c r="QXU1570" s="7"/>
      <c r="QXV1570" s="7"/>
      <c r="QXW1570" s="7"/>
      <c r="QXX1570" s="7"/>
      <c r="QXY1570" s="7"/>
      <c r="QXZ1570" s="7"/>
      <c r="QYA1570" s="7"/>
      <c r="QYB1570" s="7"/>
      <c r="QYC1570" s="7"/>
      <c r="QYD1570" s="7"/>
      <c r="QYE1570" s="7"/>
      <c r="QYF1570" s="7"/>
      <c r="QYG1570" s="7"/>
      <c r="QYH1570" s="7"/>
      <c r="QYI1570" s="7"/>
      <c r="QYJ1570" s="7"/>
      <c r="QYK1570" s="7"/>
      <c r="QYL1570" s="7"/>
      <c r="QYM1570" s="7"/>
      <c r="QYN1570" s="7"/>
      <c r="QYO1570" s="7"/>
      <c r="QYP1570" s="7"/>
      <c r="QYQ1570" s="7"/>
      <c r="QYR1570" s="7"/>
      <c r="QYS1570" s="7"/>
      <c r="QYT1570" s="7"/>
      <c r="QYU1570" s="7"/>
      <c r="QYV1570" s="7"/>
      <c r="QYW1570" s="7"/>
      <c r="QYX1570" s="7"/>
      <c r="QYY1570" s="7"/>
      <c r="QYZ1570" s="7"/>
      <c r="QZA1570" s="7"/>
      <c r="QZB1570" s="7"/>
      <c r="QZC1570" s="7"/>
      <c r="QZD1570" s="7"/>
      <c r="QZE1570" s="7"/>
      <c r="QZF1570" s="7"/>
      <c r="QZG1570" s="7"/>
      <c r="QZH1570" s="7"/>
      <c r="QZI1570" s="7"/>
      <c r="QZJ1570" s="7"/>
      <c r="QZK1570" s="7"/>
      <c r="QZL1570" s="7"/>
      <c r="QZM1570" s="7"/>
      <c r="QZN1570" s="7"/>
      <c r="QZO1570" s="7"/>
      <c r="QZP1570" s="7"/>
      <c r="QZQ1570" s="7"/>
      <c r="QZR1570" s="7"/>
      <c r="QZS1570" s="7"/>
      <c r="QZT1570" s="7"/>
      <c r="QZU1570" s="7"/>
      <c r="QZV1570" s="7"/>
      <c r="QZW1570" s="7"/>
      <c r="QZX1570" s="7"/>
      <c r="QZY1570" s="7"/>
      <c r="QZZ1570" s="7"/>
      <c r="RAA1570" s="7"/>
      <c r="RAB1570" s="7"/>
      <c r="RAC1570" s="7"/>
      <c r="RAD1570" s="7"/>
      <c r="RAE1570" s="7"/>
      <c r="RAF1570" s="7"/>
      <c r="RAG1570" s="7"/>
      <c r="RAH1570" s="7"/>
      <c r="RAI1570" s="7"/>
      <c r="RAJ1570" s="7"/>
      <c r="RAK1570" s="7"/>
      <c r="RAL1570" s="7"/>
      <c r="RAM1570" s="7"/>
      <c r="RAN1570" s="7"/>
      <c r="RAO1570" s="7"/>
      <c r="RAP1570" s="7"/>
      <c r="RAQ1570" s="7"/>
      <c r="RAR1570" s="7"/>
      <c r="RAS1570" s="7"/>
      <c r="RAT1570" s="7"/>
      <c r="RAU1570" s="7"/>
      <c r="RAV1570" s="7"/>
      <c r="RAW1570" s="7"/>
      <c r="RAX1570" s="7"/>
      <c r="RAY1570" s="7"/>
      <c r="RAZ1570" s="7"/>
      <c r="RBA1570" s="7"/>
      <c r="RBB1570" s="7"/>
      <c r="RBC1570" s="7"/>
      <c r="RBD1570" s="7"/>
      <c r="RBE1570" s="7"/>
      <c r="RBF1570" s="7"/>
      <c r="RBG1570" s="7"/>
      <c r="RBH1570" s="7"/>
      <c r="RBI1570" s="7"/>
      <c r="RBJ1570" s="7"/>
      <c r="RBK1570" s="7"/>
      <c r="RBL1570" s="7"/>
      <c r="RBM1570" s="7"/>
      <c r="RBN1570" s="7"/>
      <c r="RBO1570" s="7"/>
      <c r="RBP1570" s="7"/>
      <c r="RBQ1570" s="7"/>
      <c r="RBR1570" s="7"/>
      <c r="RBS1570" s="7"/>
      <c r="RBT1570" s="7"/>
      <c r="RBU1570" s="7"/>
      <c r="RBV1570" s="7"/>
      <c r="RBW1570" s="7"/>
      <c r="RBX1570" s="7"/>
      <c r="RBY1570" s="7"/>
      <c r="RBZ1570" s="7"/>
      <c r="RCA1570" s="7"/>
      <c r="RCB1570" s="7"/>
      <c r="RCC1570" s="7"/>
      <c r="RCD1570" s="7"/>
      <c r="RCE1570" s="7"/>
      <c r="RCF1570" s="7"/>
      <c r="RCG1570" s="7"/>
      <c r="RCH1570" s="7"/>
      <c r="RCI1570" s="7"/>
      <c r="RCJ1570" s="7"/>
      <c r="RCK1570" s="7"/>
      <c r="RCL1570" s="7"/>
      <c r="RCM1570" s="7"/>
      <c r="RCN1570" s="7"/>
      <c r="RCO1570" s="7"/>
      <c r="RCP1570" s="7"/>
      <c r="RCQ1570" s="7"/>
      <c r="RCR1570" s="7"/>
      <c r="RCS1570" s="7"/>
      <c r="RCT1570" s="7"/>
      <c r="RCU1570" s="7"/>
      <c r="RCV1570" s="7"/>
      <c r="RCW1570" s="7"/>
      <c r="RCX1570" s="7"/>
      <c r="RCY1570" s="7"/>
      <c r="RCZ1570" s="7"/>
      <c r="RDA1570" s="7"/>
      <c r="RDB1570" s="7"/>
      <c r="RDC1570" s="7"/>
      <c r="RDD1570" s="7"/>
      <c r="RDE1570" s="7"/>
      <c r="RDF1570" s="7"/>
      <c r="RDG1570" s="7"/>
      <c r="RDH1570" s="7"/>
      <c r="RDI1570" s="7"/>
      <c r="RDJ1570" s="7"/>
      <c r="RDK1570" s="7"/>
      <c r="RDL1570" s="7"/>
      <c r="RDM1570" s="7"/>
      <c r="RDN1570" s="7"/>
      <c r="RDO1570" s="7"/>
      <c r="RDP1570" s="7"/>
      <c r="RDQ1570" s="7"/>
      <c r="RDR1570" s="7"/>
      <c r="RDS1570" s="7"/>
      <c r="RDT1570" s="7"/>
      <c r="RDU1570" s="7"/>
      <c r="RDV1570" s="7"/>
      <c r="RDW1570" s="7"/>
      <c r="RDX1570" s="7"/>
      <c r="RDY1570" s="7"/>
      <c r="RDZ1570" s="7"/>
      <c r="REA1570" s="7"/>
      <c r="REB1570" s="7"/>
      <c r="REC1570" s="7"/>
      <c r="RED1570" s="7"/>
      <c r="REE1570" s="7"/>
      <c r="REF1570" s="7"/>
      <c r="REG1570" s="7"/>
      <c r="REH1570" s="7"/>
      <c r="REI1570" s="7"/>
      <c r="REJ1570" s="7"/>
      <c r="REK1570" s="7"/>
      <c r="REL1570" s="7"/>
      <c r="REM1570" s="7"/>
      <c r="REN1570" s="7"/>
      <c r="REO1570" s="7"/>
      <c r="REP1570" s="7"/>
      <c r="REQ1570" s="7"/>
      <c r="RER1570" s="7"/>
      <c r="RES1570" s="7"/>
      <c r="RET1570" s="7"/>
      <c r="REU1570" s="7"/>
      <c r="REV1570" s="7"/>
      <c r="REW1570" s="7"/>
      <c r="REX1570" s="7"/>
      <c r="REY1570" s="7"/>
      <c r="REZ1570" s="7"/>
      <c r="RFA1570" s="7"/>
      <c r="RFB1570" s="7"/>
      <c r="RFC1570" s="7"/>
      <c r="RFD1570" s="7"/>
      <c r="RFE1570" s="7"/>
      <c r="RFF1570" s="7"/>
      <c r="RFG1570" s="7"/>
      <c r="RFH1570" s="7"/>
      <c r="RFI1570" s="7"/>
      <c r="RFJ1570" s="7"/>
      <c r="RFK1570" s="7"/>
      <c r="RFL1570" s="7"/>
      <c r="RFM1570" s="7"/>
      <c r="RFN1570" s="7"/>
      <c r="RFO1570" s="7"/>
      <c r="RFP1570" s="7"/>
      <c r="RFQ1570" s="7"/>
      <c r="RFR1570" s="7"/>
      <c r="RFS1570" s="7"/>
      <c r="RFT1570" s="7"/>
      <c r="RFU1570" s="7"/>
      <c r="RFV1570" s="7"/>
      <c r="RFW1570" s="7"/>
      <c r="RFX1570" s="7"/>
      <c r="RFY1570" s="7"/>
      <c r="RFZ1570" s="7"/>
      <c r="RGA1570" s="7"/>
      <c r="RGB1570" s="7"/>
      <c r="RGC1570" s="7"/>
      <c r="RGD1570" s="7"/>
      <c r="RGE1570" s="7"/>
      <c r="RGF1570" s="7"/>
      <c r="RGG1570" s="7"/>
      <c r="RGH1570" s="7"/>
      <c r="RGI1570" s="7"/>
      <c r="RGJ1570" s="7"/>
      <c r="RGK1570" s="7"/>
      <c r="RGL1570" s="7"/>
      <c r="RGM1570" s="7"/>
      <c r="RGN1570" s="7"/>
      <c r="RGO1570" s="7"/>
      <c r="RGP1570" s="7"/>
      <c r="RGQ1570" s="7"/>
      <c r="RGR1570" s="7"/>
      <c r="RGS1570" s="7"/>
      <c r="RGT1570" s="7"/>
      <c r="RGU1570" s="7"/>
      <c r="RGV1570" s="7"/>
      <c r="RGW1570" s="7"/>
      <c r="RGX1570" s="7"/>
      <c r="RGY1570" s="7"/>
      <c r="RGZ1570" s="7"/>
      <c r="RHA1570" s="7"/>
      <c r="RHB1570" s="7"/>
      <c r="RHC1570" s="7"/>
      <c r="RHD1570" s="7"/>
      <c r="RHE1570" s="7"/>
      <c r="RHF1570" s="7"/>
      <c r="RHG1570" s="7"/>
      <c r="RHH1570" s="7"/>
      <c r="RHI1570" s="7"/>
      <c r="RHJ1570" s="7"/>
      <c r="RHK1570" s="7"/>
      <c r="RHL1570" s="7"/>
      <c r="RHM1570" s="7"/>
      <c r="RHN1570" s="7"/>
      <c r="RHO1570" s="7"/>
      <c r="RHP1570" s="7"/>
      <c r="RHQ1570" s="7"/>
      <c r="RHR1570" s="7"/>
      <c r="RHS1570" s="7"/>
      <c r="RHT1570" s="7"/>
      <c r="RHU1570" s="7"/>
      <c r="RHV1570" s="7"/>
      <c r="RHW1570" s="7"/>
      <c r="RHX1570" s="7"/>
      <c r="RHY1570" s="7"/>
      <c r="RHZ1570" s="7"/>
      <c r="RIA1570" s="7"/>
      <c r="RIB1570" s="7"/>
      <c r="RIC1570" s="7"/>
      <c r="RID1570" s="7"/>
      <c r="RIE1570" s="7"/>
      <c r="RIF1570" s="7"/>
      <c r="RIG1570" s="7"/>
      <c r="RIH1570" s="7"/>
      <c r="RII1570" s="7"/>
      <c r="RIJ1570" s="7"/>
      <c r="RIK1570" s="7"/>
      <c r="RIL1570" s="7"/>
      <c r="RIM1570" s="7"/>
      <c r="RIN1570" s="7"/>
      <c r="RIO1570" s="7"/>
      <c r="RIP1570" s="7"/>
      <c r="RIQ1570" s="7"/>
      <c r="RIR1570" s="7"/>
      <c r="RIS1570" s="7"/>
      <c r="RIT1570" s="7"/>
      <c r="RIU1570" s="7"/>
      <c r="RIV1570" s="7"/>
      <c r="RIW1570" s="7"/>
      <c r="RIX1570" s="7"/>
      <c r="RIY1570" s="7"/>
      <c r="RIZ1570" s="7"/>
      <c r="RJA1570" s="7"/>
      <c r="RJB1570" s="7"/>
      <c r="RJC1570" s="7"/>
      <c r="RJD1570" s="7"/>
      <c r="RJE1570" s="7"/>
      <c r="RJF1570" s="7"/>
      <c r="RJG1570" s="7"/>
      <c r="RJH1570" s="7"/>
      <c r="RJI1570" s="7"/>
      <c r="RJJ1570" s="7"/>
      <c r="RJK1570" s="7"/>
      <c r="RJL1570" s="7"/>
      <c r="RJM1570" s="7"/>
      <c r="RJN1570" s="7"/>
      <c r="RJO1570" s="7"/>
      <c r="RJP1570" s="7"/>
      <c r="RJQ1570" s="7"/>
      <c r="RJR1570" s="7"/>
      <c r="RJS1570" s="7"/>
      <c r="RJT1570" s="7"/>
      <c r="RJU1570" s="7"/>
      <c r="RJV1570" s="7"/>
      <c r="RJW1570" s="7"/>
      <c r="RJX1570" s="7"/>
      <c r="RJY1570" s="7"/>
      <c r="RJZ1570" s="7"/>
      <c r="RKA1570" s="7"/>
      <c r="RKB1570" s="7"/>
      <c r="RKC1570" s="7"/>
      <c r="RKD1570" s="7"/>
      <c r="RKE1570" s="7"/>
      <c r="RKF1570" s="7"/>
      <c r="RKG1570" s="7"/>
      <c r="RKH1570" s="7"/>
      <c r="RKI1570" s="7"/>
      <c r="RKJ1570" s="7"/>
      <c r="RKK1570" s="7"/>
      <c r="RKL1570" s="7"/>
      <c r="RKM1570" s="7"/>
      <c r="RKN1570" s="7"/>
      <c r="RKO1570" s="7"/>
      <c r="RKP1570" s="7"/>
      <c r="RKQ1570" s="7"/>
      <c r="RKR1570" s="7"/>
      <c r="RKS1570" s="7"/>
      <c r="RKT1570" s="7"/>
      <c r="RKU1570" s="7"/>
      <c r="RKV1570" s="7"/>
      <c r="RKW1570" s="7"/>
      <c r="RKX1570" s="7"/>
      <c r="RKY1570" s="7"/>
      <c r="RKZ1570" s="7"/>
      <c r="RLA1570" s="7"/>
      <c r="RLB1570" s="7"/>
      <c r="RLC1570" s="7"/>
      <c r="RLD1570" s="7"/>
      <c r="RLE1570" s="7"/>
      <c r="RLF1570" s="7"/>
      <c r="RLG1570" s="7"/>
      <c r="RLH1570" s="7"/>
      <c r="RLI1570" s="7"/>
      <c r="RLJ1570" s="7"/>
      <c r="RLK1570" s="7"/>
      <c r="RLL1570" s="7"/>
      <c r="RLM1570" s="7"/>
      <c r="RLN1570" s="7"/>
      <c r="RLO1570" s="7"/>
      <c r="RLP1570" s="7"/>
      <c r="RLQ1570" s="7"/>
      <c r="RLR1570" s="7"/>
      <c r="RLS1570" s="7"/>
      <c r="RLT1570" s="7"/>
      <c r="RLU1570" s="7"/>
      <c r="RLV1570" s="7"/>
      <c r="RLW1570" s="7"/>
      <c r="RLX1570" s="7"/>
      <c r="RLY1570" s="7"/>
      <c r="RLZ1570" s="7"/>
      <c r="RMA1570" s="7"/>
      <c r="RMB1570" s="7"/>
      <c r="RMC1570" s="7"/>
      <c r="RMD1570" s="7"/>
      <c r="RME1570" s="7"/>
      <c r="RMF1570" s="7"/>
      <c r="RMG1570" s="7"/>
      <c r="RMH1570" s="7"/>
      <c r="RMI1570" s="7"/>
      <c r="RMJ1570" s="7"/>
      <c r="RMK1570" s="7"/>
      <c r="RML1570" s="7"/>
      <c r="RMM1570" s="7"/>
      <c r="RMN1570" s="7"/>
      <c r="RMO1570" s="7"/>
      <c r="RMP1570" s="7"/>
      <c r="RMQ1570" s="7"/>
      <c r="RMR1570" s="7"/>
      <c r="RMS1570" s="7"/>
      <c r="RMT1570" s="7"/>
      <c r="RMU1570" s="7"/>
      <c r="RMV1570" s="7"/>
      <c r="RMW1570" s="7"/>
      <c r="RMX1570" s="7"/>
      <c r="RMY1570" s="7"/>
      <c r="RMZ1570" s="7"/>
      <c r="RNA1570" s="7"/>
      <c r="RNB1570" s="7"/>
      <c r="RNC1570" s="7"/>
      <c r="RND1570" s="7"/>
      <c r="RNE1570" s="7"/>
      <c r="RNF1570" s="7"/>
      <c r="RNG1570" s="7"/>
      <c r="RNH1570" s="7"/>
      <c r="RNI1570" s="7"/>
      <c r="RNJ1570" s="7"/>
      <c r="RNK1570" s="7"/>
      <c r="RNL1570" s="7"/>
      <c r="RNM1570" s="7"/>
      <c r="RNN1570" s="7"/>
      <c r="RNO1570" s="7"/>
      <c r="RNP1570" s="7"/>
      <c r="RNQ1570" s="7"/>
      <c r="RNR1570" s="7"/>
      <c r="RNS1570" s="7"/>
      <c r="RNT1570" s="7"/>
      <c r="RNU1570" s="7"/>
      <c r="RNV1570" s="7"/>
      <c r="RNW1570" s="7"/>
      <c r="RNX1570" s="7"/>
      <c r="RNY1570" s="7"/>
      <c r="RNZ1570" s="7"/>
      <c r="ROA1570" s="7"/>
      <c r="ROB1570" s="7"/>
      <c r="ROC1570" s="7"/>
      <c r="ROD1570" s="7"/>
      <c r="ROE1570" s="7"/>
      <c r="ROF1570" s="7"/>
      <c r="ROG1570" s="7"/>
      <c r="ROH1570" s="7"/>
      <c r="ROI1570" s="7"/>
      <c r="ROJ1570" s="7"/>
      <c r="ROK1570" s="7"/>
      <c r="ROL1570" s="7"/>
      <c r="ROM1570" s="7"/>
      <c r="RON1570" s="7"/>
      <c r="ROO1570" s="7"/>
      <c r="ROP1570" s="7"/>
      <c r="ROQ1570" s="7"/>
      <c r="ROR1570" s="7"/>
      <c r="ROS1570" s="7"/>
      <c r="ROT1570" s="7"/>
      <c r="ROU1570" s="7"/>
      <c r="ROV1570" s="7"/>
      <c r="ROW1570" s="7"/>
      <c r="ROX1570" s="7"/>
      <c r="ROY1570" s="7"/>
      <c r="ROZ1570" s="7"/>
      <c r="RPA1570" s="7"/>
      <c r="RPB1570" s="7"/>
      <c r="RPC1570" s="7"/>
      <c r="RPD1570" s="7"/>
      <c r="RPE1570" s="7"/>
      <c r="RPF1570" s="7"/>
      <c r="RPG1570" s="7"/>
      <c r="RPH1570" s="7"/>
      <c r="RPI1570" s="7"/>
      <c r="RPJ1570" s="7"/>
      <c r="RPK1570" s="7"/>
      <c r="RPL1570" s="7"/>
      <c r="RPM1570" s="7"/>
      <c r="RPN1570" s="7"/>
      <c r="RPO1570" s="7"/>
      <c r="RPP1570" s="7"/>
      <c r="RPQ1570" s="7"/>
      <c r="RPR1570" s="7"/>
      <c r="RPS1570" s="7"/>
      <c r="RPT1570" s="7"/>
      <c r="RPU1570" s="7"/>
      <c r="RPV1570" s="7"/>
      <c r="RPW1570" s="7"/>
      <c r="RPX1570" s="7"/>
      <c r="RPY1570" s="7"/>
      <c r="RPZ1570" s="7"/>
      <c r="RQA1570" s="7"/>
      <c r="RQB1570" s="7"/>
      <c r="RQC1570" s="7"/>
      <c r="RQD1570" s="7"/>
      <c r="RQE1570" s="7"/>
      <c r="RQF1570" s="7"/>
      <c r="RQG1570" s="7"/>
      <c r="RQH1570" s="7"/>
      <c r="RQI1570" s="7"/>
      <c r="RQJ1570" s="7"/>
      <c r="RQK1570" s="7"/>
      <c r="RQL1570" s="7"/>
      <c r="RQM1570" s="7"/>
      <c r="RQN1570" s="7"/>
      <c r="RQO1570" s="7"/>
      <c r="RQP1570" s="7"/>
      <c r="RQQ1570" s="7"/>
      <c r="RQR1570" s="7"/>
      <c r="RQS1570" s="7"/>
      <c r="RQT1570" s="7"/>
      <c r="RQU1570" s="7"/>
      <c r="RQV1570" s="7"/>
      <c r="RQW1570" s="7"/>
      <c r="RQX1570" s="7"/>
      <c r="RQY1570" s="7"/>
      <c r="RQZ1570" s="7"/>
      <c r="RRA1570" s="7"/>
      <c r="RRB1570" s="7"/>
      <c r="RRC1570" s="7"/>
      <c r="RRD1570" s="7"/>
      <c r="RRE1570" s="7"/>
      <c r="RRF1570" s="7"/>
      <c r="RRG1570" s="7"/>
      <c r="RRH1570" s="7"/>
      <c r="RRI1570" s="7"/>
      <c r="RRJ1570" s="7"/>
      <c r="RRK1570" s="7"/>
      <c r="RRL1570" s="7"/>
      <c r="RRM1570" s="7"/>
      <c r="RRN1570" s="7"/>
      <c r="RRO1570" s="7"/>
      <c r="RRP1570" s="7"/>
      <c r="RRQ1570" s="7"/>
      <c r="RRR1570" s="7"/>
      <c r="RRS1570" s="7"/>
      <c r="RRT1570" s="7"/>
      <c r="RRU1570" s="7"/>
      <c r="RRV1570" s="7"/>
      <c r="RRW1570" s="7"/>
      <c r="RRX1570" s="7"/>
      <c r="RRY1570" s="7"/>
      <c r="RRZ1570" s="7"/>
      <c r="RSA1570" s="7"/>
      <c r="RSB1570" s="7"/>
      <c r="RSC1570" s="7"/>
      <c r="RSD1570" s="7"/>
      <c r="RSE1570" s="7"/>
      <c r="RSF1570" s="7"/>
      <c r="RSG1570" s="7"/>
      <c r="RSH1570" s="7"/>
      <c r="RSI1570" s="7"/>
      <c r="RSJ1570" s="7"/>
      <c r="RSK1570" s="7"/>
      <c r="RSL1570" s="7"/>
      <c r="RSM1570" s="7"/>
      <c r="RSN1570" s="7"/>
      <c r="RSO1570" s="7"/>
      <c r="RSP1570" s="7"/>
      <c r="RSQ1570" s="7"/>
      <c r="RSR1570" s="7"/>
      <c r="RSS1570" s="7"/>
      <c r="RST1570" s="7"/>
      <c r="RSU1570" s="7"/>
      <c r="RSV1570" s="7"/>
      <c r="RSW1570" s="7"/>
      <c r="RSX1570" s="7"/>
      <c r="RSY1570" s="7"/>
      <c r="RSZ1570" s="7"/>
      <c r="RTA1570" s="7"/>
      <c r="RTB1570" s="7"/>
      <c r="RTC1570" s="7"/>
      <c r="RTD1570" s="7"/>
      <c r="RTE1570" s="7"/>
      <c r="RTF1570" s="7"/>
      <c r="RTG1570" s="7"/>
      <c r="RTH1570" s="7"/>
      <c r="RTI1570" s="7"/>
      <c r="RTJ1570" s="7"/>
      <c r="RTK1570" s="7"/>
      <c r="RTL1570" s="7"/>
      <c r="RTM1570" s="7"/>
      <c r="RTN1570" s="7"/>
      <c r="RTO1570" s="7"/>
      <c r="RTP1570" s="7"/>
      <c r="RTQ1570" s="7"/>
      <c r="RTR1570" s="7"/>
      <c r="RTS1570" s="7"/>
      <c r="RTT1570" s="7"/>
      <c r="RTU1570" s="7"/>
      <c r="RTV1570" s="7"/>
      <c r="RTW1570" s="7"/>
      <c r="RTX1570" s="7"/>
      <c r="RTY1570" s="7"/>
      <c r="RTZ1570" s="7"/>
      <c r="RUA1570" s="7"/>
      <c r="RUB1570" s="7"/>
      <c r="RUC1570" s="7"/>
      <c r="RUD1570" s="7"/>
      <c r="RUE1570" s="7"/>
      <c r="RUF1570" s="7"/>
      <c r="RUG1570" s="7"/>
      <c r="RUH1570" s="7"/>
      <c r="RUI1570" s="7"/>
      <c r="RUJ1570" s="7"/>
      <c r="RUK1570" s="7"/>
      <c r="RUL1570" s="7"/>
      <c r="RUM1570" s="7"/>
      <c r="RUN1570" s="7"/>
      <c r="RUO1570" s="7"/>
      <c r="RUP1570" s="7"/>
      <c r="RUQ1570" s="7"/>
      <c r="RUR1570" s="7"/>
      <c r="RUS1570" s="7"/>
      <c r="RUT1570" s="7"/>
      <c r="RUU1570" s="7"/>
      <c r="RUV1570" s="7"/>
      <c r="RUW1570" s="7"/>
      <c r="RUX1570" s="7"/>
      <c r="RUY1570" s="7"/>
      <c r="RUZ1570" s="7"/>
      <c r="RVA1570" s="7"/>
      <c r="RVB1570" s="7"/>
      <c r="RVC1570" s="7"/>
      <c r="RVD1570" s="7"/>
      <c r="RVE1570" s="7"/>
      <c r="RVF1570" s="7"/>
      <c r="RVG1570" s="7"/>
      <c r="RVH1570" s="7"/>
      <c r="RVI1570" s="7"/>
      <c r="RVJ1570" s="7"/>
      <c r="RVK1570" s="7"/>
      <c r="RVL1570" s="7"/>
      <c r="RVM1570" s="7"/>
      <c r="RVN1570" s="7"/>
      <c r="RVO1570" s="7"/>
      <c r="RVP1570" s="7"/>
      <c r="RVQ1570" s="7"/>
      <c r="RVR1570" s="7"/>
      <c r="RVS1570" s="7"/>
      <c r="RVT1570" s="7"/>
      <c r="RVU1570" s="7"/>
      <c r="RVV1570" s="7"/>
      <c r="RVW1570" s="7"/>
      <c r="RVX1570" s="7"/>
      <c r="RVY1570" s="7"/>
      <c r="RVZ1570" s="7"/>
      <c r="RWA1570" s="7"/>
      <c r="RWB1570" s="7"/>
      <c r="RWC1570" s="7"/>
      <c r="RWD1570" s="7"/>
      <c r="RWE1570" s="7"/>
      <c r="RWF1570" s="7"/>
      <c r="RWG1570" s="7"/>
      <c r="RWH1570" s="7"/>
      <c r="RWI1570" s="7"/>
      <c r="RWJ1570" s="7"/>
      <c r="RWK1570" s="7"/>
      <c r="RWL1570" s="7"/>
      <c r="RWM1570" s="7"/>
      <c r="RWN1570" s="7"/>
      <c r="RWO1570" s="7"/>
      <c r="RWP1570" s="7"/>
      <c r="RWQ1570" s="7"/>
      <c r="RWR1570" s="7"/>
      <c r="RWS1570" s="7"/>
      <c r="RWT1570" s="7"/>
      <c r="RWU1570" s="7"/>
      <c r="RWV1570" s="7"/>
      <c r="RWW1570" s="7"/>
      <c r="RWX1570" s="7"/>
      <c r="RWY1570" s="7"/>
      <c r="RWZ1570" s="7"/>
      <c r="RXA1570" s="7"/>
      <c r="RXB1570" s="7"/>
      <c r="RXC1570" s="7"/>
      <c r="RXD1570" s="7"/>
      <c r="RXE1570" s="7"/>
      <c r="RXF1570" s="7"/>
      <c r="RXG1570" s="7"/>
      <c r="RXH1570" s="7"/>
      <c r="RXI1570" s="7"/>
      <c r="RXJ1570" s="7"/>
      <c r="RXK1570" s="7"/>
      <c r="RXL1570" s="7"/>
      <c r="RXM1570" s="7"/>
      <c r="RXN1570" s="7"/>
      <c r="RXO1570" s="7"/>
      <c r="RXP1570" s="7"/>
      <c r="RXQ1570" s="7"/>
      <c r="RXR1570" s="7"/>
      <c r="RXS1570" s="7"/>
      <c r="RXT1570" s="7"/>
      <c r="RXU1570" s="7"/>
      <c r="RXV1570" s="7"/>
      <c r="RXW1570" s="7"/>
      <c r="RXX1570" s="7"/>
      <c r="RXY1570" s="7"/>
      <c r="RXZ1570" s="7"/>
      <c r="RYA1570" s="7"/>
      <c r="RYB1570" s="7"/>
      <c r="RYC1570" s="7"/>
      <c r="RYD1570" s="7"/>
      <c r="RYE1570" s="7"/>
      <c r="RYF1570" s="7"/>
      <c r="RYG1570" s="7"/>
      <c r="RYH1570" s="7"/>
      <c r="RYI1570" s="7"/>
      <c r="RYJ1570" s="7"/>
      <c r="RYK1570" s="7"/>
      <c r="RYL1570" s="7"/>
      <c r="RYM1570" s="7"/>
      <c r="RYN1570" s="7"/>
      <c r="RYO1570" s="7"/>
      <c r="RYP1570" s="7"/>
      <c r="RYQ1570" s="7"/>
      <c r="RYR1570" s="7"/>
      <c r="RYS1570" s="7"/>
      <c r="RYT1570" s="7"/>
      <c r="RYU1570" s="7"/>
      <c r="RYV1570" s="7"/>
      <c r="RYW1570" s="7"/>
      <c r="RYX1570" s="7"/>
      <c r="RYY1570" s="7"/>
      <c r="RYZ1570" s="7"/>
      <c r="RZA1570" s="7"/>
      <c r="RZB1570" s="7"/>
      <c r="RZC1570" s="7"/>
      <c r="RZD1570" s="7"/>
      <c r="RZE1570" s="7"/>
      <c r="RZF1570" s="7"/>
      <c r="RZG1570" s="7"/>
      <c r="RZH1570" s="7"/>
      <c r="RZI1570" s="7"/>
      <c r="RZJ1570" s="7"/>
      <c r="RZK1570" s="7"/>
      <c r="RZL1570" s="7"/>
      <c r="RZM1570" s="7"/>
      <c r="RZN1570" s="7"/>
      <c r="RZO1570" s="7"/>
      <c r="RZP1570" s="7"/>
      <c r="RZQ1570" s="7"/>
      <c r="RZR1570" s="7"/>
      <c r="RZS1570" s="7"/>
      <c r="RZT1570" s="7"/>
      <c r="RZU1570" s="7"/>
      <c r="RZV1570" s="7"/>
      <c r="RZW1570" s="7"/>
      <c r="RZX1570" s="7"/>
      <c r="RZY1570" s="7"/>
      <c r="RZZ1570" s="7"/>
      <c r="SAA1570" s="7"/>
      <c r="SAB1570" s="7"/>
      <c r="SAC1570" s="7"/>
      <c r="SAD1570" s="7"/>
      <c r="SAE1570" s="7"/>
      <c r="SAF1570" s="7"/>
      <c r="SAG1570" s="7"/>
      <c r="SAH1570" s="7"/>
      <c r="SAI1570" s="7"/>
      <c r="SAJ1570" s="7"/>
      <c r="SAK1570" s="7"/>
      <c r="SAL1570" s="7"/>
      <c r="SAM1570" s="7"/>
      <c r="SAN1570" s="7"/>
      <c r="SAO1570" s="7"/>
      <c r="SAP1570" s="7"/>
      <c r="SAQ1570" s="7"/>
      <c r="SAR1570" s="7"/>
      <c r="SAS1570" s="7"/>
      <c r="SAT1570" s="7"/>
      <c r="SAU1570" s="7"/>
      <c r="SAV1570" s="7"/>
      <c r="SAW1570" s="7"/>
      <c r="SAX1570" s="7"/>
      <c r="SAY1570" s="7"/>
      <c r="SAZ1570" s="7"/>
      <c r="SBA1570" s="7"/>
      <c r="SBB1570" s="7"/>
      <c r="SBC1570" s="7"/>
      <c r="SBD1570" s="7"/>
      <c r="SBE1570" s="7"/>
      <c r="SBF1570" s="7"/>
      <c r="SBG1570" s="7"/>
      <c r="SBH1570" s="7"/>
      <c r="SBI1570" s="7"/>
      <c r="SBJ1570" s="7"/>
      <c r="SBK1570" s="7"/>
      <c r="SBL1570" s="7"/>
      <c r="SBM1570" s="7"/>
      <c r="SBN1570" s="7"/>
      <c r="SBO1570" s="7"/>
      <c r="SBP1570" s="7"/>
      <c r="SBQ1570" s="7"/>
      <c r="SBR1570" s="7"/>
      <c r="SBS1570" s="7"/>
      <c r="SBT1570" s="7"/>
      <c r="SBU1570" s="7"/>
      <c r="SBV1570" s="7"/>
      <c r="SBW1570" s="7"/>
      <c r="SBX1570" s="7"/>
      <c r="SBY1570" s="7"/>
      <c r="SBZ1570" s="7"/>
      <c r="SCA1570" s="7"/>
      <c r="SCB1570" s="7"/>
      <c r="SCC1570" s="7"/>
      <c r="SCD1570" s="7"/>
      <c r="SCE1570" s="7"/>
      <c r="SCF1570" s="7"/>
      <c r="SCG1570" s="7"/>
      <c r="SCH1570" s="7"/>
      <c r="SCI1570" s="7"/>
      <c r="SCJ1570" s="7"/>
      <c r="SCK1570" s="7"/>
      <c r="SCL1570" s="7"/>
      <c r="SCM1570" s="7"/>
      <c r="SCN1570" s="7"/>
      <c r="SCO1570" s="7"/>
      <c r="SCP1570" s="7"/>
      <c r="SCQ1570" s="7"/>
      <c r="SCR1570" s="7"/>
      <c r="SCS1570" s="7"/>
      <c r="SCT1570" s="7"/>
      <c r="SCU1570" s="7"/>
      <c r="SCV1570" s="7"/>
      <c r="SCW1570" s="7"/>
      <c r="SCX1570" s="7"/>
      <c r="SCY1570" s="7"/>
      <c r="SCZ1570" s="7"/>
      <c r="SDA1570" s="7"/>
      <c r="SDB1570" s="7"/>
      <c r="SDC1570" s="7"/>
      <c r="SDD1570" s="7"/>
      <c r="SDE1570" s="7"/>
      <c r="SDF1570" s="7"/>
      <c r="SDG1570" s="7"/>
      <c r="SDH1570" s="7"/>
      <c r="SDI1570" s="7"/>
      <c r="SDJ1570" s="7"/>
      <c r="SDK1570" s="7"/>
      <c r="SDL1570" s="7"/>
      <c r="SDM1570" s="7"/>
      <c r="SDN1570" s="7"/>
      <c r="SDO1570" s="7"/>
      <c r="SDP1570" s="7"/>
      <c r="SDQ1570" s="7"/>
      <c r="SDR1570" s="7"/>
      <c r="SDS1570" s="7"/>
      <c r="SDT1570" s="7"/>
      <c r="SDU1570" s="7"/>
      <c r="SDV1570" s="7"/>
      <c r="SDW1570" s="7"/>
      <c r="SDX1570" s="7"/>
      <c r="SDY1570" s="7"/>
      <c r="SDZ1570" s="7"/>
      <c r="SEA1570" s="7"/>
      <c r="SEB1570" s="7"/>
      <c r="SEC1570" s="7"/>
      <c r="SED1570" s="7"/>
      <c r="SEE1570" s="7"/>
      <c r="SEF1570" s="7"/>
      <c r="SEG1570" s="7"/>
      <c r="SEH1570" s="7"/>
      <c r="SEI1570" s="7"/>
      <c r="SEJ1570" s="7"/>
      <c r="SEK1570" s="7"/>
      <c r="SEL1570" s="7"/>
      <c r="SEM1570" s="7"/>
      <c r="SEN1570" s="7"/>
      <c r="SEO1570" s="7"/>
      <c r="SEP1570" s="7"/>
      <c r="SEQ1570" s="7"/>
      <c r="SER1570" s="7"/>
      <c r="SES1570" s="7"/>
      <c r="SET1570" s="7"/>
      <c r="SEU1570" s="7"/>
      <c r="SEV1570" s="7"/>
      <c r="SEW1570" s="7"/>
      <c r="SEX1570" s="7"/>
      <c r="SEY1570" s="7"/>
      <c r="SEZ1570" s="7"/>
      <c r="SFA1570" s="7"/>
      <c r="SFB1570" s="7"/>
      <c r="SFC1570" s="7"/>
      <c r="SFD1570" s="7"/>
      <c r="SFE1570" s="7"/>
      <c r="SFF1570" s="7"/>
      <c r="SFG1570" s="7"/>
      <c r="SFH1570" s="7"/>
      <c r="SFI1570" s="7"/>
      <c r="SFJ1570" s="7"/>
      <c r="SFK1570" s="7"/>
      <c r="SFL1570" s="7"/>
      <c r="SFM1570" s="7"/>
      <c r="SFN1570" s="7"/>
      <c r="SFO1570" s="7"/>
      <c r="SFP1570" s="7"/>
      <c r="SFQ1570" s="7"/>
      <c r="SFR1570" s="7"/>
      <c r="SFS1570" s="7"/>
      <c r="SFT1570" s="7"/>
      <c r="SFU1570" s="7"/>
      <c r="SFV1570" s="7"/>
      <c r="SFW1570" s="7"/>
      <c r="SFX1570" s="7"/>
      <c r="SFY1570" s="7"/>
      <c r="SFZ1570" s="7"/>
      <c r="SGA1570" s="7"/>
      <c r="SGB1570" s="7"/>
      <c r="SGC1570" s="7"/>
      <c r="SGD1570" s="7"/>
      <c r="SGE1570" s="7"/>
      <c r="SGF1570" s="7"/>
      <c r="SGG1570" s="7"/>
      <c r="SGH1570" s="7"/>
      <c r="SGI1570" s="7"/>
      <c r="SGJ1570" s="7"/>
      <c r="SGK1570" s="7"/>
      <c r="SGL1570" s="7"/>
      <c r="SGM1570" s="7"/>
      <c r="SGN1570" s="7"/>
      <c r="SGO1570" s="7"/>
      <c r="SGP1570" s="7"/>
      <c r="SGQ1570" s="7"/>
      <c r="SGR1570" s="7"/>
      <c r="SGS1570" s="7"/>
      <c r="SGT1570" s="7"/>
      <c r="SGU1570" s="7"/>
      <c r="SGV1570" s="7"/>
      <c r="SGW1570" s="7"/>
      <c r="SGX1570" s="7"/>
      <c r="SGY1570" s="7"/>
      <c r="SGZ1570" s="7"/>
      <c r="SHA1570" s="7"/>
      <c r="SHB1570" s="7"/>
      <c r="SHC1570" s="7"/>
      <c r="SHD1570" s="7"/>
      <c r="SHE1570" s="7"/>
      <c r="SHF1570" s="7"/>
      <c r="SHG1570" s="7"/>
      <c r="SHH1570" s="7"/>
      <c r="SHI1570" s="7"/>
      <c r="SHJ1570" s="7"/>
      <c r="SHK1570" s="7"/>
      <c r="SHL1570" s="7"/>
      <c r="SHM1570" s="7"/>
      <c r="SHN1570" s="7"/>
      <c r="SHO1570" s="7"/>
      <c r="SHP1570" s="7"/>
      <c r="SHQ1570" s="7"/>
      <c r="SHR1570" s="7"/>
      <c r="SHS1570" s="7"/>
      <c r="SHT1570" s="7"/>
      <c r="SHU1570" s="7"/>
      <c r="SHV1570" s="7"/>
      <c r="SHW1570" s="7"/>
      <c r="SHX1570" s="7"/>
      <c r="SHY1570" s="7"/>
      <c r="SHZ1570" s="7"/>
      <c r="SIA1570" s="7"/>
      <c r="SIB1570" s="7"/>
      <c r="SIC1570" s="7"/>
      <c r="SID1570" s="7"/>
      <c r="SIE1570" s="7"/>
      <c r="SIF1570" s="7"/>
      <c r="SIG1570" s="7"/>
      <c r="SIH1570" s="7"/>
      <c r="SII1570" s="7"/>
      <c r="SIJ1570" s="7"/>
      <c r="SIK1570" s="7"/>
      <c r="SIL1570" s="7"/>
      <c r="SIM1570" s="7"/>
      <c r="SIN1570" s="7"/>
      <c r="SIO1570" s="7"/>
      <c r="SIP1570" s="7"/>
      <c r="SIQ1570" s="7"/>
      <c r="SIR1570" s="7"/>
      <c r="SIS1570" s="7"/>
      <c r="SIT1570" s="7"/>
      <c r="SIU1570" s="7"/>
      <c r="SIV1570" s="7"/>
      <c r="SIW1570" s="7"/>
      <c r="SIX1570" s="7"/>
      <c r="SIY1570" s="7"/>
      <c r="SIZ1570" s="7"/>
      <c r="SJA1570" s="7"/>
      <c r="SJB1570" s="7"/>
      <c r="SJC1570" s="7"/>
      <c r="SJD1570" s="7"/>
      <c r="SJE1570" s="7"/>
      <c r="SJF1570" s="7"/>
      <c r="SJG1570" s="7"/>
      <c r="SJH1570" s="7"/>
      <c r="SJI1570" s="7"/>
      <c r="SJJ1570" s="7"/>
      <c r="SJK1570" s="7"/>
      <c r="SJL1570" s="7"/>
      <c r="SJM1570" s="7"/>
      <c r="SJN1570" s="7"/>
      <c r="SJO1570" s="7"/>
      <c r="SJP1570" s="7"/>
      <c r="SJQ1570" s="7"/>
      <c r="SJR1570" s="7"/>
      <c r="SJS1570" s="7"/>
      <c r="SJT1570" s="7"/>
      <c r="SJU1570" s="7"/>
      <c r="SJV1570" s="7"/>
      <c r="SJW1570" s="7"/>
      <c r="SJX1570" s="7"/>
      <c r="SJY1570" s="7"/>
      <c r="SJZ1570" s="7"/>
      <c r="SKA1570" s="7"/>
      <c r="SKB1570" s="7"/>
      <c r="SKC1570" s="7"/>
      <c r="SKD1570" s="7"/>
      <c r="SKE1570" s="7"/>
      <c r="SKF1570" s="7"/>
      <c r="SKG1570" s="7"/>
      <c r="SKH1570" s="7"/>
      <c r="SKI1570" s="7"/>
      <c r="SKJ1570" s="7"/>
      <c r="SKK1570" s="7"/>
      <c r="SKL1570" s="7"/>
      <c r="SKM1570" s="7"/>
      <c r="SKN1570" s="7"/>
      <c r="SKO1570" s="7"/>
      <c r="SKP1570" s="7"/>
      <c r="SKQ1570" s="7"/>
      <c r="SKR1570" s="7"/>
      <c r="SKS1570" s="7"/>
      <c r="SKT1570" s="7"/>
      <c r="SKU1570" s="7"/>
      <c r="SKV1570" s="7"/>
      <c r="SKW1570" s="7"/>
      <c r="SKX1570" s="7"/>
      <c r="SKY1570" s="7"/>
      <c r="SKZ1570" s="7"/>
      <c r="SLA1570" s="7"/>
      <c r="SLB1570" s="7"/>
      <c r="SLC1570" s="7"/>
      <c r="SLD1570" s="7"/>
      <c r="SLE1570" s="7"/>
      <c r="SLF1570" s="7"/>
      <c r="SLG1570" s="7"/>
      <c r="SLH1570" s="7"/>
      <c r="SLI1570" s="7"/>
      <c r="SLJ1570" s="7"/>
      <c r="SLK1570" s="7"/>
      <c r="SLL1570" s="7"/>
      <c r="SLM1570" s="7"/>
      <c r="SLN1570" s="7"/>
      <c r="SLO1570" s="7"/>
      <c r="SLP1570" s="7"/>
      <c r="SLQ1570" s="7"/>
      <c r="SLR1570" s="7"/>
      <c r="SLS1570" s="7"/>
      <c r="SLT1570" s="7"/>
      <c r="SLU1570" s="7"/>
      <c r="SLV1570" s="7"/>
      <c r="SLW1570" s="7"/>
      <c r="SLX1570" s="7"/>
      <c r="SLY1570" s="7"/>
      <c r="SLZ1570" s="7"/>
      <c r="SMA1570" s="7"/>
      <c r="SMB1570" s="7"/>
      <c r="SMC1570" s="7"/>
      <c r="SMD1570" s="7"/>
      <c r="SME1570" s="7"/>
      <c r="SMF1570" s="7"/>
      <c r="SMG1570" s="7"/>
      <c r="SMH1570" s="7"/>
      <c r="SMI1570" s="7"/>
      <c r="SMJ1570" s="7"/>
      <c r="SMK1570" s="7"/>
      <c r="SML1570" s="7"/>
      <c r="SMM1570" s="7"/>
      <c r="SMN1570" s="7"/>
      <c r="SMO1570" s="7"/>
      <c r="SMP1570" s="7"/>
      <c r="SMQ1570" s="7"/>
      <c r="SMR1570" s="7"/>
      <c r="SMS1570" s="7"/>
      <c r="SMT1570" s="7"/>
      <c r="SMU1570" s="7"/>
      <c r="SMV1570" s="7"/>
      <c r="SMW1570" s="7"/>
      <c r="SMX1570" s="7"/>
      <c r="SMY1570" s="7"/>
      <c r="SMZ1570" s="7"/>
      <c r="SNA1570" s="7"/>
      <c r="SNB1570" s="7"/>
      <c r="SNC1570" s="7"/>
      <c r="SND1570" s="7"/>
      <c r="SNE1570" s="7"/>
      <c r="SNF1570" s="7"/>
      <c r="SNG1570" s="7"/>
      <c r="SNH1570" s="7"/>
      <c r="SNI1570" s="7"/>
      <c r="SNJ1570" s="7"/>
      <c r="SNK1570" s="7"/>
      <c r="SNL1570" s="7"/>
      <c r="SNM1570" s="7"/>
      <c r="SNN1570" s="7"/>
      <c r="SNO1570" s="7"/>
      <c r="SNP1570" s="7"/>
      <c r="SNQ1570" s="7"/>
      <c r="SNR1570" s="7"/>
      <c r="SNS1570" s="7"/>
      <c r="SNT1570" s="7"/>
      <c r="SNU1570" s="7"/>
      <c r="SNV1570" s="7"/>
      <c r="SNW1570" s="7"/>
      <c r="SNX1570" s="7"/>
      <c r="SNY1570" s="7"/>
      <c r="SNZ1570" s="7"/>
      <c r="SOA1570" s="7"/>
      <c r="SOB1570" s="7"/>
      <c r="SOC1570" s="7"/>
      <c r="SOD1570" s="7"/>
      <c r="SOE1570" s="7"/>
      <c r="SOF1570" s="7"/>
      <c r="SOG1570" s="7"/>
      <c r="SOH1570" s="7"/>
      <c r="SOI1570" s="7"/>
      <c r="SOJ1570" s="7"/>
      <c r="SOK1570" s="7"/>
      <c r="SOL1570" s="7"/>
      <c r="SOM1570" s="7"/>
      <c r="SON1570" s="7"/>
      <c r="SOO1570" s="7"/>
      <c r="SOP1570" s="7"/>
      <c r="SOQ1570" s="7"/>
      <c r="SOR1570" s="7"/>
      <c r="SOS1570" s="7"/>
      <c r="SOT1570" s="7"/>
      <c r="SOU1570" s="7"/>
      <c r="SOV1570" s="7"/>
      <c r="SOW1570" s="7"/>
      <c r="SOX1570" s="7"/>
      <c r="SOY1570" s="7"/>
      <c r="SOZ1570" s="7"/>
      <c r="SPA1570" s="7"/>
      <c r="SPB1570" s="7"/>
      <c r="SPC1570" s="7"/>
      <c r="SPD1570" s="7"/>
      <c r="SPE1570" s="7"/>
      <c r="SPF1570" s="7"/>
      <c r="SPG1570" s="7"/>
      <c r="SPH1570" s="7"/>
      <c r="SPI1570" s="7"/>
      <c r="SPJ1570" s="7"/>
      <c r="SPK1570" s="7"/>
      <c r="SPL1570" s="7"/>
      <c r="SPM1570" s="7"/>
      <c r="SPN1570" s="7"/>
      <c r="SPO1570" s="7"/>
      <c r="SPP1570" s="7"/>
      <c r="SPQ1570" s="7"/>
      <c r="SPR1570" s="7"/>
      <c r="SPS1570" s="7"/>
      <c r="SPT1570" s="7"/>
      <c r="SPU1570" s="7"/>
      <c r="SPV1570" s="7"/>
      <c r="SPW1570" s="7"/>
      <c r="SPX1570" s="7"/>
      <c r="SPY1570" s="7"/>
      <c r="SPZ1570" s="7"/>
      <c r="SQA1570" s="7"/>
      <c r="SQB1570" s="7"/>
      <c r="SQC1570" s="7"/>
      <c r="SQD1570" s="7"/>
      <c r="SQE1570" s="7"/>
      <c r="SQF1570" s="7"/>
      <c r="SQG1570" s="7"/>
      <c r="SQH1570" s="7"/>
      <c r="SQI1570" s="7"/>
      <c r="SQJ1570" s="7"/>
      <c r="SQK1570" s="7"/>
      <c r="SQL1570" s="7"/>
      <c r="SQM1570" s="7"/>
      <c r="SQN1570" s="7"/>
      <c r="SQO1570" s="7"/>
      <c r="SQP1570" s="7"/>
      <c r="SQQ1570" s="7"/>
      <c r="SQR1570" s="7"/>
      <c r="SQS1570" s="7"/>
      <c r="SQT1570" s="7"/>
      <c r="SQU1570" s="7"/>
      <c r="SQV1570" s="7"/>
      <c r="SQW1570" s="7"/>
      <c r="SQX1570" s="7"/>
      <c r="SQY1570" s="7"/>
      <c r="SQZ1570" s="7"/>
      <c r="SRA1570" s="7"/>
      <c r="SRB1570" s="7"/>
      <c r="SRC1570" s="7"/>
      <c r="SRD1570" s="7"/>
      <c r="SRE1570" s="7"/>
      <c r="SRF1570" s="7"/>
      <c r="SRG1570" s="7"/>
      <c r="SRH1570" s="7"/>
      <c r="SRI1570" s="7"/>
      <c r="SRJ1570" s="7"/>
      <c r="SRK1570" s="7"/>
      <c r="SRL1570" s="7"/>
      <c r="SRM1570" s="7"/>
      <c r="SRN1570" s="7"/>
      <c r="SRO1570" s="7"/>
      <c r="SRP1570" s="7"/>
      <c r="SRQ1570" s="7"/>
      <c r="SRR1570" s="7"/>
      <c r="SRS1570" s="7"/>
      <c r="SRT1570" s="7"/>
      <c r="SRU1570" s="7"/>
      <c r="SRV1570" s="7"/>
      <c r="SRW1570" s="7"/>
      <c r="SRX1570" s="7"/>
      <c r="SRY1570" s="7"/>
      <c r="SRZ1570" s="7"/>
      <c r="SSA1570" s="7"/>
      <c r="SSB1570" s="7"/>
      <c r="SSC1570" s="7"/>
      <c r="SSD1570" s="7"/>
      <c r="SSE1570" s="7"/>
      <c r="SSF1570" s="7"/>
      <c r="SSG1570" s="7"/>
      <c r="SSH1570" s="7"/>
      <c r="SSI1570" s="7"/>
      <c r="SSJ1570" s="7"/>
      <c r="SSK1570" s="7"/>
      <c r="SSL1570" s="7"/>
      <c r="SSM1570" s="7"/>
      <c r="SSN1570" s="7"/>
      <c r="SSO1570" s="7"/>
      <c r="SSP1570" s="7"/>
      <c r="SSQ1570" s="7"/>
      <c r="SSR1570" s="7"/>
      <c r="SSS1570" s="7"/>
      <c r="SST1570" s="7"/>
      <c r="SSU1570" s="7"/>
      <c r="SSV1570" s="7"/>
      <c r="SSW1570" s="7"/>
      <c r="SSX1570" s="7"/>
      <c r="SSY1570" s="7"/>
      <c r="SSZ1570" s="7"/>
      <c r="STA1570" s="7"/>
      <c r="STB1570" s="7"/>
      <c r="STC1570" s="7"/>
      <c r="STD1570" s="7"/>
      <c r="STE1570" s="7"/>
      <c r="STF1570" s="7"/>
      <c r="STG1570" s="7"/>
      <c r="STH1570" s="7"/>
      <c r="STI1570" s="7"/>
      <c r="STJ1570" s="7"/>
      <c r="STK1570" s="7"/>
      <c r="STL1570" s="7"/>
      <c r="STM1570" s="7"/>
      <c r="STN1570" s="7"/>
      <c r="STO1570" s="7"/>
      <c r="STP1570" s="7"/>
      <c r="STQ1570" s="7"/>
      <c r="STR1570" s="7"/>
      <c r="STS1570" s="7"/>
      <c r="STT1570" s="7"/>
      <c r="STU1570" s="7"/>
      <c r="STV1570" s="7"/>
      <c r="STW1570" s="7"/>
      <c r="STX1570" s="7"/>
      <c r="STY1570" s="7"/>
      <c r="STZ1570" s="7"/>
      <c r="SUA1570" s="7"/>
      <c r="SUB1570" s="7"/>
      <c r="SUC1570" s="7"/>
      <c r="SUD1570" s="7"/>
      <c r="SUE1570" s="7"/>
      <c r="SUF1570" s="7"/>
      <c r="SUG1570" s="7"/>
      <c r="SUH1570" s="7"/>
      <c r="SUI1570" s="7"/>
      <c r="SUJ1570" s="7"/>
      <c r="SUK1570" s="7"/>
      <c r="SUL1570" s="7"/>
      <c r="SUM1570" s="7"/>
      <c r="SUN1570" s="7"/>
      <c r="SUO1570" s="7"/>
      <c r="SUP1570" s="7"/>
      <c r="SUQ1570" s="7"/>
      <c r="SUR1570" s="7"/>
      <c r="SUS1570" s="7"/>
      <c r="SUT1570" s="7"/>
      <c r="SUU1570" s="7"/>
      <c r="SUV1570" s="7"/>
      <c r="SUW1570" s="7"/>
      <c r="SUX1570" s="7"/>
      <c r="SUY1570" s="7"/>
      <c r="SUZ1570" s="7"/>
      <c r="SVA1570" s="7"/>
      <c r="SVB1570" s="7"/>
      <c r="SVC1570" s="7"/>
      <c r="SVD1570" s="7"/>
      <c r="SVE1570" s="7"/>
      <c r="SVF1570" s="7"/>
      <c r="SVG1570" s="7"/>
      <c r="SVH1570" s="7"/>
      <c r="SVI1570" s="7"/>
      <c r="SVJ1570" s="7"/>
      <c r="SVK1570" s="7"/>
      <c r="SVL1570" s="7"/>
      <c r="SVM1570" s="7"/>
      <c r="SVN1570" s="7"/>
      <c r="SVO1570" s="7"/>
      <c r="SVP1570" s="7"/>
      <c r="SVQ1570" s="7"/>
      <c r="SVR1570" s="7"/>
      <c r="SVS1570" s="7"/>
      <c r="SVT1570" s="7"/>
      <c r="SVU1570" s="7"/>
      <c r="SVV1570" s="7"/>
      <c r="SVW1570" s="7"/>
      <c r="SVX1570" s="7"/>
      <c r="SVY1570" s="7"/>
      <c r="SVZ1570" s="7"/>
      <c r="SWA1570" s="7"/>
      <c r="SWB1570" s="7"/>
      <c r="SWC1570" s="7"/>
      <c r="SWD1570" s="7"/>
      <c r="SWE1570" s="7"/>
      <c r="SWF1570" s="7"/>
      <c r="SWG1570" s="7"/>
      <c r="SWH1570" s="7"/>
      <c r="SWI1570" s="7"/>
      <c r="SWJ1570" s="7"/>
      <c r="SWK1570" s="7"/>
      <c r="SWL1570" s="7"/>
      <c r="SWM1570" s="7"/>
      <c r="SWN1570" s="7"/>
      <c r="SWO1570" s="7"/>
      <c r="SWP1570" s="7"/>
      <c r="SWQ1570" s="7"/>
      <c r="SWR1570" s="7"/>
      <c r="SWS1570" s="7"/>
      <c r="SWT1570" s="7"/>
      <c r="SWU1570" s="7"/>
      <c r="SWV1570" s="7"/>
      <c r="SWW1570" s="7"/>
      <c r="SWX1570" s="7"/>
      <c r="SWY1570" s="7"/>
      <c r="SWZ1570" s="7"/>
      <c r="SXA1570" s="7"/>
      <c r="SXB1570" s="7"/>
      <c r="SXC1570" s="7"/>
      <c r="SXD1570" s="7"/>
      <c r="SXE1570" s="7"/>
      <c r="SXF1570" s="7"/>
      <c r="SXG1570" s="7"/>
      <c r="SXH1570" s="7"/>
      <c r="SXI1570" s="7"/>
      <c r="SXJ1570" s="7"/>
      <c r="SXK1570" s="7"/>
      <c r="SXL1570" s="7"/>
      <c r="SXM1570" s="7"/>
      <c r="SXN1570" s="7"/>
      <c r="SXO1570" s="7"/>
      <c r="SXP1570" s="7"/>
      <c r="SXQ1570" s="7"/>
      <c r="SXR1570" s="7"/>
      <c r="SXS1570" s="7"/>
      <c r="SXT1570" s="7"/>
      <c r="SXU1570" s="7"/>
      <c r="SXV1570" s="7"/>
      <c r="SXW1570" s="7"/>
      <c r="SXX1570" s="7"/>
      <c r="SXY1570" s="7"/>
      <c r="SXZ1570" s="7"/>
      <c r="SYA1570" s="7"/>
      <c r="SYB1570" s="7"/>
      <c r="SYC1570" s="7"/>
      <c r="SYD1570" s="7"/>
      <c r="SYE1570" s="7"/>
      <c r="SYF1570" s="7"/>
      <c r="SYG1570" s="7"/>
      <c r="SYH1570" s="7"/>
      <c r="SYI1570" s="7"/>
      <c r="SYJ1570" s="7"/>
      <c r="SYK1570" s="7"/>
      <c r="SYL1570" s="7"/>
      <c r="SYM1570" s="7"/>
      <c r="SYN1570" s="7"/>
      <c r="SYO1570" s="7"/>
      <c r="SYP1570" s="7"/>
      <c r="SYQ1570" s="7"/>
      <c r="SYR1570" s="7"/>
      <c r="SYS1570" s="7"/>
      <c r="SYT1570" s="7"/>
      <c r="SYU1570" s="7"/>
      <c r="SYV1570" s="7"/>
      <c r="SYW1570" s="7"/>
      <c r="SYX1570" s="7"/>
      <c r="SYY1570" s="7"/>
      <c r="SYZ1570" s="7"/>
      <c r="SZA1570" s="7"/>
      <c r="SZB1570" s="7"/>
      <c r="SZC1570" s="7"/>
      <c r="SZD1570" s="7"/>
      <c r="SZE1570" s="7"/>
      <c r="SZF1570" s="7"/>
      <c r="SZG1570" s="7"/>
      <c r="SZH1570" s="7"/>
      <c r="SZI1570" s="7"/>
      <c r="SZJ1570" s="7"/>
      <c r="SZK1570" s="7"/>
      <c r="SZL1570" s="7"/>
      <c r="SZM1570" s="7"/>
      <c r="SZN1570" s="7"/>
      <c r="SZO1570" s="7"/>
      <c r="SZP1570" s="7"/>
      <c r="SZQ1570" s="7"/>
      <c r="SZR1570" s="7"/>
      <c r="SZS1570" s="7"/>
      <c r="SZT1570" s="7"/>
      <c r="SZU1570" s="7"/>
      <c r="SZV1570" s="7"/>
      <c r="SZW1570" s="7"/>
      <c r="SZX1570" s="7"/>
      <c r="SZY1570" s="7"/>
      <c r="SZZ1570" s="7"/>
      <c r="TAA1570" s="7"/>
      <c r="TAB1570" s="7"/>
      <c r="TAC1570" s="7"/>
      <c r="TAD1570" s="7"/>
      <c r="TAE1570" s="7"/>
      <c r="TAF1570" s="7"/>
      <c r="TAG1570" s="7"/>
      <c r="TAH1570" s="7"/>
      <c r="TAI1570" s="7"/>
      <c r="TAJ1570" s="7"/>
      <c r="TAK1570" s="7"/>
      <c r="TAL1570" s="7"/>
      <c r="TAM1570" s="7"/>
      <c r="TAN1570" s="7"/>
      <c r="TAO1570" s="7"/>
      <c r="TAP1570" s="7"/>
      <c r="TAQ1570" s="7"/>
      <c r="TAR1570" s="7"/>
      <c r="TAS1570" s="7"/>
      <c r="TAT1570" s="7"/>
      <c r="TAU1570" s="7"/>
      <c r="TAV1570" s="7"/>
      <c r="TAW1570" s="7"/>
      <c r="TAX1570" s="7"/>
      <c r="TAY1570" s="7"/>
      <c r="TAZ1570" s="7"/>
      <c r="TBA1570" s="7"/>
      <c r="TBB1570" s="7"/>
      <c r="TBC1570" s="7"/>
      <c r="TBD1570" s="7"/>
      <c r="TBE1570" s="7"/>
      <c r="TBF1570" s="7"/>
      <c r="TBG1570" s="7"/>
      <c r="TBH1570" s="7"/>
      <c r="TBI1570" s="7"/>
      <c r="TBJ1570" s="7"/>
      <c r="TBK1570" s="7"/>
      <c r="TBL1570" s="7"/>
      <c r="TBM1570" s="7"/>
      <c r="TBN1570" s="7"/>
      <c r="TBO1570" s="7"/>
      <c r="TBP1570" s="7"/>
      <c r="TBQ1570" s="7"/>
      <c r="TBR1570" s="7"/>
      <c r="TBS1570" s="7"/>
      <c r="TBT1570" s="7"/>
      <c r="TBU1570" s="7"/>
      <c r="TBV1570" s="7"/>
      <c r="TBW1570" s="7"/>
      <c r="TBX1570" s="7"/>
      <c r="TBY1570" s="7"/>
      <c r="TBZ1570" s="7"/>
      <c r="TCA1570" s="7"/>
      <c r="TCB1570" s="7"/>
      <c r="TCC1570" s="7"/>
      <c r="TCD1570" s="7"/>
      <c r="TCE1570" s="7"/>
      <c r="TCF1570" s="7"/>
      <c r="TCG1570" s="7"/>
      <c r="TCH1570" s="7"/>
      <c r="TCI1570" s="7"/>
      <c r="TCJ1570" s="7"/>
      <c r="TCK1570" s="7"/>
      <c r="TCL1570" s="7"/>
      <c r="TCM1570" s="7"/>
      <c r="TCN1570" s="7"/>
      <c r="TCO1570" s="7"/>
      <c r="TCP1570" s="7"/>
      <c r="TCQ1570" s="7"/>
      <c r="TCR1570" s="7"/>
      <c r="TCS1570" s="7"/>
      <c r="TCT1570" s="7"/>
      <c r="TCU1570" s="7"/>
      <c r="TCV1570" s="7"/>
      <c r="TCW1570" s="7"/>
      <c r="TCX1570" s="7"/>
      <c r="TCY1570" s="7"/>
      <c r="TCZ1570" s="7"/>
      <c r="TDA1570" s="7"/>
      <c r="TDB1570" s="7"/>
      <c r="TDC1570" s="7"/>
      <c r="TDD1570" s="7"/>
      <c r="TDE1570" s="7"/>
      <c r="TDF1570" s="7"/>
      <c r="TDG1570" s="7"/>
      <c r="TDH1570" s="7"/>
      <c r="TDI1570" s="7"/>
      <c r="TDJ1570" s="7"/>
      <c r="TDK1570" s="7"/>
      <c r="TDL1570" s="7"/>
      <c r="TDM1570" s="7"/>
      <c r="TDN1570" s="7"/>
      <c r="TDO1570" s="7"/>
      <c r="TDP1570" s="7"/>
      <c r="TDQ1570" s="7"/>
      <c r="TDR1570" s="7"/>
      <c r="TDS1570" s="7"/>
      <c r="TDT1570" s="7"/>
      <c r="TDU1570" s="7"/>
      <c r="TDV1570" s="7"/>
      <c r="TDW1570" s="7"/>
      <c r="TDX1570" s="7"/>
      <c r="TDY1570" s="7"/>
      <c r="TDZ1570" s="7"/>
      <c r="TEA1570" s="7"/>
      <c r="TEB1570" s="7"/>
      <c r="TEC1570" s="7"/>
      <c r="TED1570" s="7"/>
      <c r="TEE1570" s="7"/>
      <c r="TEF1570" s="7"/>
      <c r="TEG1570" s="7"/>
      <c r="TEH1570" s="7"/>
      <c r="TEI1570" s="7"/>
      <c r="TEJ1570" s="7"/>
      <c r="TEK1570" s="7"/>
      <c r="TEL1570" s="7"/>
      <c r="TEM1570" s="7"/>
      <c r="TEN1570" s="7"/>
      <c r="TEO1570" s="7"/>
      <c r="TEP1570" s="7"/>
      <c r="TEQ1570" s="7"/>
      <c r="TER1570" s="7"/>
      <c r="TES1570" s="7"/>
      <c r="TET1570" s="7"/>
      <c r="TEU1570" s="7"/>
      <c r="TEV1570" s="7"/>
      <c r="TEW1570" s="7"/>
      <c r="TEX1570" s="7"/>
      <c r="TEY1570" s="7"/>
      <c r="TEZ1570" s="7"/>
      <c r="TFA1570" s="7"/>
      <c r="TFB1570" s="7"/>
      <c r="TFC1570" s="7"/>
      <c r="TFD1570" s="7"/>
      <c r="TFE1570" s="7"/>
      <c r="TFF1570" s="7"/>
      <c r="TFG1570" s="7"/>
      <c r="TFH1570" s="7"/>
      <c r="TFI1570" s="7"/>
      <c r="TFJ1570" s="7"/>
      <c r="TFK1570" s="7"/>
      <c r="TFL1570" s="7"/>
      <c r="TFM1570" s="7"/>
      <c r="TFN1570" s="7"/>
      <c r="TFO1570" s="7"/>
      <c r="TFP1570" s="7"/>
      <c r="TFQ1570" s="7"/>
      <c r="TFR1570" s="7"/>
      <c r="TFS1570" s="7"/>
      <c r="TFT1570" s="7"/>
      <c r="TFU1570" s="7"/>
      <c r="TFV1570" s="7"/>
      <c r="TFW1570" s="7"/>
      <c r="TFX1570" s="7"/>
      <c r="TFY1570" s="7"/>
      <c r="TFZ1570" s="7"/>
      <c r="TGA1570" s="7"/>
      <c r="TGB1570" s="7"/>
      <c r="TGC1570" s="7"/>
      <c r="TGD1570" s="7"/>
      <c r="TGE1570" s="7"/>
      <c r="TGF1570" s="7"/>
      <c r="TGG1570" s="7"/>
      <c r="TGH1570" s="7"/>
      <c r="TGI1570" s="7"/>
      <c r="TGJ1570" s="7"/>
      <c r="TGK1570" s="7"/>
      <c r="TGL1570" s="7"/>
      <c r="TGM1570" s="7"/>
      <c r="TGN1570" s="7"/>
      <c r="TGO1570" s="7"/>
      <c r="TGP1570" s="7"/>
      <c r="TGQ1570" s="7"/>
      <c r="TGR1570" s="7"/>
      <c r="TGS1570" s="7"/>
      <c r="TGT1570" s="7"/>
      <c r="TGU1570" s="7"/>
      <c r="TGV1570" s="7"/>
      <c r="TGW1570" s="7"/>
      <c r="TGX1570" s="7"/>
      <c r="TGY1570" s="7"/>
      <c r="TGZ1570" s="7"/>
      <c r="THA1570" s="7"/>
      <c r="THB1570" s="7"/>
      <c r="THC1570" s="7"/>
      <c r="THD1570" s="7"/>
      <c r="THE1570" s="7"/>
      <c r="THF1570" s="7"/>
      <c r="THG1570" s="7"/>
      <c r="THH1570" s="7"/>
      <c r="THI1570" s="7"/>
      <c r="THJ1570" s="7"/>
      <c r="THK1570" s="7"/>
      <c r="THL1570" s="7"/>
      <c r="THM1570" s="7"/>
      <c r="THN1570" s="7"/>
      <c r="THO1570" s="7"/>
      <c r="THP1570" s="7"/>
      <c r="THQ1570" s="7"/>
      <c r="THR1570" s="7"/>
      <c r="THS1570" s="7"/>
      <c r="THT1570" s="7"/>
      <c r="THU1570" s="7"/>
      <c r="THV1570" s="7"/>
      <c r="THW1570" s="7"/>
      <c r="THX1570" s="7"/>
      <c r="THY1570" s="7"/>
      <c r="THZ1570" s="7"/>
      <c r="TIA1570" s="7"/>
      <c r="TIB1570" s="7"/>
      <c r="TIC1570" s="7"/>
      <c r="TID1570" s="7"/>
      <c r="TIE1570" s="7"/>
      <c r="TIF1570" s="7"/>
      <c r="TIG1570" s="7"/>
      <c r="TIH1570" s="7"/>
      <c r="TII1570" s="7"/>
      <c r="TIJ1570" s="7"/>
      <c r="TIK1570" s="7"/>
      <c r="TIL1570" s="7"/>
      <c r="TIM1570" s="7"/>
      <c r="TIN1570" s="7"/>
      <c r="TIO1570" s="7"/>
      <c r="TIP1570" s="7"/>
      <c r="TIQ1570" s="7"/>
      <c r="TIR1570" s="7"/>
      <c r="TIS1570" s="7"/>
      <c r="TIT1570" s="7"/>
      <c r="TIU1570" s="7"/>
      <c r="TIV1570" s="7"/>
      <c r="TIW1570" s="7"/>
      <c r="TIX1570" s="7"/>
      <c r="TIY1570" s="7"/>
      <c r="TIZ1570" s="7"/>
      <c r="TJA1570" s="7"/>
      <c r="TJB1570" s="7"/>
      <c r="TJC1570" s="7"/>
      <c r="TJD1570" s="7"/>
      <c r="TJE1570" s="7"/>
      <c r="TJF1570" s="7"/>
      <c r="TJG1570" s="7"/>
      <c r="TJH1570" s="7"/>
      <c r="TJI1570" s="7"/>
      <c r="TJJ1570" s="7"/>
      <c r="TJK1570" s="7"/>
      <c r="TJL1570" s="7"/>
      <c r="TJM1570" s="7"/>
      <c r="TJN1570" s="7"/>
      <c r="TJO1570" s="7"/>
      <c r="TJP1570" s="7"/>
      <c r="TJQ1570" s="7"/>
      <c r="TJR1570" s="7"/>
      <c r="TJS1570" s="7"/>
      <c r="TJT1570" s="7"/>
      <c r="TJU1570" s="7"/>
      <c r="TJV1570" s="7"/>
      <c r="TJW1570" s="7"/>
      <c r="TJX1570" s="7"/>
      <c r="TJY1570" s="7"/>
      <c r="TJZ1570" s="7"/>
      <c r="TKA1570" s="7"/>
      <c r="TKB1570" s="7"/>
      <c r="TKC1570" s="7"/>
      <c r="TKD1570" s="7"/>
      <c r="TKE1570" s="7"/>
      <c r="TKF1570" s="7"/>
      <c r="TKG1570" s="7"/>
      <c r="TKH1570" s="7"/>
      <c r="TKI1570" s="7"/>
      <c r="TKJ1570" s="7"/>
      <c r="TKK1570" s="7"/>
      <c r="TKL1570" s="7"/>
      <c r="TKM1570" s="7"/>
      <c r="TKN1570" s="7"/>
      <c r="TKO1570" s="7"/>
      <c r="TKP1570" s="7"/>
      <c r="TKQ1570" s="7"/>
      <c r="TKR1570" s="7"/>
      <c r="TKS1570" s="7"/>
      <c r="TKT1570" s="7"/>
      <c r="TKU1570" s="7"/>
      <c r="TKV1570" s="7"/>
      <c r="TKW1570" s="7"/>
      <c r="TKX1570" s="7"/>
      <c r="TKY1570" s="7"/>
      <c r="TKZ1570" s="7"/>
      <c r="TLA1570" s="7"/>
      <c r="TLB1570" s="7"/>
      <c r="TLC1570" s="7"/>
      <c r="TLD1570" s="7"/>
      <c r="TLE1570" s="7"/>
      <c r="TLF1570" s="7"/>
      <c r="TLG1570" s="7"/>
      <c r="TLH1570" s="7"/>
      <c r="TLI1570" s="7"/>
      <c r="TLJ1570" s="7"/>
      <c r="TLK1570" s="7"/>
      <c r="TLL1570" s="7"/>
      <c r="TLM1570" s="7"/>
      <c r="TLN1570" s="7"/>
      <c r="TLO1570" s="7"/>
      <c r="TLP1570" s="7"/>
      <c r="TLQ1570" s="7"/>
      <c r="TLR1570" s="7"/>
      <c r="TLS1570" s="7"/>
      <c r="TLT1570" s="7"/>
      <c r="TLU1570" s="7"/>
      <c r="TLV1570" s="7"/>
      <c r="TLW1570" s="7"/>
      <c r="TLX1570" s="7"/>
      <c r="TLY1570" s="7"/>
      <c r="TLZ1570" s="7"/>
      <c r="TMA1570" s="7"/>
      <c r="TMB1570" s="7"/>
      <c r="TMC1570" s="7"/>
      <c r="TMD1570" s="7"/>
      <c r="TME1570" s="7"/>
      <c r="TMF1570" s="7"/>
      <c r="TMG1570" s="7"/>
      <c r="TMH1570" s="7"/>
      <c r="TMI1570" s="7"/>
      <c r="TMJ1570" s="7"/>
      <c r="TMK1570" s="7"/>
      <c r="TML1570" s="7"/>
      <c r="TMM1570" s="7"/>
      <c r="TMN1570" s="7"/>
      <c r="TMO1570" s="7"/>
      <c r="TMP1570" s="7"/>
      <c r="TMQ1570" s="7"/>
      <c r="TMR1570" s="7"/>
      <c r="TMS1570" s="7"/>
      <c r="TMT1570" s="7"/>
      <c r="TMU1570" s="7"/>
      <c r="TMV1570" s="7"/>
      <c r="TMW1570" s="7"/>
      <c r="TMX1570" s="7"/>
      <c r="TMY1570" s="7"/>
      <c r="TMZ1570" s="7"/>
      <c r="TNA1570" s="7"/>
      <c r="TNB1570" s="7"/>
      <c r="TNC1570" s="7"/>
      <c r="TND1570" s="7"/>
      <c r="TNE1570" s="7"/>
      <c r="TNF1570" s="7"/>
      <c r="TNG1570" s="7"/>
      <c r="TNH1570" s="7"/>
      <c r="TNI1570" s="7"/>
      <c r="TNJ1570" s="7"/>
      <c r="TNK1570" s="7"/>
      <c r="TNL1570" s="7"/>
      <c r="TNM1570" s="7"/>
      <c r="TNN1570" s="7"/>
      <c r="TNO1570" s="7"/>
      <c r="TNP1570" s="7"/>
      <c r="TNQ1570" s="7"/>
      <c r="TNR1570" s="7"/>
      <c r="TNS1570" s="7"/>
      <c r="TNT1570" s="7"/>
      <c r="TNU1570" s="7"/>
      <c r="TNV1570" s="7"/>
      <c r="TNW1570" s="7"/>
      <c r="TNX1570" s="7"/>
      <c r="TNY1570" s="7"/>
      <c r="TNZ1570" s="7"/>
      <c r="TOA1570" s="7"/>
      <c r="TOB1570" s="7"/>
      <c r="TOC1570" s="7"/>
      <c r="TOD1570" s="7"/>
      <c r="TOE1570" s="7"/>
      <c r="TOF1570" s="7"/>
      <c r="TOG1570" s="7"/>
      <c r="TOH1570" s="7"/>
      <c r="TOI1570" s="7"/>
      <c r="TOJ1570" s="7"/>
      <c r="TOK1570" s="7"/>
      <c r="TOL1570" s="7"/>
      <c r="TOM1570" s="7"/>
      <c r="TON1570" s="7"/>
      <c r="TOO1570" s="7"/>
      <c r="TOP1570" s="7"/>
      <c r="TOQ1570" s="7"/>
      <c r="TOR1570" s="7"/>
      <c r="TOS1570" s="7"/>
      <c r="TOT1570" s="7"/>
      <c r="TOU1570" s="7"/>
      <c r="TOV1570" s="7"/>
      <c r="TOW1570" s="7"/>
      <c r="TOX1570" s="7"/>
      <c r="TOY1570" s="7"/>
      <c r="TOZ1570" s="7"/>
      <c r="TPA1570" s="7"/>
      <c r="TPB1570" s="7"/>
      <c r="TPC1570" s="7"/>
      <c r="TPD1570" s="7"/>
      <c r="TPE1570" s="7"/>
      <c r="TPF1570" s="7"/>
      <c r="TPG1570" s="7"/>
      <c r="TPH1570" s="7"/>
      <c r="TPI1570" s="7"/>
      <c r="TPJ1570" s="7"/>
      <c r="TPK1570" s="7"/>
      <c r="TPL1570" s="7"/>
      <c r="TPM1570" s="7"/>
      <c r="TPN1570" s="7"/>
      <c r="TPO1570" s="7"/>
      <c r="TPP1570" s="7"/>
      <c r="TPQ1570" s="7"/>
      <c r="TPR1570" s="7"/>
      <c r="TPS1570" s="7"/>
      <c r="TPT1570" s="7"/>
      <c r="TPU1570" s="7"/>
      <c r="TPV1570" s="7"/>
      <c r="TPW1570" s="7"/>
      <c r="TPX1570" s="7"/>
      <c r="TPY1570" s="7"/>
      <c r="TPZ1570" s="7"/>
      <c r="TQA1570" s="7"/>
      <c r="TQB1570" s="7"/>
      <c r="TQC1570" s="7"/>
      <c r="TQD1570" s="7"/>
      <c r="TQE1570" s="7"/>
      <c r="TQF1570" s="7"/>
      <c r="TQG1570" s="7"/>
      <c r="TQH1570" s="7"/>
      <c r="TQI1570" s="7"/>
      <c r="TQJ1570" s="7"/>
      <c r="TQK1570" s="7"/>
      <c r="TQL1570" s="7"/>
      <c r="TQM1570" s="7"/>
      <c r="TQN1570" s="7"/>
      <c r="TQO1570" s="7"/>
      <c r="TQP1570" s="7"/>
      <c r="TQQ1570" s="7"/>
      <c r="TQR1570" s="7"/>
      <c r="TQS1570" s="7"/>
      <c r="TQT1570" s="7"/>
      <c r="TQU1570" s="7"/>
      <c r="TQV1570" s="7"/>
      <c r="TQW1570" s="7"/>
      <c r="TQX1570" s="7"/>
      <c r="TQY1570" s="7"/>
      <c r="TQZ1570" s="7"/>
      <c r="TRA1570" s="7"/>
      <c r="TRB1570" s="7"/>
      <c r="TRC1570" s="7"/>
      <c r="TRD1570" s="7"/>
      <c r="TRE1570" s="7"/>
      <c r="TRF1570" s="7"/>
      <c r="TRG1570" s="7"/>
      <c r="TRH1570" s="7"/>
      <c r="TRI1570" s="7"/>
      <c r="TRJ1570" s="7"/>
      <c r="TRK1570" s="7"/>
      <c r="TRL1570" s="7"/>
      <c r="TRM1570" s="7"/>
      <c r="TRN1570" s="7"/>
      <c r="TRO1570" s="7"/>
      <c r="TRP1570" s="7"/>
      <c r="TRQ1570" s="7"/>
      <c r="TRR1570" s="7"/>
      <c r="TRS1570" s="7"/>
      <c r="TRT1570" s="7"/>
      <c r="TRU1570" s="7"/>
      <c r="TRV1570" s="7"/>
      <c r="TRW1570" s="7"/>
      <c r="TRX1570" s="7"/>
      <c r="TRY1570" s="7"/>
      <c r="TRZ1570" s="7"/>
      <c r="TSA1570" s="7"/>
      <c r="TSB1570" s="7"/>
      <c r="TSC1570" s="7"/>
      <c r="TSD1570" s="7"/>
      <c r="TSE1570" s="7"/>
      <c r="TSF1570" s="7"/>
      <c r="TSG1570" s="7"/>
      <c r="TSH1570" s="7"/>
      <c r="TSI1570" s="7"/>
      <c r="TSJ1570" s="7"/>
      <c r="TSK1570" s="7"/>
      <c r="TSL1570" s="7"/>
      <c r="TSM1570" s="7"/>
      <c r="TSN1570" s="7"/>
      <c r="TSO1570" s="7"/>
      <c r="TSP1570" s="7"/>
      <c r="TSQ1570" s="7"/>
      <c r="TSR1570" s="7"/>
      <c r="TSS1570" s="7"/>
      <c r="TST1570" s="7"/>
      <c r="TSU1570" s="7"/>
      <c r="TSV1570" s="7"/>
      <c r="TSW1570" s="7"/>
      <c r="TSX1570" s="7"/>
      <c r="TSY1570" s="7"/>
      <c r="TSZ1570" s="7"/>
      <c r="TTA1570" s="7"/>
      <c r="TTB1570" s="7"/>
      <c r="TTC1570" s="7"/>
      <c r="TTD1570" s="7"/>
      <c r="TTE1570" s="7"/>
      <c r="TTF1570" s="7"/>
      <c r="TTG1570" s="7"/>
      <c r="TTH1570" s="7"/>
      <c r="TTI1570" s="7"/>
      <c r="TTJ1570" s="7"/>
      <c r="TTK1570" s="7"/>
      <c r="TTL1570" s="7"/>
      <c r="TTM1570" s="7"/>
      <c r="TTN1570" s="7"/>
      <c r="TTO1570" s="7"/>
      <c r="TTP1570" s="7"/>
      <c r="TTQ1570" s="7"/>
      <c r="TTR1570" s="7"/>
      <c r="TTS1570" s="7"/>
      <c r="TTT1570" s="7"/>
      <c r="TTU1570" s="7"/>
      <c r="TTV1570" s="7"/>
      <c r="TTW1570" s="7"/>
      <c r="TTX1570" s="7"/>
      <c r="TTY1570" s="7"/>
      <c r="TTZ1570" s="7"/>
      <c r="TUA1570" s="7"/>
      <c r="TUB1570" s="7"/>
      <c r="TUC1570" s="7"/>
      <c r="TUD1570" s="7"/>
      <c r="TUE1570" s="7"/>
      <c r="TUF1570" s="7"/>
      <c r="TUG1570" s="7"/>
      <c r="TUH1570" s="7"/>
      <c r="TUI1570" s="7"/>
      <c r="TUJ1570" s="7"/>
      <c r="TUK1570" s="7"/>
      <c r="TUL1570" s="7"/>
      <c r="TUM1570" s="7"/>
      <c r="TUN1570" s="7"/>
      <c r="TUO1570" s="7"/>
      <c r="TUP1570" s="7"/>
      <c r="TUQ1570" s="7"/>
      <c r="TUR1570" s="7"/>
      <c r="TUS1570" s="7"/>
      <c r="TUT1570" s="7"/>
      <c r="TUU1570" s="7"/>
      <c r="TUV1570" s="7"/>
      <c r="TUW1570" s="7"/>
      <c r="TUX1570" s="7"/>
      <c r="TUY1570" s="7"/>
      <c r="TUZ1570" s="7"/>
      <c r="TVA1570" s="7"/>
      <c r="TVB1570" s="7"/>
      <c r="TVC1570" s="7"/>
      <c r="TVD1570" s="7"/>
      <c r="TVE1570" s="7"/>
      <c r="TVF1570" s="7"/>
      <c r="TVG1570" s="7"/>
      <c r="TVH1570" s="7"/>
      <c r="TVI1570" s="7"/>
      <c r="TVJ1570" s="7"/>
      <c r="TVK1570" s="7"/>
      <c r="TVL1570" s="7"/>
      <c r="TVM1570" s="7"/>
      <c r="TVN1570" s="7"/>
      <c r="TVO1570" s="7"/>
      <c r="TVP1570" s="7"/>
      <c r="TVQ1570" s="7"/>
      <c r="TVR1570" s="7"/>
      <c r="TVS1570" s="7"/>
      <c r="TVT1570" s="7"/>
      <c r="TVU1570" s="7"/>
      <c r="TVV1570" s="7"/>
      <c r="TVW1570" s="7"/>
      <c r="TVX1570" s="7"/>
      <c r="TVY1570" s="7"/>
      <c r="TVZ1570" s="7"/>
      <c r="TWA1570" s="7"/>
      <c r="TWB1570" s="7"/>
      <c r="TWC1570" s="7"/>
      <c r="TWD1570" s="7"/>
      <c r="TWE1570" s="7"/>
      <c r="TWF1570" s="7"/>
      <c r="TWG1570" s="7"/>
      <c r="TWH1570" s="7"/>
      <c r="TWI1570" s="7"/>
      <c r="TWJ1570" s="7"/>
      <c r="TWK1570" s="7"/>
      <c r="TWL1570" s="7"/>
      <c r="TWM1570" s="7"/>
      <c r="TWN1570" s="7"/>
      <c r="TWO1570" s="7"/>
      <c r="TWP1570" s="7"/>
      <c r="TWQ1570" s="7"/>
      <c r="TWR1570" s="7"/>
      <c r="TWS1570" s="7"/>
      <c r="TWT1570" s="7"/>
      <c r="TWU1570" s="7"/>
      <c r="TWV1570" s="7"/>
      <c r="TWW1570" s="7"/>
      <c r="TWX1570" s="7"/>
      <c r="TWY1570" s="7"/>
      <c r="TWZ1570" s="7"/>
      <c r="TXA1570" s="7"/>
      <c r="TXB1570" s="7"/>
      <c r="TXC1570" s="7"/>
      <c r="TXD1570" s="7"/>
      <c r="TXE1570" s="7"/>
      <c r="TXF1570" s="7"/>
      <c r="TXG1570" s="7"/>
      <c r="TXH1570" s="7"/>
      <c r="TXI1570" s="7"/>
      <c r="TXJ1570" s="7"/>
      <c r="TXK1570" s="7"/>
      <c r="TXL1570" s="7"/>
      <c r="TXM1570" s="7"/>
      <c r="TXN1570" s="7"/>
      <c r="TXO1570" s="7"/>
      <c r="TXP1570" s="7"/>
      <c r="TXQ1570" s="7"/>
      <c r="TXR1570" s="7"/>
      <c r="TXS1570" s="7"/>
      <c r="TXT1570" s="7"/>
      <c r="TXU1570" s="7"/>
      <c r="TXV1570" s="7"/>
      <c r="TXW1570" s="7"/>
      <c r="TXX1570" s="7"/>
      <c r="TXY1570" s="7"/>
      <c r="TXZ1570" s="7"/>
      <c r="TYA1570" s="7"/>
      <c r="TYB1570" s="7"/>
      <c r="TYC1570" s="7"/>
      <c r="TYD1570" s="7"/>
      <c r="TYE1570" s="7"/>
      <c r="TYF1570" s="7"/>
      <c r="TYG1570" s="7"/>
      <c r="TYH1570" s="7"/>
      <c r="TYI1570" s="7"/>
      <c r="TYJ1570" s="7"/>
      <c r="TYK1570" s="7"/>
      <c r="TYL1570" s="7"/>
      <c r="TYM1570" s="7"/>
      <c r="TYN1570" s="7"/>
      <c r="TYO1570" s="7"/>
      <c r="TYP1570" s="7"/>
      <c r="TYQ1570" s="7"/>
      <c r="TYR1570" s="7"/>
      <c r="TYS1570" s="7"/>
      <c r="TYT1570" s="7"/>
      <c r="TYU1570" s="7"/>
      <c r="TYV1570" s="7"/>
      <c r="TYW1570" s="7"/>
      <c r="TYX1570" s="7"/>
      <c r="TYY1570" s="7"/>
      <c r="TYZ1570" s="7"/>
      <c r="TZA1570" s="7"/>
      <c r="TZB1570" s="7"/>
      <c r="TZC1570" s="7"/>
      <c r="TZD1570" s="7"/>
      <c r="TZE1570" s="7"/>
      <c r="TZF1570" s="7"/>
      <c r="TZG1570" s="7"/>
      <c r="TZH1570" s="7"/>
      <c r="TZI1570" s="7"/>
      <c r="TZJ1570" s="7"/>
      <c r="TZK1570" s="7"/>
      <c r="TZL1570" s="7"/>
      <c r="TZM1570" s="7"/>
      <c r="TZN1570" s="7"/>
      <c r="TZO1570" s="7"/>
      <c r="TZP1570" s="7"/>
      <c r="TZQ1570" s="7"/>
      <c r="TZR1570" s="7"/>
      <c r="TZS1570" s="7"/>
      <c r="TZT1570" s="7"/>
      <c r="TZU1570" s="7"/>
      <c r="TZV1570" s="7"/>
      <c r="TZW1570" s="7"/>
      <c r="TZX1570" s="7"/>
      <c r="TZY1570" s="7"/>
      <c r="TZZ1570" s="7"/>
      <c r="UAA1570" s="7"/>
      <c r="UAB1570" s="7"/>
      <c r="UAC1570" s="7"/>
      <c r="UAD1570" s="7"/>
      <c r="UAE1570" s="7"/>
      <c r="UAF1570" s="7"/>
      <c r="UAG1570" s="7"/>
      <c r="UAH1570" s="7"/>
      <c r="UAI1570" s="7"/>
      <c r="UAJ1570" s="7"/>
      <c r="UAK1570" s="7"/>
      <c r="UAL1570" s="7"/>
      <c r="UAM1570" s="7"/>
      <c r="UAN1570" s="7"/>
      <c r="UAO1570" s="7"/>
      <c r="UAP1570" s="7"/>
      <c r="UAQ1570" s="7"/>
      <c r="UAR1570" s="7"/>
      <c r="UAS1570" s="7"/>
      <c r="UAT1570" s="7"/>
      <c r="UAU1570" s="7"/>
      <c r="UAV1570" s="7"/>
      <c r="UAW1570" s="7"/>
      <c r="UAX1570" s="7"/>
      <c r="UAY1570" s="7"/>
      <c r="UAZ1570" s="7"/>
      <c r="UBA1570" s="7"/>
      <c r="UBB1570" s="7"/>
      <c r="UBC1570" s="7"/>
      <c r="UBD1570" s="7"/>
      <c r="UBE1570" s="7"/>
      <c r="UBF1570" s="7"/>
      <c r="UBG1570" s="7"/>
      <c r="UBH1570" s="7"/>
      <c r="UBI1570" s="7"/>
      <c r="UBJ1570" s="7"/>
      <c r="UBK1570" s="7"/>
      <c r="UBL1570" s="7"/>
      <c r="UBM1570" s="7"/>
      <c r="UBN1570" s="7"/>
      <c r="UBO1570" s="7"/>
      <c r="UBP1570" s="7"/>
      <c r="UBQ1570" s="7"/>
      <c r="UBR1570" s="7"/>
      <c r="UBS1570" s="7"/>
      <c r="UBT1570" s="7"/>
      <c r="UBU1570" s="7"/>
      <c r="UBV1570" s="7"/>
      <c r="UBW1570" s="7"/>
      <c r="UBX1570" s="7"/>
      <c r="UBY1570" s="7"/>
      <c r="UBZ1570" s="7"/>
      <c r="UCA1570" s="7"/>
      <c r="UCB1570" s="7"/>
      <c r="UCC1570" s="7"/>
      <c r="UCD1570" s="7"/>
      <c r="UCE1570" s="7"/>
      <c r="UCF1570" s="7"/>
      <c r="UCG1570" s="7"/>
      <c r="UCH1570" s="7"/>
      <c r="UCI1570" s="7"/>
      <c r="UCJ1570" s="7"/>
      <c r="UCK1570" s="7"/>
      <c r="UCL1570" s="7"/>
      <c r="UCM1570" s="7"/>
      <c r="UCN1570" s="7"/>
      <c r="UCO1570" s="7"/>
      <c r="UCP1570" s="7"/>
      <c r="UCQ1570" s="7"/>
      <c r="UCR1570" s="7"/>
      <c r="UCS1570" s="7"/>
      <c r="UCT1570" s="7"/>
      <c r="UCU1570" s="7"/>
      <c r="UCV1570" s="7"/>
      <c r="UCW1570" s="7"/>
      <c r="UCX1570" s="7"/>
      <c r="UCY1570" s="7"/>
      <c r="UCZ1570" s="7"/>
      <c r="UDA1570" s="7"/>
      <c r="UDB1570" s="7"/>
      <c r="UDC1570" s="7"/>
      <c r="UDD1570" s="7"/>
      <c r="UDE1570" s="7"/>
      <c r="UDF1570" s="7"/>
      <c r="UDG1570" s="7"/>
      <c r="UDH1570" s="7"/>
      <c r="UDI1570" s="7"/>
      <c r="UDJ1570" s="7"/>
      <c r="UDK1570" s="7"/>
      <c r="UDL1570" s="7"/>
      <c r="UDM1570" s="7"/>
      <c r="UDN1570" s="7"/>
      <c r="UDO1570" s="7"/>
      <c r="UDP1570" s="7"/>
      <c r="UDQ1570" s="7"/>
      <c r="UDR1570" s="7"/>
      <c r="UDS1570" s="7"/>
      <c r="UDT1570" s="7"/>
      <c r="UDU1570" s="7"/>
      <c r="UDV1570" s="7"/>
      <c r="UDW1570" s="7"/>
      <c r="UDX1570" s="7"/>
      <c r="UDY1570" s="7"/>
      <c r="UDZ1570" s="7"/>
      <c r="UEA1570" s="7"/>
      <c r="UEB1570" s="7"/>
      <c r="UEC1570" s="7"/>
      <c r="UED1570" s="7"/>
      <c r="UEE1570" s="7"/>
      <c r="UEF1570" s="7"/>
      <c r="UEG1570" s="7"/>
      <c r="UEH1570" s="7"/>
      <c r="UEI1570" s="7"/>
      <c r="UEJ1570" s="7"/>
      <c r="UEK1570" s="7"/>
      <c r="UEL1570" s="7"/>
      <c r="UEM1570" s="7"/>
      <c r="UEN1570" s="7"/>
      <c r="UEO1570" s="7"/>
      <c r="UEP1570" s="7"/>
      <c r="UEQ1570" s="7"/>
      <c r="UER1570" s="7"/>
      <c r="UES1570" s="7"/>
      <c r="UET1570" s="7"/>
      <c r="UEU1570" s="7"/>
      <c r="UEV1570" s="7"/>
      <c r="UEW1570" s="7"/>
      <c r="UEX1570" s="7"/>
      <c r="UEY1570" s="7"/>
      <c r="UEZ1570" s="7"/>
      <c r="UFA1570" s="7"/>
      <c r="UFB1570" s="7"/>
      <c r="UFC1570" s="7"/>
      <c r="UFD1570" s="7"/>
      <c r="UFE1570" s="7"/>
      <c r="UFF1570" s="7"/>
      <c r="UFG1570" s="7"/>
      <c r="UFH1570" s="7"/>
      <c r="UFI1570" s="7"/>
      <c r="UFJ1570" s="7"/>
      <c r="UFK1570" s="7"/>
      <c r="UFL1570" s="7"/>
      <c r="UFM1570" s="7"/>
      <c r="UFN1570" s="7"/>
      <c r="UFO1570" s="7"/>
      <c r="UFP1570" s="7"/>
      <c r="UFQ1570" s="7"/>
      <c r="UFR1570" s="7"/>
      <c r="UFS1570" s="7"/>
      <c r="UFT1570" s="7"/>
      <c r="UFU1570" s="7"/>
      <c r="UFV1570" s="7"/>
      <c r="UFW1570" s="7"/>
      <c r="UFX1570" s="7"/>
      <c r="UFY1570" s="7"/>
      <c r="UFZ1570" s="7"/>
      <c r="UGA1570" s="7"/>
      <c r="UGB1570" s="7"/>
      <c r="UGC1570" s="7"/>
      <c r="UGD1570" s="7"/>
      <c r="UGE1570" s="7"/>
      <c r="UGF1570" s="7"/>
      <c r="UGG1570" s="7"/>
      <c r="UGH1570" s="7"/>
      <c r="UGI1570" s="7"/>
      <c r="UGJ1570" s="7"/>
      <c r="UGK1570" s="7"/>
      <c r="UGL1570" s="7"/>
      <c r="UGM1570" s="7"/>
      <c r="UGN1570" s="7"/>
      <c r="UGO1570" s="7"/>
      <c r="UGP1570" s="7"/>
      <c r="UGQ1570" s="7"/>
      <c r="UGR1570" s="7"/>
      <c r="UGS1570" s="7"/>
      <c r="UGT1570" s="7"/>
      <c r="UGU1570" s="7"/>
      <c r="UGV1570" s="7"/>
      <c r="UGW1570" s="7"/>
      <c r="UGX1570" s="7"/>
      <c r="UGY1570" s="7"/>
      <c r="UGZ1570" s="7"/>
      <c r="UHA1570" s="7"/>
      <c r="UHB1570" s="7"/>
      <c r="UHC1570" s="7"/>
      <c r="UHD1570" s="7"/>
      <c r="UHE1570" s="7"/>
      <c r="UHF1570" s="7"/>
      <c r="UHG1570" s="7"/>
      <c r="UHH1570" s="7"/>
      <c r="UHI1570" s="7"/>
      <c r="UHJ1570" s="7"/>
      <c r="UHK1570" s="7"/>
      <c r="UHL1570" s="7"/>
      <c r="UHM1570" s="7"/>
      <c r="UHN1570" s="7"/>
      <c r="UHO1570" s="7"/>
      <c r="UHP1570" s="7"/>
      <c r="UHQ1570" s="7"/>
      <c r="UHR1570" s="7"/>
      <c r="UHS1570" s="7"/>
      <c r="UHT1570" s="7"/>
      <c r="UHU1570" s="7"/>
      <c r="UHV1570" s="7"/>
      <c r="UHW1570" s="7"/>
      <c r="UHX1570" s="7"/>
      <c r="UHY1570" s="7"/>
      <c r="UHZ1570" s="7"/>
      <c r="UIA1570" s="7"/>
      <c r="UIB1570" s="7"/>
      <c r="UIC1570" s="7"/>
      <c r="UID1570" s="7"/>
      <c r="UIE1570" s="7"/>
      <c r="UIF1570" s="7"/>
      <c r="UIG1570" s="7"/>
      <c r="UIH1570" s="7"/>
      <c r="UII1570" s="7"/>
      <c r="UIJ1570" s="7"/>
      <c r="UIK1570" s="7"/>
      <c r="UIL1570" s="7"/>
      <c r="UIM1570" s="7"/>
      <c r="UIN1570" s="7"/>
      <c r="UIO1570" s="7"/>
      <c r="UIP1570" s="7"/>
      <c r="UIQ1570" s="7"/>
      <c r="UIR1570" s="7"/>
      <c r="UIS1570" s="7"/>
      <c r="UIT1570" s="7"/>
      <c r="UIU1570" s="7"/>
      <c r="UIV1570" s="7"/>
      <c r="UIW1570" s="7"/>
      <c r="UIX1570" s="7"/>
      <c r="UIY1570" s="7"/>
      <c r="UIZ1570" s="7"/>
      <c r="UJA1570" s="7"/>
      <c r="UJB1570" s="7"/>
      <c r="UJC1570" s="7"/>
      <c r="UJD1570" s="7"/>
      <c r="UJE1570" s="7"/>
      <c r="UJF1570" s="7"/>
      <c r="UJG1570" s="7"/>
      <c r="UJH1570" s="7"/>
      <c r="UJI1570" s="7"/>
      <c r="UJJ1570" s="7"/>
      <c r="UJK1570" s="7"/>
      <c r="UJL1570" s="7"/>
      <c r="UJM1570" s="7"/>
      <c r="UJN1570" s="7"/>
      <c r="UJO1570" s="7"/>
      <c r="UJP1570" s="7"/>
      <c r="UJQ1570" s="7"/>
      <c r="UJR1570" s="7"/>
      <c r="UJS1570" s="7"/>
      <c r="UJT1570" s="7"/>
      <c r="UJU1570" s="7"/>
      <c r="UJV1570" s="7"/>
      <c r="UJW1570" s="7"/>
      <c r="UJX1570" s="7"/>
      <c r="UJY1570" s="7"/>
      <c r="UJZ1570" s="7"/>
      <c r="UKA1570" s="7"/>
      <c r="UKB1570" s="7"/>
      <c r="UKC1570" s="7"/>
      <c r="UKD1570" s="7"/>
      <c r="UKE1570" s="7"/>
      <c r="UKF1570" s="7"/>
      <c r="UKG1570" s="7"/>
      <c r="UKH1570" s="7"/>
      <c r="UKI1570" s="7"/>
      <c r="UKJ1570" s="7"/>
      <c r="UKK1570" s="7"/>
      <c r="UKL1570" s="7"/>
      <c r="UKM1570" s="7"/>
      <c r="UKN1570" s="7"/>
      <c r="UKO1570" s="7"/>
      <c r="UKP1570" s="7"/>
      <c r="UKQ1570" s="7"/>
      <c r="UKR1570" s="7"/>
      <c r="UKS1570" s="7"/>
      <c r="UKT1570" s="7"/>
      <c r="UKU1570" s="7"/>
      <c r="UKV1570" s="7"/>
      <c r="UKW1570" s="7"/>
      <c r="UKX1570" s="7"/>
      <c r="UKY1570" s="7"/>
      <c r="UKZ1570" s="7"/>
      <c r="ULA1570" s="7"/>
      <c r="ULB1570" s="7"/>
      <c r="ULC1570" s="7"/>
      <c r="ULD1570" s="7"/>
      <c r="ULE1570" s="7"/>
      <c r="ULF1570" s="7"/>
      <c r="ULG1570" s="7"/>
      <c r="ULH1570" s="7"/>
      <c r="ULI1570" s="7"/>
      <c r="ULJ1570" s="7"/>
      <c r="ULK1570" s="7"/>
      <c r="ULL1570" s="7"/>
      <c r="ULM1570" s="7"/>
      <c r="ULN1570" s="7"/>
      <c r="ULO1570" s="7"/>
      <c r="ULP1570" s="7"/>
      <c r="ULQ1570" s="7"/>
      <c r="ULR1570" s="7"/>
      <c r="ULS1570" s="7"/>
      <c r="ULT1570" s="7"/>
      <c r="ULU1570" s="7"/>
      <c r="ULV1570" s="7"/>
      <c r="ULW1570" s="7"/>
      <c r="ULX1570" s="7"/>
      <c r="ULY1570" s="7"/>
      <c r="ULZ1570" s="7"/>
      <c r="UMA1570" s="7"/>
      <c r="UMB1570" s="7"/>
      <c r="UMC1570" s="7"/>
      <c r="UMD1570" s="7"/>
      <c r="UME1570" s="7"/>
      <c r="UMF1570" s="7"/>
      <c r="UMG1570" s="7"/>
      <c r="UMH1570" s="7"/>
      <c r="UMI1570" s="7"/>
      <c r="UMJ1570" s="7"/>
      <c r="UMK1570" s="7"/>
      <c r="UML1570" s="7"/>
      <c r="UMM1570" s="7"/>
      <c r="UMN1570" s="7"/>
      <c r="UMO1570" s="7"/>
      <c r="UMP1570" s="7"/>
      <c r="UMQ1570" s="7"/>
      <c r="UMR1570" s="7"/>
      <c r="UMS1570" s="7"/>
      <c r="UMT1570" s="7"/>
      <c r="UMU1570" s="7"/>
      <c r="UMV1570" s="7"/>
      <c r="UMW1570" s="7"/>
      <c r="UMX1570" s="7"/>
      <c r="UMY1570" s="7"/>
      <c r="UMZ1570" s="7"/>
      <c r="UNA1570" s="7"/>
      <c r="UNB1570" s="7"/>
      <c r="UNC1570" s="7"/>
      <c r="UND1570" s="7"/>
      <c r="UNE1570" s="7"/>
      <c r="UNF1570" s="7"/>
      <c r="UNG1570" s="7"/>
      <c r="UNH1570" s="7"/>
      <c r="UNI1570" s="7"/>
      <c r="UNJ1570" s="7"/>
      <c r="UNK1570" s="7"/>
      <c r="UNL1570" s="7"/>
      <c r="UNM1570" s="7"/>
      <c r="UNN1570" s="7"/>
      <c r="UNO1570" s="7"/>
      <c r="UNP1570" s="7"/>
      <c r="UNQ1570" s="7"/>
      <c r="UNR1570" s="7"/>
      <c r="UNS1570" s="7"/>
      <c r="UNT1570" s="7"/>
      <c r="UNU1570" s="7"/>
      <c r="UNV1570" s="7"/>
      <c r="UNW1570" s="7"/>
      <c r="UNX1570" s="7"/>
      <c r="UNY1570" s="7"/>
      <c r="UNZ1570" s="7"/>
      <c r="UOA1570" s="7"/>
      <c r="UOB1570" s="7"/>
      <c r="UOC1570" s="7"/>
      <c r="UOD1570" s="7"/>
      <c r="UOE1570" s="7"/>
      <c r="UOF1570" s="7"/>
      <c r="UOG1570" s="7"/>
      <c r="UOH1570" s="7"/>
      <c r="UOI1570" s="7"/>
      <c r="UOJ1570" s="7"/>
      <c r="UOK1570" s="7"/>
      <c r="UOL1570" s="7"/>
      <c r="UOM1570" s="7"/>
      <c r="UON1570" s="7"/>
      <c r="UOO1570" s="7"/>
      <c r="UOP1570" s="7"/>
      <c r="UOQ1570" s="7"/>
      <c r="UOR1570" s="7"/>
      <c r="UOS1570" s="7"/>
      <c r="UOT1570" s="7"/>
      <c r="UOU1570" s="7"/>
      <c r="UOV1570" s="7"/>
      <c r="UOW1570" s="7"/>
      <c r="UOX1570" s="7"/>
      <c r="UOY1570" s="7"/>
      <c r="UOZ1570" s="7"/>
      <c r="UPA1570" s="7"/>
      <c r="UPB1570" s="7"/>
      <c r="UPC1570" s="7"/>
      <c r="UPD1570" s="7"/>
      <c r="UPE1570" s="7"/>
      <c r="UPF1570" s="7"/>
      <c r="UPG1570" s="7"/>
      <c r="UPH1570" s="7"/>
      <c r="UPI1570" s="7"/>
      <c r="UPJ1570" s="7"/>
      <c r="UPK1570" s="7"/>
      <c r="UPL1570" s="7"/>
      <c r="UPM1570" s="7"/>
      <c r="UPN1570" s="7"/>
      <c r="UPO1570" s="7"/>
      <c r="UPP1570" s="7"/>
      <c r="UPQ1570" s="7"/>
      <c r="UPR1570" s="7"/>
      <c r="UPS1570" s="7"/>
      <c r="UPT1570" s="7"/>
      <c r="UPU1570" s="7"/>
      <c r="UPV1570" s="7"/>
      <c r="UPW1570" s="7"/>
      <c r="UPX1570" s="7"/>
      <c r="UPY1570" s="7"/>
      <c r="UPZ1570" s="7"/>
      <c r="UQA1570" s="7"/>
      <c r="UQB1570" s="7"/>
      <c r="UQC1570" s="7"/>
      <c r="UQD1570" s="7"/>
      <c r="UQE1570" s="7"/>
      <c r="UQF1570" s="7"/>
      <c r="UQG1570" s="7"/>
      <c r="UQH1570" s="7"/>
      <c r="UQI1570" s="7"/>
      <c r="UQJ1570" s="7"/>
      <c r="UQK1570" s="7"/>
      <c r="UQL1570" s="7"/>
      <c r="UQM1570" s="7"/>
      <c r="UQN1570" s="7"/>
      <c r="UQO1570" s="7"/>
      <c r="UQP1570" s="7"/>
      <c r="UQQ1570" s="7"/>
      <c r="UQR1570" s="7"/>
      <c r="UQS1570" s="7"/>
      <c r="UQT1570" s="7"/>
      <c r="UQU1570" s="7"/>
      <c r="UQV1570" s="7"/>
      <c r="UQW1570" s="7"/>
      <c r="UQX1570" s="7"/>
      <c r="UQY1570" s="7"/>
      <c r="UQZ1570" s="7"/>
      <c r="URA1570" s="7"/>
      <c r="URB1570" s="7"/>
      <c r="URC1570" s="7"/>
      <c r="URD1570" s="7"/>
      <c r="URE1570" s="7"/>
      <c r="URF1570" s="7"/>
      <c r="URG1570" s="7"/>
      <c r="URH1570" s="7"/>
      <c r="URI1570" s="7"/>
      <c r="URJ1570" s="7"/>
      <c r="URK1570" s="7"/>
      <c r="URL1570" s="7"/>
      <c r="URM1570" s="7"/>
      <c r="URN1570" s="7"/>
      <c r="URO1570" s="7"/>
      <c r="URP1570" s="7"/>
      <c r="URQ1570" s="7"/>
      <c r="URR1570" s="7"/>
      <c r="URS1570" s="7"/>
      <c r="URT1570" s="7"/>
      <c r="URU1570" s="7"/>
      <c r="URV1570" s="7"/>
      <c r="URW1570" s="7"/>
      <c r="URX1570" s="7"/>
      <c r="URY1570" s="7"/>
      <c r="URZ1570" s="7"/>
      <c r="USA1570" s="7"/>
      <c r="USB1570" s="7"/>
      <c r="USC1570" s="7"/>
      <c r="USD1570" s="7"/>
      <c r="USE1570" s="7"/>
      <c r="USF1570" s="7"/>
      <c r="USG1570" s="7"/>
      <c r="USH1570" s="7"/>
      <c r="USI1570" s="7"/>
      <c r="USJ1570" s="7"/>
      <c r="USK1570" s="7"/>
      <c r="USL1570" s="7"/>
      <c r="USM1570" s="7"/>
      <c r="USN1570" s="7"/>
      <c r="USO1570" s="7"/>
      <c r="USP1570" s="7"/>
      <c r="USQ1570" s="7"/>
      <c r="USR1570" s="7"/>
      <c r="USS1570" s="7"/>
      <c r="UST1570" s="7"/>
      <c r="USU1570" s="7"/>
      <c r="USV1570" s="7"/>
      <c r="USW1570" s="7"/>
      <c r="USX1570" s="7"/>
      <c r="USY1570" s="7"/>
      <c r="USZ1570" s="7"/>
      <c r="UTA1570" s="7"/>
      <c r="UTB1570" s="7"/>
      <c r="UTC1570" s="7"/>
      <c r="UTD1570" s="7"/>
      <c r="UTE1570" s="7"/>
      <c r="UTF1570" s="7"/>
      <c r="UTG1570" s="7"/>
      <c r="UTH1570" s="7"/>
      <c r="UTI1570" s="7"/>
      <c r="UTJ1570" s="7"/>
      <c r="UTK1570" s="7"/>
      <c r="UTL1570" s="7"/>
      <c r="UTM1570" s="7"/>
      <c r="UTN1570" s="7"/>
      <c r="UTO1570" s="7"/>
      <c r="UTP1570" s="7"/>
      <c r="UTQ1570" s="7"/>
      <c r="UTR1570" s="7"/>
      <c r="UTS1570" s="7"/>
      <c r="UTT1570" s="7"/>
      <c r="UTU1570" s="7"/>
      <c r="UTV1570" s="7"/>
      <c r="UTW1570" s="7"/>
      <c r="UTX1570" s="7"/>
      <c r="UTY1570" s="7"/>
      <c r="UTZ1570" s="7"/>
      <c r="UUA1570" s="7"/>
      <c r="UUB1570" s="7"/>
      <c r="UUC1570" s="7"/>
      <c r="UUD1570" s="7"/>
      <c r="UUE1570" s="7"/>
      <c r="UUF1570" s="7"/>
      <c r="UUG1570" s="7"/>
      <c r="UUH1570" s="7"/>
      <c r="UUI1570" s="7"/>
      <c r="UUJ1570" s="7"/>
      <c r="UUK1570" s="7"/>
      <c r="UUL1570" s="7"/>
      <c r="UUM1570" s="7"/>
      <c r="UUN1570" s="7"/>
      <c r="UUO1570" s="7"/>
      <c r="UUP1570" s="7"/>
      <c r="UUQ1570" s="7"/>
      <c r="UUR1570" s="7"/>
      <c r="UUS1570" s="7"/>
      <c r="UUT1570" s="7"/>
      <c r="UUU1570" s="7"/>
      <c r="UUV1570" s="7"/>
      <c r="UUW1570" s="7"/>
      <c r="UUX1570" s="7"/>
      <c r="UUY1570" s="7"/>
      <c r="UUZ1570" s="7"/>
      <c r="UVA1570" s="7"/>
      <c r="UVB1570" s="7"/>
      <c r="UVC1570" s="7"/>
      <c r="UVD1570" s="7"/>
      <c r="UVE1570" s="7"/>
      <c r="UVF1570" s="7"/>
      <c r="UVG1570" s="7"/>
      <c r="UVH1570" s="7"/>
      <c r="UVI1570" s="7"/>
      <c r="UVJ1570" s="7"/>
      <c r="UVK1570" s="7"/>
      <c r="UVL1570" s="7"/>
      <c r="UVM1570" s="7"/>
      <c r="UVN1570" s="7"/>
      <c r="UVO1570" s="7"/>
      <c r="UVP1570" s="7"/>
      <c r="UVQ1570" s="7"/>
      <c r="UVR1570" s="7"/>
      <c r="UVS1570" s="7"/>
      <c r="UVT1570" s="7"/>
      <c r="UVU1570" s="7"/>
      <c r="UVV1570" s="7"/>
      <c r="UVW1570" s="7"/>
      <c r="UVX1570" s="7"/>
      <c r="UVY1570" s="7"/>
      <c r="UVZ1570" s="7"/>
      <c r="UWA1570" s="7"/>
      <c r="UWB1570" s="7"/>
      <c r="UWC1570" s="7"/>
      <c r="UWD1570" s="7"/>
      <c r="UWE1570" s="7"/>
      <c r="UWF1570" s="7"/>
      <c r="UWG1570" s="7"/>
      <c r="UWH1570" s="7"/>
      <c r="UWI1570" s="7"/>
      <c r="UWJ1570" s="7"/>
      <c r="UWK1570" s="7"/>
      <c r="UWL1570" s="7"/>
      <c r="UWM1570" s="7"/>
      <c r="UWN1570" s="7"/>
      <c r="UWO1570" s="7"/>
      <c r="UWP1570" s="7"/>
      <c r="UWQ1570" s="7"/>
      <c r="UWR1570" s="7"/>
      <c r="UWS1570" s="7"/>
      <c r="UWT1570" s="7"/>
      <c r="UWU1570" s="7"/>
      <c r="UWV1570" s="7"/>
      <c r="UWW1570" s="7"/>
      <c r="UWX1570" s="7"/>
      <c r="UWY1570" s="7"/>
      <c r="UWZ1570" s="7"/>
      <c r="UXA1570" s="7"/>
      <c r="UXB1570" s="7"/>
      <c r="UXC1570" s="7"/>
      <c r="UXD1570" s="7"/>
      <c r="UXE1570" s="7"/>
      <c r="UXF1570" s="7"/>
      <c r="UXG1570" s="7"/>
      <c r="UXH1570" s="7"/>
      <c r="UXI1570" s="7"/>
      <c r="UXJ1570" s="7"/>
      <c r="UXK1570" s="7"/>
      <c r="UXL1570" s="7"/>
      <c r="UXM1570" s="7"/>
      <c r="UXN1570" s="7"/>
      <c r="UXO1570" s="7"/>
      <c r="UXP1570" s="7"/>
      <c r="UXQ1570" s="7"/>
      <c r="UXR1570" s="7"/>
      <c r="UXS1570" s="7"/>
      <c r="UXT1570" s="7"/>
      <c r="UXU1570" s="7"/>
      <c r="UXV1570" s="7"/>
      <c r="UXW1570" s="7"/>
      <c r="UXX1570" s="7"/>
      <c r="UXY1570" s="7"/>
      <c r="UXZ1570" s="7"/>
      <c r="UYA1570" s="7"/>
      <c r="UYB1570" s="7"/>
      <c r="UYC1570" s="7"/>
      <c r="UYD1570" s="7"/>
      <c r="UYE1570" s="7"/>
      <c r="UYF1570" s="7"/>
      <c r="UYG1570" s="7"/>
      <c r="UYH1570" s="7"/>
      <c r="UYI1570" s="7"/>
      <c r="UYJ1570" s="7"/>
      <c r="UYK1570" s="7"/>
      <c r="UYL1570" s="7"/>
      <c r="UYM1570" s="7"/>
      <c r="UYN1570" s="7"/>
      <c r="UYO1570" s="7"/>
      <c r="UYP1570" s="7"/>
      <c r="UYQ1570" s="7"/>
      <c r="UYR1570" s="7"/>
      <c r="UYS1570" s="7"/>
      <c r="UYT1570" s="7"/>
      <c r="UYU1570" s="7"/>
      <c r="UYV1570" s="7"/>
      <c r="UYW1570" s="7"/>
      <c r="UYX1570" s="7"/>
      <c r="UYY1570" s="7"/>
      <c r="UYZ1570" s="7"/>
      <c r="UZA1570" s="7"/>
      <c r="UZB1570" s="7"/>
      <c r="UZC1570" s="7"/>
      <c r="UZD1570" s="7"/>
      <c r="UZE1570" s="7"/>
      <c r="UZF1570" s="7"/>
      <c r="UZG1570" s="7"/>
      <c r="UZH1570" s="7"/>
      <c r="UZI1570" s="7"/>
      <c r="UZJ1570" s="7"/>
      <c r="UZK1570" s="7"/>
      <c r="UZL1570" s="7"/>
      <c r="UZM1570" s="7"/>
      <c r="UZN1570" s="7"/>
      <c r="UZO1570" s="7"/>
      <c r="UZP1570" s="7"/>
      <c r="UZQ1570" s="7"/>
      <c r="UZR1570" s="7"/>
      <c r="UZS1570" s="7"/>
      <c r="UZT1570" s="7"/>
      <c r="UZU1570" s="7"/>
      <c r="UZV1570" s="7"/>
      <c r="UZW1570" s="7"/>
      <c r="UZX1570" s="7"/>
      <c r="UZY1570" s="7"/>
      <c r="UZZ1570" s="7"/>
      <c r="VAA1570" s="7"/>
      <c r="VAB1570" s="7"/>
      <c r="VAC1570" s="7"/>
      <c r="VAD1570" s="7"/>
      <c r="VAE1570" s="7"/>
      <c r="VAF1570" s="7"/>
      <c r="VAG1570" s="7"/>
      <c r="VAH1570" s="7"/>
      <c r="VAI1570" s="7"/>
      <c r="VAJ1570" s="7"/>
      <c r="VAK1570" s="7"/>
      <c r="VAL1570" s="7"/>
      <c r="VAM1570" s="7"/>
      <c r="VAN1570" s="7"/>
      <c r="VAO1570" s="7"/>
      <c r="VAP1570" s="7"/>
      <c r="VAQ1570" s="7"/>
      <c r="VAR1570" s="7"/>
      <c r="VAS1570" s="7"/>
      <c r="VAT1570" s="7"/>
      <c r="VAU1570" s="7"/>
      <c r="VAV1570" s="7"/>
      <c r="VAW1570" s="7"/>
      <c r="VAX1570" s="7"/>
      <c r="VAY1570" s="7"/>
      <c r="VAZ1570" s="7"/>
      <c r="VBA1570" s="7"/>
      <c r="VBB1570" s="7"/>
      <c r="VBC1570" s="7"/>
      <c r="VBD1570" s="7"/>
      <c r="VBE1570" s="7"/>
      <c r="VBF1570" s="7"/>
      <c r="VBG1570" s="7"/>
      <c r="VBH1570" s="7"/>
      <c r="VBI1570" s="7"/>
      <c r="VBJ1570" s="7"/>
      <c r="VBK1570" s="7"/>
      <c r="VBL1570" s="7"/>
      <c r="VBM1570" s="7"/>
      <c r="VBN1570" s="7"/>
      <c r="VBO1570" s="7"/>
      <c r="VBP1570" s="7"/>
      <c r="VBQ1570" s="7"/>
      <c r="VBR1570" s="7"/>
      <c r="VBS1570" s="7"/>
      <c r="VBT1570" s="7"/>
      <c r="VBU1570" s="7"/>
      <c r="VBV1570" s="7"/>
      <c r="VBW1570" s="7"/>
      <c r="VBX1570" s="7"/>
      <c r="VBY1570" s="7"/>
      <c r="VBZ1570" s="7"/>
      <c r="VCA1570" s="7"/>
      <c r="VCB1570" s="7"/>
      <c r="VCC1570" s="7"/>
      <c r="VCD1570" s="7"/>
      <c r="VCE1570" s="7"/>
      <c r="VCF1570" s="7"/>
      <c r="VCG1570" s="7"/>
      <c r="VCH1570" s="7"/>
      <c r="VCI1570" s="7"/>
      <c r="VCJ1570" s="7"/>
      <c r="VCK1570" s="7"/>
      <c r="VCL1570" s="7"/>
      <c r="VCM1570" s="7"/>
      <c r="VCN1570" s="7"/>
      <c r="VCO1570" s="7"/>
      <c r="VCP1570" s="7"/>
      <c r="VCQ1570" s="7"/>
      <c r="VCR1570" s="7"/>
      <c r="VCS1570" s="7"/>
      <c r="VCT1570" s="7"/>
      <c r="VCU1570" s="7"/>
      <c r="VCV1570" s="7"/>
      <c r="VCW1570" s="7"/>
      <c r="VCX1570" s="7"/>
      <c r="VCY1570" s="7"/>
      <c r="VCZ1570" s="7"/>
      <c r="VDA1570" s="7"/>
      <c r="VDB1570" s="7"/>
      <c r="VDC1570" s="7"/>
      <c r="VDD1570" s="7"/>
      <c r="VDE1570" s="7"/>
      <c r="VDF1570" s="7"/>
      <c r="VDG1570" s="7"/>
      <c r="VDH1570" s="7"/>
      <c r="VDI1570" s="7"/>
      <c r="VDJ1570" s="7"/>
      <c r="VDK1570" s="7"/>
      <c r="VDL1570" s="7"/>
      <c r="VDM1570" s="7"/>
      <c r="VDN1570" s="7"/>
      <c r="VDO1570" s="7"/>
      <c r="VDP1570" s="7"/>
      <c r="VDQ1570" s="7"/>
      <c r="VDR1570" s="7"/>
      <c r="VDS1570" s="7"/>
      <c r="VDT1570" s="7"/>
      <c r="VDU1570" s="7"/>
      <c r="VDV1570" s="7"/>
      <c r="VDW1570" s="7"/>
      <c r="VDX1570" s="7"/>
      <c r="VDY1570" s="7"/>
      <c r="VDZ1570" s="7"/>
      <c r="VEA1570" s="7"/>
      <c r="VEB1570" s="7"/>
      <c r="VEC1570" s="7"/>
      <c r="VED1570" s="7"/>
      <c r="VEE1570" s="7"/>
      <c r="VEF1570" s="7"/>
      <c r="VEG1570" s="7"/>
      <c r="VEH1570" s="7"/>
      <c r="VEI1570" s="7"/>
      <c r="VEJ1570" s="7"/>
      <c r="VEK1570" s="7"/>
      <c r="VEL1570" s="7"/>
      <c r="VEM1570" s="7"/>
      <c r="VEN1570" s="7"/>
      <c r="VEO1570" s="7"/>
      <c r="VEP1570" s="7"/>
      <c r="VEQ1570" s="7"/>
      <c r="VER1570" s="7"/>
      <c r="VES1570" s="7"/>
      <c r="VET1570" s="7"/>
      <c r="VEU1570" s="7"/>
      <c r="VEV1570" s="7"/>
      <c r="VEW1570" s="7"/>
      <c r="VEX1570" s="7"/>
      <c r="VEY1570" s="7"/>
      <c r="VEZ1570" s="7"/>
      <c r="VFA1570" s="7"/>
      <c r="VFB1570" s="7"/>
      <c r="VFC1570" s="7"/>
      <c r="VFD1570" s="7"/>
      <c r="VFE1570" s="7"/>
      <c r="VFF1570" s="7"/>
      <c r="VFG1570" s="7"/>
      <c r="VFH1570" s="7"/>
      <c r="VFI1570" s="7"/>
      <c r="VFJ1570" s="7"/>
      <c r="VFK1570" s="7"/>
      <c r="VFL1570" s="7"/>
      <c r="VFM1570" s="7"/>
      <c r="VFN1570" s="7"/>
      <c r="VFO1570" s="7"/>
      <c r="VFP1570" s="7"/>
      <c r="VFQ1570" s="7"/>
      <c r="VFR1570" s="7"/>
      <c r="VFS1570" s="7"/>
      <c r="VFT1570" s="7"/>
      <c r="VFU1570" s="7"/>
      <c r="VFV1570" s="7"/>
      <c r="VFW1570" s="7"/>
      <c r="VFX1570" s="7"/>
      <c r="VFY1570" s="7"/>
      <c r="VFZ1570" s="7"/>
      <c r="VGA1570" s="7"/>
      <c r="VGB1570" s="7"/>
      <c r="VGC1570" s="7"/>
      <c r="VGD1570" s="7"/>
      <c r="VGE1570" s="7"/>
      <c r="VGF1570" s="7"/>
      <c r="VGG1570" s="7"/>
      <c r="VGH1570" s="7"/>
      <c r="VGI1570" s="7"/>
      <c r="VGJ1570" s="7"/>
      <c r="VGK1570" s="7"/>
      <c r="VGL1570" s="7"/>
      <c r="VGM1570" s="7"/>
      <c r="VGN1570" s="7"/>
      <c r="VGO1570" s="7"/>
      <c r="VGP1570" s="7"/>
      <c r="VGQ1570" s="7"/>
      <c r="VGR1570" s="7"/>
      <c r="VGS1570" s="7"/>
      <c r="VGT1570" s="7"/>
      <c r="VGU1570" s="7"/>
      <c r="VGV1570" s="7"/>
      <c r="VGW1570" s="7"/>
      <c r="VGX1570" s="7"/>
      <c r="VGY1570" s="7"/>
      <c r="VGZ1570" s="7"/>
      <c r="VHA1570" s="7"/>
      <c r="VHB1570" s="7"/>
      <c r="VHC1570" s="7"/>
      <c r="VHD1570" s="7"/>
      <c r="VHE1570" s="7"/>
      <c r="VHF1570" s="7"/>
      <c r="VHG1570" s="7"/>
      <c r="VHH1570" s="7"/>
      <c r="VHI1570" s="7"/>
      <c r="VHJ1570" s="7"/>
      <c r="VHK1570" s="7"/>
      <c r="VHL1570" s="7"/>
      <c r="VHM1570" s="7"/>
      <c r="VHN1570" s="7"/>
      <c r="VHO1570" s="7"/>
      <c r="VHP1570" s="7"/>
      <c r="VHQ1570" s="7"/>
      <c r="VHR1570" s="7"/>
      <c r="VHS1570" s="7"/>
      <c r="VHT1570" s="7"/>
      <c r="VHU1570" s="7"/>
      <c r="VHV1570" s="7"/>
      <c r="VHW1570" s="7"/>
      <c r="VHX1570" s="7"/>
      <c r="VHY1570" s="7"/>
      <c r="VHZ1570" s="7"/>
      <c r="VIA1570" s="7"/>
      <c r="VIB1570" s="7"/>
      <c r="VIC1570" s="7"/>
      <c r="VID1570" s="7"/>
      <c r="VIE1570" s="7"/>
      <c r="VIF1570" s="7"/>
      <c r="VIG1570" s="7"/>
      <c r="VIH1570" s="7"/>
      <c r="VII1570" s="7"/>
      <c r="VIJ1570" s="7"/>
      <c r="VIK1570" s="7"/>
      <c r="VIL1570" s="7"/>
      <c r="VIM1570" s="7"/>
      <c r="VIN1570" s="7"/>
      <c r="VIO1570" s="7"/>
      <c r="VIP1570" s="7"/>
      <c r="VIQ1570" s="7"/>
      <c r="VIR1570" s="7"/>
      <c r="VIS1570" s="7"/>
      <c r="VIT1570" s="7"/>
      <c r="VIU1570" s="7"/>
      <c r="VIV1570" s="7"/>
      <c r="VIW1570" s="7"/>
      <c r="VIX1570" s="7"/>
      <c r="VIY1570" s="7"/>
      <c r="VIZ1570" s="7"/>
      <c r="VJA1570" s="7"/>
      <c r="VJB1570" s="7"/>
      <c r="VJC1570" s="7"/>
      <c r="VJD1570" s="7"/>
      <c r="VJE1570" s="7"/>
      <c r="VJF1570" s="7"/>
      <c r="VJG1570" s="7"/>
      <c r="VJH1570" s="7"/>
      <c r="VJI1570" s="7"/>
      <c r="VJJ1570" s="7"/>
      <c r="VJK1570" s="7"/>
      <c r="VJL1570" s="7"/>
      <c r="VJM1570" s="7"/>
      <c r="VJN1570" s="7"/>
      <c r="VJO1570" s="7"/>
      <c r="VJP1570" s="7"/>
      <c r="VJQ1570" s="7"/>
      <c r="VJR1570" s="7"/>
      <c r="VJS1570" s="7"/>
      <c r="VJT1570" s="7"/>
      <c r="VJU1570" s="7"/>
      <c r="VJV1570" s="7"/>
      <c r="VJW1570" s="7"/>
      <c r="VJX1570" s="7"/>
      <c r="VJY1570" s="7"/>
      <c r="VJZ1570" s="7"/>
      <c r="VKA1570" s="7"/>
      <c r="VKB1570" s="7"/>
      <c r="VKC1570" s="7"/>
      <c r="VKD1570" s="7"/>
      <c r="VKE1570" s="7"/>
      <c r="VKF1570" s="7"/>
      <c r="VKG1570" s="7"/>
      <c r="VKH1570" s="7"/>
      <c r="VKI1570" s="7"/>
      <c r="VKJ1570" s="7"/>
      <c r="VKK1570" s="7"/>
      <c r="VKL1570" s="7"/>
      <c r="VKM1570" s="7"/>
      <c r="VKN1570" s="7"/>
      <c r="VKO1570" s="7"/>
      <c r="VKP1570" s="7"/>
      <c r="VKQ1570" s="7"/>
      <c r="VKR1570" s="7"/>
      <c r="VKS1570" s="7"/>
      <c r="VKT1570" s="7"/>
      <c r="VKU1570" s="7"/>
      <c r="VKV1570" s="7"/>
      <c r="VKW1570" s="7"/>
      <c r="VKX1570" s="7"/>
      <c r="VKY1570" s="7"/>
      <c r="VKZ1570" s="7"/>
      <c r="VLA1570" s="7"/>
      <c r="VLB1570" s="7"/>
      <c r="VLC1570" s="7"/>
      <c r="VLD1570" s="7"/>
      <c r="VLE1570" s="7"/>
      <c r="VLF1570" s="7"/>
      <c r="VLG1570" s="7"/>
      <c r="VLH1570" s="7"/>
      <c r="VLI1570" s="7"/>
      <c r="VLJ1570" s="7"/>
      <c r="VLK1570" s="7"/>
      <c r="VLL1570" s="7"/>
      <c r="VLM1570" s="7"/>
      <c r="VLN1570" s="7"/>
      <c r="VLO1570" s="7"/>
      <c r="VLP1570" s="7"/>
      <c r="VLQ1570" s="7"/>
      <c r="VLR1570" s="7"/>
      <c r="VLS1570" s="7"/>
      <c r="VLT1570" s="7"/>
      <c r="VLU1570" s="7"/>
      <c r="VLV1570" s="7"/>
      <c r="VLW1570" s="7"/>
      <c r="VLX1570" s="7"/>
      <c r="VLY1570" s="7"/>
      <c r="VLZ1570" s="7"/>
      <c r="VMA1570" s="7"/>
      <c r="VMB1570" s="7"/>
      <c r="VMC1570" s="7"/>
      <c r="VMD1570" s="7"/>
      <c r="VME1570" s="7"/>
      <c r="VMF1570" s="7"/>
      <c r="VMG1570" s="7"/>
      <c r="VMH1570" s="7"/>
      <c r="VMI1570" s="7"/>
      <c r="VMJ1570" s="7"/>
      <c r="VMK1570" s="7"/>
      <c r="VML1570" s="7"/>
      <c r="VMM1570" s="7"/>
      <c r="VMN1570" s="7"/>
      <c r="VMO1570" s="7"/>
      <c r="VMP1570" s="7"/>
      <c r="VMQ1570" s="7"/>
      <c r="VMR1570" s="7"/>
      <c r="VMS1570" s="7"/>
      <c r="VMT1570" s="7"/>
      <c r="VMU1570" s="7"/>
      <c r="VMV1570" s="7"/>
      <c r="VMW1570" s="7"/>
      <c r="VMX1570" s="7"/>
      <c r="VMY1570" s="7"/>
      <c r="VMZ1570" s="7"/>
      <c r="VNA1570" s="7"/>
      <c r="VNB1570" s="7"/>
      <c r="VNC1570" s="7"/>
      <c r="VND1570" s="7"/>
      <c r="VNE1570" s="7"/>
      <c r="VNF1570" s="7"/>
      <c r="VNG1570" s="7"/>
      <c r="VNH1570" s="7"/>
      <c r="VNI1570" s="7"/>
      <c r="VNJ1570" s="7"/>
      <c r="VNK1570" s="7"/>
      <c r="VNL1570" s="7"/>
      <c r="VNM1570" s="7"/>
      <c r="VNN1570" s="7"/>
      <c r="VNO1570" s="7"/>
      <c r="VNP1570" s="7"/>
      <c r="VNQ1570" s="7"/>
      <c r="VNR1570" s="7"/>
      <c r="VNS1570" s="7"/>
      <c r="VNT1570" s="7"/>
      <c r="VNU1570" s="7"/>
      <c r="VNV1570" s="7"/>
      <c r="VNW1570" s="7"/>
      <c r="VNX1570" s="7"/>
      <c r="VNY1570" s="7"/>
      <c r="VNZ1570" s="7"/>
      <c r="VOA1570" s="7"/>
      <c r="VOB1570" s="7"/>
      <c r="VOC1570" s="7"/>
      <c r="VOD1570" s="7"/>
      <c r="VOE1570" s="7"/>
      <c r="VOF1570" s="7"/>
      <c r="VOG1570" s="7"/>
      <c r="VOH1570" s="7"/>
      <c r="VOI1570" s="7"/>
      <c r="VOJ1570" s="7"/>
      <c r="VOK1570" s="7"/>
      <c r="VOL1570" s="7"/>
      <c r="VOM1570" s="7"/>
      <c r="VON1570" s="7"/>
      <c r="VOO1570" s="7"/>
      <c r="VOP1570" s="7"/>
      <c r="VOQ1570" s="7"/>
      <c r="VOR1570" s="7"/>
      <c r="VOS1570" s="7"/>
      <c r="VOT1570" s="7"/>
      <c r="VOU1570" s="7"/>
      <c r="VOV1570" s="7"/>
      <c r="VOW1570" s="7"/>
      <c r="VOX1570" s="7"/>
      <c r="VOY1570" s="7"/>
      <c r="VOZ1570" s="7"/>
      <c r="VPA1570" s="7"/>
      <c r="VPB1570" s="7"/>
      <c r="VPC1570" s="7"/>
      <c r="VPD1570" s="7"/>
      <c r="VPE1570" s="7"/>
      <c r="VPF1570" s="7"/>
      <c r="VPG1570" s="7"/>
      <c r="VPH1570" s="7"/>
      <c r="VPI1570" s="7"/>
      <c r="VPJ1570" s="7"/>
      <c r="VPK1570" s="7"/>
      <c r="VPL1570" s="7"/>
      <c r="VPM1570" s="7"/>
      <c r="VPN1570" s="7"/>
      <c r="VPO1570" s="7"/>
      <c r="VPP1570" s="7"/>
      <c r="VPQ1570" s="7"/>
      <c r="VPR1570" s="7"/>
      <c r="VPS1570" s="7"/>
      <c r="VPT1570" s="7"/>
      <c r="VPU1570" s="7"/>
      <c r="VPV1570" s="7"/>
      <c r="VPW1570" s="7"/>
      <c r="VPX1570" s="7"/>
      <c r="VPY1570" s="7"/>
      <c r="VPZ1570" s="7"/>
      <c r="VQA1570" s="7"/>
      <c r="VQB1570" s="7"/>
      <c r="VQC1570" s="7"/>
      <c r="VQD1570" s="7"/>
      <c r="VQE1570" s="7"/>
      <c r="VQF1570" s="7"/>
      <c r="VQG1570" s="7"/>
      <c r="VQH1570" s="7"/>
      <c r="VQI1570" s="7"/>
      <c r="VQJ1570" s="7"/>
      <c r="VQK1570" s="7"/>
      <c r="VQL1570" s="7"/>
      <c r="VQM1570" s="7"/>
      <c r="VQN1570" s="7"/>
      <c r="VQO1570" s="7"/>
      <c r="VQP1570" s="7"/>
      <c r="VQQ1570" s="7"/>
      <c r="VQR1570" s="7"/>
      <c r="VQS1570" s="7"/>
      <c r="VQT1570" s="7"/>
      <c r="VQU1570" s="7"/>
      <c r="VQV1570" s="7"/>
      <c r="VQW1570" s="7"/>
      <c r="VQX1570" s="7"/>
      <c r="VQY1570" s="7"/>
      <c r="VQZ1570" s="7"/>
      <c r="VRA1570" s="7"/>
      <c r="VRB1570" s="7"/>
      <c r="VRC1570" s="7"/>
      <c r="VRD1570" s="7"/>
      <c r="VRE1570" s="7"/>
      <c r="VRF1570" s="7"/>
      <c r="VRG1570" s="7"/>
      <c r="VRH1570" s="7"/>
      <c r="VRI1570" s="7"/>
      <c r="VRJ1570" s="7"/>
      <c r="VRK1570" s="7"/>
      <c r="VRL1570" s="7"/>
      <c r="VRM1570" s="7"/>
      <c r="VRN1570" s="7"/>
      <c r="VRO1570" s="7"/>
      <c r="VRP1570" s="7"/>
      <c r="VRQ1570" s="7"/>
      <c r="VRR1570" s="7"/>
      <c r="VRS1570" s="7"/>
      <c r="VRT1570" s="7"/>
      <c r="VRU1570" s="7"/>
      <c r="VRV1570" s="7"/>
      <c r="VRW1570" s="7"/>
      <c r="VRX1570" s="7"/>
      <c r="VRY1570" s="7"/>
      <c r="VRZ1570" s="7"/>
      <c r="VSA1570" s="7"/>
      <c r="VSB1570" s="7"/>
      <c r="VSC1570" s="7"/>
      <c r="VSD1570" s="7"/>
      <c r="VSE1570" s="7"/>
      <c r="VSF1570" s="7"/>
      <c r="VSG1570" s="7"/>
      <c r="VSH1570" s="7"/>
      <c r="VSI1570" s="7"/>
      <c r="VSJ1570" s="7"/>
      <c r="VSK1570" s="7"/>
      <c r="VSL1570" s="7"/>
      <c r="VSM1570" s="7"/>
      <c r="VSN1570" s="7"/>
      <c r="VSO1570" s="7"/>
      <c r="VSP1570" s="7"/>
      <c r="VSQ1570" s="7"/>
      <c r="VSR1570" s="7"/>
      <c r="VSS1570" s="7"/>
      <c r="VST1570" s="7"/>
      <c r="VSU1570" s="7"/>
      <c r="VSV1570" s="7"/>
      <c r="VSW1570" s="7"/>
      <c r="VSX1570" s="7"/>
      <c r="VSY1570" s="7"/>
      <c r="VSZ1570" s="7"/>
      <c r="VTA1570" s="7"/>
      <c r="VTB1570" s="7"/>
      <c r="VTC1570" s="7"/>
      <c r="VTD1570" s="7"/>
      <c r="VTE1570" s="7"/>
      <c r="VTF1570" s="7"/>
      <c r="VTG1570" s="7"/>
      <c r="VTH1570" s="7"/>
      <c r="VTI1570" s="7"/>
      <c r="VTJ1570" s="7"/>
      <c r="VTK1570" s="7"/>
      <c r="VTL1570" s="7"/>
      <c r="VTM1570" s="7"/>
      <c r="VTN1570" s="7"/>
      <c r="VTO1570" s="7"/>
      <c r="VTP1570" s="7"/>
      <c r="VTQ1570" s="7"/>
      <c r="VTR1570" s="7"/>
      <c r="VTS1570" s="7"/>
      <c r="VTT1570" s="7"/>
      <c r="VTU1570" s="7"/>
      <c r="VTV1570" s="7"/>
      <c r="VTW1570" s="7"/>
      <c r="VTX1570" s="7"/>
      <c r="VTY1570" s="7"/>
      <c r="VTZ1570" s="7"/>
      <c r="VUA1570" s="7"/>
      <c r="VUB1570" s="7"/>
      <c r="VUC1570" s="7"/>
      <c r="VUD1570" s="7"/>
      <c r="VUE1570" s="7"/>
      <c r="VUF1570" s="7"/>
      <c r="VUG1570" s="7"/>
      <c r="VUH1570" s="7"/>
      <c r="VUI1570" s="7"/>
      <c r="VUJ1570" s="7"/>
      <c r="VUK1570" s="7"/>
      <c r="VUL1570" s="7"/>
      <c r="VUM1570" s="7"/>
      <c r="VUN1570" s="7"/>
      <c r="VUO1570" s="7"/>
      <c r="VUP1570" s="7"/>
      <c r="VUQ1570" s="7"/>
      <c r="VUR1570" s="7"/>
      <c r="VUS1570" s="7"/>
      <c r="VUT1570" s="7"/>
      <c r="VUU1570" s="7"/>
      <c r="VUV1570" s="7"/>
      <c r="VUW1570" s="7"/>
      <c r="VUX1570" s="7"/>
      <c r="VUY1570" s="7"/>
      <c r="VUZ1570" s="7"/>
      <c r="VVA1570" s="7"/>
      <c r="VVB1570" s="7"/>
      <c r="VVC1570" s="7"/>
      <c r="VVD1570" s="7"/>
      <c r="VVE1570" s="7"/>
      <c r="VVF1570" s="7"/>
      <c r="VVG1570" s="7"/>
      <c r="VVH1570" s="7"/>
      <c r="VVI1570" s="7"/>
      <c r="VVJ1570" s="7"/>
      <c r="VVK1570" s="7"/>
      <c r="VVL1570" s="7"/>
      <c r="VVM1570" s="7"/>
      <c r="VVN1570" s="7"/>
      <c r="VVO1570" s="7"/>
      <c r="VVP1570" s="7"/>
      <c r="VVQ1570" s="7"/>
      <c r="VVR1570" s="7"/>
      <c r="VVS1570" s="7"/>
      <c r="VVT1570" s="7"/>
      <c r="VVU1570" s="7"/>
      <c r="VVV1570" s="7"/>
      <c r="VVW1570" s="7"/>
      <c r="VVX1570" s="7"/>
      <c r="VVY1570" s="7"/>
      <c r="VVZ1570" s="7"/>
      <c r="VWA1570" s="7"/>
      <c r="VWB1570" s="7"/>
      <c r="VWC1570" s="7"/>
      <c r="VWD1570" s="7"/>
      <c r="VWE1570" s="7"/>
      <c r="VWF1570" s="7"/>
      <c r="VWG1570" s="7"/>
      <c r="VWH1570" s="7"/>
      <c r="VWI1570" s="7"/>
      <c r="VWJ1570" s="7"/>
      <c r="VWK1570" s="7"/>
      <c r="VWL1570" s="7"/>
      <c r="VWM1570" s="7"/>
      <c r="VWN1570" s="7"/>
      <c r="VWO1570" s="7"/>
      <c r="VWP1570" s="7"/>
      <c r="VWQ1570" s="7"/>
      <c r="VWR1570" s="7"/>
      <c r="VWS1570" s="7"/>
      <c r="VWT1570" s="7"/>
      <c r="VWU1570" s="7"/>
      <c r="VWV1570" s="7"/>
      <c r="VWW1570" s="7"/>
      <c r="VWX1570" s="7"/>
      <c r="VWY1570" s="7"/>
      <c r="VWZ1570" s="7"/>
      <c r="VXA1570" s="7"/>
      <c r="VXB1570" s="7"/>
      <c r="VXC1570" s="7"/>
      <c r="VXD1570" s="7"/>
      <c r="VXE1570" s="7"/>
      <c r="VXF1570" s="7"/>
      <c r="VXG1570" s="7"/>
      <c r="VXH1570" s="7"/>
      <c r="VXI1570" s="7"/>
      <c r="VXJ1570" s="7"/>
      <c r="VXK1570" s="7"/>
      <c r="VXL1570" s="7"/>
      <c r="VXM1570" s="7"/>
      <c r="VXN1570" s="7"/>
      <c r="VXO1570" s="7"/>
      <c r="VXP1570" s="7"/>
      <c r="VXQ1570" s="7"/>
      <c r="VXR1570" s="7"/>
      <c r="VXS1570" s="7"/>
      <c r="VXT1570" s="7"/>
      <c r="VXU1570" s="7"/>
      <c r="VXV1570" s="7"/>
      <c r="VXW1570" s="7"/>
      <c r="VXX1570" s="7"/>
      <c r="VXY1570" s="7"/>
      <c r="VXZ1570" s="7"/>
      <c r="VYA1570" s="7"/>
      <c r="VYB1570" s="7"/>
      <c r="VYC1570" s="7"/>
      <c r="VYD1570" s="7"/>
      <c r="VYE1570" s="7"/>
      <c r="VYF1570" s="7"/>
      <c r="VYG1570" s="7"/>
      <c r="VYH1570" s="7"/>
      <c r="VYI1570" s="7"/>
      <c r="VYJ1570" s="7"/>
      <c r="VYK1570" s="7"/>
      <c r="VYL1570" s="7"/>
      <c r="VYM1570" s="7"/>
      <c r="VYN1570" s="7"/>
      <c r="VYO1570" s="7"/>
      <c r="VYP1570" s="7"/>
      <c r="VYQ1570" s="7"/>
      <c r="VYR1570" s="7"/>
      <c r="VYS1570" s="7"/>
      <c r="VYT1570" s="7"/>
      <c r="VYU1570" s="7"/>
      <c r="VYV1570" s="7"/>
      <c r="VYW1570" s="7"/>
      <c r="VYX1570" s="7"/>
      <c r="VYY1570" s="7"/>
      <c r="VYZ1570" s="7"/>
      <c r="VZA1570" s="7"/>
      <c r="VZB1570" s="7"/>
      <c r="VZC1570" s="7"/>
      <c r="VZD1570" s="7"/>
      <c r="VZE1570" s="7"/>
      <c r="VZF1570" s="7"/>
      <c r="VZG1570" s="7"/>
      <c r="VZH1570" s="7"/>
      <c r="VZI1570" s="7"/>
      <c r="VZJ1570" s="7"/>
      <c r="VZK1570" s="7"/>
      <c r="VZL1570" s="7"/>
      <c r="VZM1570" s="7"/>
      <c r="VZN1570" s="7"/>
      <c r="VZO1570" s="7"/>
      <c r="VZP1570" s="7"/>
      <c r="VZQ1570" s="7"/>
      <c r="VZR1570" s="7"/>
      <c r="VZS1570" s="7"/>
      <c r="VZT1570" s="7"/>
      <c r="VZU1570" s="7"/>
      <c r="VZV1570" s="7"/>
      <c r="VZW1570" s="7"/>
      <c r="VZX1570" s="7"/>
      <c r="VZY1570" s="7"/>
      <c r="VZZ1570" s="7"/>
      <c r="WAA1570" s="7"/>
      <c r="WAB1570" s="7"/>
      <c r="WAC1570" s="7"/>
      <c r="WAD1570" s="7"/>
      <c r="WAE1570" s="7"/>
      <c r="WAF1570" s="7"/>
      <c r="WAG1570" s="7"/>
      <c r="WAH1570" s="7"/>
      <c r="WAI1570" s="7"/>
      <c r="WAJ1570" s="7"/>
      <c r="WAK1570" s="7"/>
      <c r="WAL1570" s="7"/>
      <c r="WAM1570" s="7"/>
      <c r="WAN1570" s="7"/>
      <c r="WAO1570" s="7"/>
      <c r="WAP1570" s="7"/>
      <c r="WAQ1570" s="7"/>
      <c r="WAR1570" s="7"/>
      <c r="WAS1570" s="7"/>
      <c r="WAT1570" s="7"/>
      <c r="WAU1570" s="7"/>
      <c r="WAV1570" s="7"/>
      <c r="WAW1570" s="7"/>
      <c r="WAX1570" s="7"/>
      <c r="WAY1570" s="7"/>
      <c r="WAZ1570" s="7"/>
      <c r="WBA1570" s="7"/>
      <c r="WBB1570" s="7"/>
      <c r="WBC1570" s="7"/>
      <c r="WBD1570" s="7"/>
      <c r="WBE1570" s="7"/>
      <c r="WBF1570" s="7"/>
      <c r="WBG1570" s="7"/>
      <c r="WBH1570" s="7"/>
      <c r="WBI1570" s="7"/>
      <c r="WBJ1570" s="7"/>
      <c r="WBK1570" s="7"/>
      <c r="WBL1570" s="7"/>
      <c r="WBM1570" s="7"/>
      <c r="WBN1570" s="7"/>
      <c r="WBO1570" s="7"/>
      <c r="WBP1570" s="7"/>
      <c r="WBQ1570" s="7"/>
      <c r="WBR1570" s="7"/>
      <c r="WBS1570" s="7"/>
      <c r="WBT1570" s="7"/>
      <c r="WBU1570" s="7"/>
      <c r="WBV1570" s="7"/>
      <c r="WBW1570" s="7"/>
      <c r="WBX1570" s="7"/>
      <c r="WBY1570" s="7"/>
      <c r="WBZ1570" s="7"/>
      <c r="WCA1570" s="7"/>
      <c r="WCB1570" s="7"/>
      <c r="WCC1570" s="7"/>
      <c r="WCD1570" s="7"/>
      <c r="WCE1570" s="7"/>
      <c r="WCF1570" s="7"/>
      <c r="WCG1570" s="7"/>
      <c r="WCH1570" s="7"/>
      <c r="WCI1570" s="7"/>
      <c r="WCJ1570" s="7"/>
      <c r="WCK1570" s="7"/>
      <c r="WCL1570" s="7"/>
      <c r="WCM1570" s="7"/>
      <c r="WCN1570" s="7"/>
      <c r="WCO1570" s="7"/>
      <c r="WCP1570" s="7"/>
      <c r="WCQ1570" s="7"/>
      <c r="WCR1570" s="7"/>
      <c r="WCS1570" s="7"/>
      <c r="WCT1570" s="7"/>
      <c r="WCU1570" s="7"/>
      <c r="WCV1570" s="7"/>
      <c r="WCW1570" s="7"/>
      <c r="WCX1570" s="7"/>
      <c r="WCY1570" s="7"/>
      <c r="WCZ1570" s="7"/>
      <c r="WDA1570" s="7"/>
      <c r="WDB1570" s="7"/>
      <c r="WDC1570" s="7"/>
      <c r="WDD1570" s="7"/>
      <c r="WDE1570" s="7"/>
      <c r="WDF1570" s="7"/>
      <c r="WDG1570" s="7"/>
      <c r="WDH1570" s="7"/>
      <c r="WDI1570" s="7"/>
      <c r="WDJ1570" s="7"/>
      <c r="WDK1570" s="7"/>
      <c r="WDL1570" s="7"/>
      <c r="WDM1570" s="7"/>
      <c r="WDN1570" s="7"/>
      <c r="WDO1570" s="7"/>
      <c r="WDP1570" s="7"/>
      <c r="WDQ1570" s="7"/>
      <c r="WDR1570" s="7"/>
      <c r="WDS1570" s="7"/>
      <c r="WDT1570" s="7"/>
      <c r="WDU1570" s="7"/>
      <c r="WDV1570" s="7"/>
      <c r="WDW1570" s="7"/>
      <c r="WDX1570" s="7"/>
      <c r="WDY1570" s="7"/>
      <c r="WDZ1570" s="7"/>
      <c r="WEA1570" s="7"/>
      <c r="WEB1570" s="7"/>
      <c r="WEC1570" s="7"/>
      <c r="WED1570" s="7"/>
      <c r="WEE1570" s="7"/>
      <c r="WEF1570" s="7"/>
      <c r="WEG1570" s="7"/>
      <c r="WEH1570" s="7"/>
      <c r="WEI1570" s="7"/>
      <c r="WEJ1570" s="7"/>
      <c r="WEK1570" s="7"/>
      <c r="WEL1570" s="7"/>
      <c r="WEM1570" s="7"/>
      <c r="WEN1570" s="7"/>
      <c r="WEO1570" s="7"/>
      <c r="WEP1570" s="7"/>
      <c r="WEQ1570" s="7"/>
      <c r="WER1570" s="7"/>
      <c r="WES1570" s="7"/>
      <c r="WET1570" s="7"/>
      <c r="WEU1570" s="7"/>
      <c r="WEV1570" s="7"/>
      <c r="WEW1570" s="7"/>
      <c r="WEX1570" s="7"/>
      <c r="WEY1570" s="7"/>
      <c r="WEZ1570" s="7"/>
      <c r="WFA1570" s="7"/>
      <c r="WFB1570" s="7"/>
      <c r="WFC1570" s="7"/>
      <c r="WFD1570" s="7"/>
      <c r="WFE1570" s="7"/>
      <c r="WFF1570" s="7"/>
      <c r="WFG1570" s="7"/>
      <c r="WFH1570" s="7"/>
      <c r="WFI1570" s="7"/>
      <c r="WFJ1570" s="7"/>
      <c r="WFK1570" s="7"/>
      <c r="WFL1570" s="7"/>
      <c r="WFM1570" s="7"/>
      <c r="WFN1570" s="7"/>
      <c r="WFO1570" s="7"/>
      <c r="WFP1570" s="7"/>
      <c r="WFQ1570" s="7"/>
      <c r="WFR1570" s="7"/>
      <c r="WFS1570" s="7"/>
      <c r="WFT1570" s="7"/>
      <c r="WFU1570" s="7"/>
      <c r="WFV1570" s="7"/>
      <c r="WFW1570" s="7"/>
      <c r="WFX1570" s="7"/>
      <c r="WFY1570" s="7"/>
      <c r="WFZ1570" s="7"/>
      <c r="WGA1570" s="7"/>
      <c r="WGB1570" s="7"/>
      <c r="WGC1570" s="7"/>
      <c r="WGD1570" s="7"/>
      <c r="WGE1570" s="7"/>
      <c r="WGF1570" s="7"/>
      <c r="WGG1570" s="7"/>
      <c r="WGH1570" s="7"/>
      <c r="WGI1570" s="7"/>
      <c r="WGJ1570" s="7"/>
      <c r="WGK1570" s="7"/>
      <c r="WGL1570" s="7"/>
      <c r="WGM1570" s="7"/>
      <c r="WGN1570" s="7"/>
      <c r="WGO1570" s="7"/>
      <c r="WGP1570" s="7"/>
      <c r="WGQ1570" s="7"/>
      <c r="WGR1570" s="7"/>
      <c r="WGS1570" s="7"/>
      <c r="WGT1570" s="7"/>
      <c r="WGU1570" s="7"/>
      <c r="WGV1570" s="7"/>
      <c r="WGW1570" s="7"/>
      <c r="WGX1570" s="7"/>
      <c r="WGY1570" s="7"/>
      <c r="WGZ1570" s="7"/>
      <c r="WHA1570" s="7"/>
      <c r="WHB1570" s="7"/>
      <c r="WHC1570" s="7"/>
      <c r="WHD1570" s="7"/>
      <c r="WHE1570" s="7"/>
      <c r="WHF1570" s="7"/>
      <c r="WHG1570" s="7"/>
      <c r="WHH1570" s="7"/>
      <c r="WHI1570" s="7"/>
      <c r="WHJ1570" s="7"/>
      <c r="WHK1570" s="7"/>
      <c r="WHL1570" s="7"/>
      <c r="WHM1570" s="7"/>
      <c r="WHN1570" s="7"/>
      <c r="WHO1570" s="7"/>
      <c r="WHP1570" s="7"/>
      <c r="WHQ1570" s="7"/>
      <c r="WHR1570" s="7"/>
      <c r="WHS1570" s="7"/>
      <c r="WHT1570" s="7"/>
      <c r="WHU1570" s="7"/>
      <c r="WHV1570" s="7"/>
      <c r="WHW1570" s="7"/>
      <c r="WHX1570" s="7"/>
      <c r="WHY1570" s="7"/>
      <c r="WHZ1570" s="7"/>
      <c r="WIA1570" s="7"/>
      <c r="WIB1570" s="7"/>
      <c r="WIC1570" s="7"/>
      <c r="WID1570" s="7"/>
      <c r="WIE1570" s="7"/>
      <c r="WIF1570" s="7"/>
      <c r="WIG1570" s="7"/>
      <c r="WIH1570" s="7"/>
      <c r="WII1570" s="7"/>
      <c r="WIJ1570" s="7"/>
      <c r="WIK1570" s="7"/>
      <c r="WIL1570" s="7"/>
      <c r="WIM1570" s="7"/>
      <c r="WIN1570" s="7"/>
      <c r="WIO1570" s="7"/>
      <c r="WIP1570" s="7"/>
      <c r="WIQ1570" s="7"/>
      <c r="WIR1570" s="7"/>
      <c r="WIS1570" s="7"/>
      <c r="WIT1570" s="7"/>
      <c r="WIU1570" s="7"/>
      <c r="WIV1570" s="7"/>
      <c r="WIW1570" s="7"/>
      <c r="WIX1570" s="7"/>
      <c r="WIY1570" s="7"/>
      <c r="WIZ1570" s="7"/>
      <c r="WJA1570" s="7"/>
      <c r="WJB1570" s="7"/>
      <c r="WJC1570" s="7"/>
      <c r="WJD1570" s="7"/>
      <c r="WJE1570" s="7"/>
      <c r="WJF1570" s="7"/>
      <c r="WJG1570" s="7"/>
      <c r="WJH1570" s="7"/>
      <c r="WJI1570" s="7"/>
      <c r="WJJ1570" s="7"/>
      <c r="WJK1570" s="7"/>
      <c r="WJL1570" s="7"/>
      <c r="WJM1570" s="7"/>
      <c r="WJN1570" s="7"/>
      <c r="WJO1570" s="7"/>
      <c r="WJP1570" s="7"/>
      <c r="WJQ1570" s="7"/>
      <c r="WJR1570" s="7"/>
      <c r="WJS1570" s="7"/>
      <c r="WJT1570" s="7"/>
      <c r="WJU1570" s="7"/>
      <c r="WJV1570" s="7"/>
      <c r="WJW1570" s="7"/>
      <c r="WJX1570" s="7"/>
      <c r="WJY1570" s="7"/>
      <c r="WJZ1570" s="7"/>
      <c r="WKA1570" s="7"/>
      <c r="WKB1570" s="7"/>
      <c r="WKC1570" s="7"/>
      <c r="WKD1570" s="7"/>
      <c r="WKE1570" s="7"/>
      <c r="WKF1570" s="7"/>
      <c r="WKG1570" s="7"/>
      <c r="WKH1570" s="7"/>
      <c r="WKI1570" s="7"/>
      <c r="WKJ1570" s="7"/>
      <c r="WKK1570" s="7"/>
      <c r="WKL1570" s="7"/>
      <c r="WKM1570" s="7"/>
      <c r="WKN1570" s="7"/>
      <c r="WKO1570" s="7"/>
      <c r="WKP1570" s="7"/>
      <c r="WKQ1570" s="7"/>
      <c r="WKR1570" s="7"/>
      <c r="WKS1570" s="7"/>
      <c r="WKT1570" s="7"/>
      <c r="WKU1570" s="7"/>
      <c r="WKV1570" s="7"/>
      <c r="WKW1570" s="7"/>
      <c r="WKX1570" s="7"/>
      <c r="WKY1570" s="7"/>
      <c r="WKZ1570" s="7"/>
      <c r="WLA1570" s="7"/>
      <c r="WLB1570" s="7"/>
      <c r="WLC1570" s="7"/>
      <c r="WLD1570" s="7"/>
      <c r="WLE1570" s="7"/>
      <c r="WLF1570" s="7"/>
      <c r="WLG1570" s="7"/>
      <c r="WLH1570" s="7"/>
      <c r="WLI1570" s="7"/>
      <c r="WLJ1570" s="7"/>
      <c r="WLK1570" s="7"/>
      <c r="WLL1570" s="7"/>
      <c r="WLM1570" s="7"/>
      <c r="WLN1570" s="7"/>
      <c r="WLO1570" s="7"/>
      <c r="WLP1570" s="7"/>
      <c r="WLQ1570" s="7"/>
      <c r="WLR1570" s="7"/>
      <c r="WLS1570" s="7"/>
      <c r="WLT1570" s="7"/>
      <c r="WLU1570" s="7"/>
      <c r="WLV1570" s="7"/>
      <c r="WLW1570" s="7"/>
      <c r="WLX1570" s="7"/>
      <c r="WLY1570" s="7"/>
      <c r="WLZ1570" s="7"/>
      <c r="WMA1570" s="7"/>
      <c r="WMB1570" s="7"/>
      <c r="WMC1570" s="7"/>
      <c r="WMD1570" s="7"/>
      <c r="WME1570" s="7"/>
      <c r="WMF1570" s="7"/>
      <c r="WMG1570" s="7"/>
      <c r="WMH1570" s="7"/>
      <c r="WMI1570" s="7"/>
      <c r="WMJ1570" s="7"/>
      <c r="WMK1570" s="7"/>
      <c r="WML1570" s="7"/>
      <c r="WMM1570" s="7"/>
      <c r="WMN1570" s="7"/>
      <c r="WMO1570" s="7"/>
      <c r="WMP1570" s="7"/>
      <c r="WMQ1570" s="7"/>
      <c r="WMR1570" s="7"/>
      <c r="WMS1570" s="7"/>
      <c r="WMT1570" s="7"/>
      <c r="WMU1570" s="7"/>
      <c r="WMV1570" s="7"/>
      <c r="WMW1570" s="7"/>
      <c r="WMX1570" s="7"/>
      <c r="WMY1570" s="7"/>
      <c r="WMZ1570" s="7"/>
      <c r="WNA1570" s="7"/>
      <c r="WNB1570" s="7"/>
      <c r="WNC1570" s="7"/>
      <c r="WND1570" s="7"/>
      <c r="WNE1570" s="7"/>
      <c r="WNF1570" s="7"/>
      <c r="WNG1570" s="7"/>
      <c r="WNH1570" s="7"/>
      <c r="WNI1570" s="7"/>
      <c r="WNJ1570" s="7"/>
      <c r="WNK1570" s="7"/>
      <c r="WNL1570" s="7"/>
      <c r="WNM1570" s="7"/>
      <c r="WNN1570" s="7"/>
      <c r="WNO1570" s="7"/>
      <c r="WNP1570" s="7"/>
      <c r="WNQ1570" s="7"/>
      <c r="WNR1570" s="7"/>
      <c r="WNS1570" s="7"/>
      <c r="WNT1570" s="7"/>
      <c r="WNU1570" s="7"/>
      <c r="WNV1570" s="7"/>
      <c r="WNW1570" s="7"/>
      <c r="WNX1570" s="7"/>
      <c r="WNY1570" s="7"/>
      <c r="WNZ1570" s="7"/>
      <c r="WOA1570" s="7"/>
      <c r="WOB1570" s="7"/>
      <c r="WOC1570" s="7"/>
      <c r="WOD1570" s="7"/>
      <c r="WOE1570" s="7"/>
      <c r="WOF1570" s="7"/>
      <c r="WOG1570" s="7"/>
      <c r="WOH1570" s="7"/>
      <c r="WOI1570" s="7"/>
      <c r="WOJ1570" s="7"/>
      <c r="WOK1570" s="7"/>
      <c r="WOL1570" s="7"/>
      <c r="WOM1570" s="7"/>
      <c r="WON1570" s="7"/>
      <c r="WOO1570" s="7"/>
      <c r="WOP1570" s="7"/>
      <c r="WOQ1570" s="7"/>
      <c r="WOR1570" s="7"/>
      <c r="WOS1570" s="7"/>
      <c r="WOT1570" s="7"/>
      <c r="WOU1570" s="7"/>
      <c r="WOV1570" s="7"/>
      <c r="WOW1570" s="7"/>
      <c r="WOX1570" s="7"/>
      <c r="WOY1570" s="7"/>
      <c r="WOZ1570" s="7"/>
      <c r="WPA1570" s="7"/>
      <c r="WPB1570" s="7"/>
      <c r="WPC1570" s="7"/>
      <c r="WPD1570" s="7"/>
      <c r="WPE1570" s="7"/>
      <c r="WPF1570" s="7"/>
      <c r="WPG1570" s="7"/>
      <c r="WPH1570" s="7"/>
      <c r="WPI1570" s="7"/>
      <c r="WPJ1570" s="7"/>
      <c r="WPK1570" s="7"/>
      <c r="WPL1570" s="7"/>
      <c r="WPM1570" s="7"/>
      <c r="WPN1570" s="7"/>
      <c r="WPO1570" s="7"/>
      <c r="WPP1570" s="7"/>
      <c r="WPQ1570" s="7"/>
      <c r="WPR1570" s="7"/>
      <c r="WPS1570" s="7"/>
      <c r="WPT1570" s="7"/>
      <c r="WPU1570" s="7"/>
      <c r="WPV1570" s="7"/>
      <c r="WPW1570" s="7"/>
      <c r="WPX1570" s="7"/>
      <c r="WPY1570" s="7"/>
      <c r="WPZ1570" s="7"/>
      <c r="WQA1570" s="7"/>
      <c r="WQB1570" s="7"/>
      <c r="WQC1570" s="7"/>
      <c r="WQD1570" s="7"/>
      <c r="WQE1570" s="7"/>
      <c r="WQF1570" s="7"/>
      <c r="WQG1570" s="7"/>
      <c r="WQH1570" s="7"/>
      <c r="WQI1570" s="7"/>
      <c r="WQJ1570" s="7"/>
      <c r="WQK1570" s="7"/>
      <c r="WQL1570" s="7"/>
      <c r="WQM1570" s="7"/>
      <c r="WQN1570" s="7"/>
      <c r="WQO1570" s="7"/>
      <c r="WQP1570" s="7"/>
      <c r="WQQ1570" s="7"/>
      <c r="WQR1570" s="7"/>
      <c r="WQS1570" s="7"/>
      <c r="WQT1570" s="7"/>
      <c r="WQU1570" s="7"/>
      <c r="WQV1570" s="7"/>
      <c r="WQW1570" s="7"/>
      <c r="WQX1570" s="7"/>
      <c r="WQY1570" s="7"/>
      <c r="WQZ1570" s="7"/>
      <c r="WRA1570" s="7"/>
      <c r="WRB1570" s="7"/>
      <c r="WRC1570" s="7"/>
      <c r="WRD1570" s="7"/>
      <c r="WRE1570" s="7"/>
      <c r="WRF1570" s="7"/>
      <c r="WRG1570" s="7"/>
      <c r="WRH1570" s="7"/>
      <c r="WRI1570" s="7"/>
      <c r="WRJ1570" s="7"/>
      <c r="WRK1570" s="7"/>
      <c r="WRL1570" s="7"/>
      <c r="WRM1570" s="7"/>
      <c r="WRN1570" s="7"/>
      <c r="WRO1570" s="7"/>
      <c r="WRP1570" s="7"/>
      <c r="WRQ1570" s="7"/>
      <c r="WRR1570" s="7"/>
      <c r="WRS1570" s="7"/>
      <c r="WRT1570" s="7"/>
      <c r="WRU1570" s="7"/>
      <c r="WRV1570" s="7"/>
      <c r="WRW1570" s="7"/>
      <c r="WRX1570" s="7"/>
      <c r="WRY1570" s="7"/>
      <c r="WRZ1570" s="7"/>
      <c r="WSA1570" s="7"/>
      <c r="WSB1570" s="7"/>
      <c r="WSC1570" s="7"/>
      <c r="WSD1570" s="7"/>
      <c r="WSE1570" s="7"/>
      <c r="WSF1570" s="7"/>
      <c r="WSG1570" s="7"/>
      <c r="WSH1570" s="7"/>
      <c r="WSI1570" s="7"/>
      <c r="WSJ1570" s="7"/>
      <c r="WSK1570" s="7"/>
      <c r="WSL1570" s="7"/>
      <c r="WSM1570" s="7"/>
      <c r="WSN1570" s="7"/>
      <c r="WSO1570" s="7"/>
      <c r="WSP1570" s="7"/>
      <c r="WSQ1570" s="7"/>
      <c r="WSR1570" s="7"/>
      <c r="WSS1570" s="7"/>
      <c r="WST1570" s="7"/>
      <c r="WSU1570" s="7"/>
      <c r="WSV1570" s="7"/>
      <c r="WSW1570" s="7"/>
      <c r="WSX1570" s="7"/>
      <c r="WSY1570" s="7"/>
      <c r="WSZ1570" s="7"/>
      <c r="WTA1570" s="7"/>
      <c r="WTB1570" s="7"/>
      <c r="WTC1570" s="7"/>
      <c r="WTD1570" s="7"/>
      <c r="WTE1570" s="7"/>
      <c r="WTF1570" s="7"/>
      <c r="WTG1570" s="7"/>
      <c r="WTH1570" s="7"/>
      <c r="WTI1570" s="7"/>
      <c r="WTJ1570" s="7"/>
      <c r="WTK1570" s="7"/>
      <c r="WTL1570" s="7"/>
      <c r="WTM1570" s="7"/>
      <c r="WTN1570" s="7"/>
      <c r="WTO1570" s="7"/>
      <c r="WTP1570" s="7"/>
      <c r="WTQ1570" s="7"/>
      <c r="WTR1570" s="7"/>
      <c r="WTS1570" s="7"/>
      <c r="WTT1570" s="7"/>
      <c r="WTU1570" s="7"/>
      <c r="WTV1570" s="7"/>
      <c r="WTW1570" s="7"/>
      <c r="WTX1570" s="7"/>
      <c r="WTY1570" s="7"/>
      <c r="WTZ1570" s="7"/>
      <c r="WUA1570" s="7"/>
      <c r="WUB1570" s="7"/>
      <c r="WUC1570" s="7"/>
      <c r="WUD1570" s="7"/>
      <c r="WUE1570" s="7"/>
      <c r="WUF1570" s="7"/>
      <c r="WUG1570" s="7"/>
      <c r="WUH1570" s="7"/>
      <c r="WUI1570" s="7"/>
      <c r="WUJ1570" s="7"/>
      <c r="WUK1570" s="7"/>
      <c r="WUL1570" s="7"/>
      <c r="WUM1570" s="7"/>
      <c r="WUN1570" s="7"/>
      <c r="WUO1570" s="7"/>
      <c r="WUP1570" s="7"/>
      <c r="WUQ1570" s="7"/>
      <c r="WUR1570" s="7"/>
      <c r="WUS1570" s="7"/>
      <c r="WUT1570" s="7"/>
      <c r="WUU1570" s="7"/>
      <c r="WUV1570" s="7"/>
      <c r="WUW1570" s="7"/>
      <c r="WUX1570" s="7"/>
      <c r="WUY1570" s="7"/>
      <c r="WUZ1570" s="7"/>
      <c r="WVA1570" s="7"/>
      <c r="WVB1570" s="7"/>
      <c r="WVC1570" s="7"/>
      <c r="WVD1570" s="7"/>
      <c r="WVE1570" s="7"/>
      <c r="WVF1570" s="7"/>
      <c r="WVG1570" s="7"/>
      <c r="WVH1570" s="7"/>
      <c r="WVI1570" s="7"/>
      <c r="WVJ1570" s="7"/>
      <c r="WVK1570" s="7"/>
      <c r="WVL1570" s="7"/>
      <c r="WVM1570" s="7"/>
      <c r="WVN1570" s="7"/>
      <c r="WVO1570" s="7"/>
      <c r="WVP1570" s="7"/>
      <c r="WVQ1570" s="7"/>
      <c r="WVR1570" s="7"/>
      <c r="WVS1570" s="7"/>
      <c r="WVT1570" s="7"/>
      <c r="WVU1570" s="7"/>
      <c r="WVV1570" s="7"/>
      <c r="WVW1570" s="7"/>
      <c r="WVX1570" s="7"/>
      <c r="WVY1570" s="7"/>
      <c r="WVZ1570" s="7"/>
      <c r="WWA1570" s="7"/>
      <c r="WWB1570" s="7"/>
      <c r="WWC1570" s="7"/>
      <c r="WWD1570" s="7"/>
      <c r="WWE1570" s="7"/>
      <c r="WWF1570" s="7"/>
      <c r="WWG1570" s="7"/>
      <c r="WWH1570" s="7"/>
      <c r="WWI1570" s="7"/>
      <c r="WWJ1570" s="7"/>
      <c r="WWK1570" s="7"/>
      <c r="WWL1570" s="7"/>
      <c r="WWM1570" s="7"/>
      <c r="WWN1570" s="7"/>
      <c r="WWO1570" s="7"/>
      <c r="WWP1570" s="7"/>
      <c r="WWQ1570" s="7"/>
      <c r="WWR1570" s="7"/>
      <c r="WWS1570" s="7"/>
      <c r="WWT1570" s="7"/>
      <c r="WWU1570" s="7"/>
      <c r="WWV1570" s="7"/>
      <c r="WWW1570" s="7"/>
      <c r="WWX1570" s="7"/>
      <c r="WWY1570" s="7"/>
      <c r="WWZ1570" s="7"/>
      <c r="WXA1570" s="7"/>
      <c r="WXB1570" s="7"/>
      <c r="WXC1570" s="7"/>
      <c r="WXD1570" s="7"/>
      <c r="WXE1570" s="7"/>
      <c r="WXF1570" s="7"/>
      <c r="WXG1570" s="7"/>
      <c r="WXH1570" s="7"/>
      <c r="WXI1570" s="7"/>
      <c r="WXJ1570" s="7"/>
      <c r="WXK1570" s="7"/>
      <c r="WXL1570" s="7"/>
      <c r="WXM1570" s="7"/>
      <c r="WXN1570" s="7"/>
      <c r="WXO1570" s="7"/>
      <c r="WXP1570" s="7"/>
      <c r="WXQ1570" s="7"/>
      <c r="WXR1570" s="7"/>
      <c r="WXS1570" s="7"/>
      <c r="WXT1570" s="7"/>
      <c r="WXU1570" s="7"/>
      <c r="WXV1570" s="7"/>
      <c r="WXW1570" s="7"/>
      <c r="WXX1570" s="7"/>
      <c r="WXY1570" s="7"/>
      <c r="WXZ1570" s="7"/>
      <c r="WYA1570" s="7"/>
      <c r="WYB1570" s="7"/>
      <c r="WYC1570" s="7"/>
      <c r="WYD1570" s="7"/>
      <c r="WYE1570" s="7"/>
      <c r="WYF1570" s="7"/>
      <c r="WYG1570" s="7"/>
      <c r="WYH1570" s="7"/>
      <c r="WYI1570" s="7"/>
      <c r="WYJ1570" s="7"/>
      <c r="WYK1570" s="7"/>
      <c r="WYL1570" s="7"/>
      <c r="WYM1570" s="7"/>
      <c r="WYN1570" s="7"/>
      <c r="WYO1570" s="7"/>
      <c r="WYP1570" s="7"/>
      <c r="WYQ1570" s="7"/>
      <c r="WYR1570" s="7"/>
      <c r="WYS1570" s="7"/>
      <c r="WYT1570" s="7"/>
      <c r="WYU1570" s="7"/>
      <c r="WYV1570" s="7"/>
      <c r="WYW1570" s="7"/>
      <c r="WYX1570" s="7"/>
      <c r="WYY1570" s="7"/>
      <c r="WYZ1570" s="7"/>
      <c r="WZA1570" s="7"/>
      <c r="WZB1570" s="7"/>
      <c r="WZC1570" s="7"/>
      <c r="WZD1570" s="7"/>
      <c r="WZE1570" s="7"/>
      <c r="WZF1570" s="7"/>
      <c r="WZG1570" s="7"/>
      <c r="WZH1570" s="7"/>
      <c r="WZI1570" s="7"/>
      <c r="WZJ1570" s="7"/>
      <c r="WZK1570" s="7"/>
      <c r="WZL1570" s="7"/>
      <c r="WZM1570" s="7"/>
      <c r="WZN1570" s="7"/>
      <c r="WZO1570" s="7"/>
      <c r="WZP1570" s="7"/>
      <c r="WZQ1570" s="7"/>
      <c r="WZR1570" s="7"/>
      <c r="WZS1570" s="7"/>
      <c r="WZT1570" s="7"/>
      <c r="WZU1570" s="7"/>
      <c r="WZV1570" s="7"/>
      <c r="WZW1570" s="3"/>
      <c r="WZX1570" s="3"/>
      <c r="WZY1570" s="3"/>
      <c r="WZZ1570" s="3"/>
      <c r="XAA1570" s="3"/>
      <c r="XAB1570" s="3"/>
      <c r="XAC1570" s="3"/>
      <c r="XAD1570" s="3"/>
      <c r="XAE1570" s="3"/>
      <c r="XAF1570" s="3"/>
      <c r="XAG1570" s="3"/>
      <c r="XAH1570" s="3"/>
      <c r="XAI1570" s="3"/>
      <c r="XAJ1570" s="3"/>
      <c r="XAK1570" s="3"/>
      <c r="XAL1570" s="3"/>
      <c r="XAM1570" s="3"/>
      <c r="XAN1570" s="3"/>
      <c r="XAO1570" s="3"/>
      <c r="XAP1570" s="3"/>
      <c r="XAQ1570" s="3"/>
      <c r="XAR1570" s="3"/>
      <c r="XAS1570" s="3"/>
      <c r="XAT1570" s="3"/>
      <c r="XAU1570" s="3"/>
      <c r="XAV1570" s="3"/>
      <c r="XAW1570" s="3"/>
      <c r="XAX1570" s="3"/>
      <c r="XAY1570" s="3"/>
      <c r="XAZ1570" s="3"/>
      <c r="XBA1570" s="3"/>
      <c r="XBB1570" s="3"/>
      <c r="XBC1570" s="7"/>
      <c r="XBD1570" s="7"/>
      <c r="XBE1570" s="7"/>
      <c r="XBF1570" s="7"/>
      <c r="XBG1570" s="7"/>
      <c r="XBH1570" s="7"/>
      <c r="XBI1570" s="7"/>
      <c r="XBJ1570" s="7"/>
      <c r="XBK1570" s="7"/>
      <c r="XBL1570" s="7"/>
      <c r="XBM1570" s="7"/>
      <c r="XBN1570" s="7"/>
      <c r="XBO1570" s="7"/>
      <c r="XBP1570" s="7"/>
      <c r="XBQ1570" s="7"/>
      <c r="XBR1570" s="7"/>
      <c r="XBS1570" s="7"/>
      <c r="XBT1570" s="7"/>
      <c r="XBU1570" s="7"/>
      <c r="XBV1570" s="7"/>
      <c r="XBW1570" s="7"/>
      <c r="XBX1570" s="7"/>
      <c r="XBY1570" s="7"/>
      <c r="XBZ1570" s="7"/>
      <c r="XCA1570" s="7"/>
      <c r="XCB1570" s="7"/>
      <c r="XCC1570" s="7"/>
      <c r="XCD1570" s="7"/>
      <c r="XCE1570" s="7"/>
      <c r="XCF1570" s="7"/>
      <c r="XCG1570" s="7"/>
      <c r="XCH1570" s="7"/>
      <c r="XCI1570" s="7"/>
      <c r="XCJ1570" s="7"/>
      <c r="XCK1570" s="7"/>
      <c r="XCL1570" s="7"/>
      <c r="XCM1570" s="7"/>
      <c r="XCN1570" s="7"/>
      <c r="XCO1570" s="7"/>
      <c r="XCP1570" s="7"/>
      <c r="XCQ1570" s="7"/>
      <c r="XCR1570" s="7"/>
      <c r="XCS1570" s="7"/>
      <c r="XCT1570" s="7"/>
      <c r="XCU1570" s="7"/>
      <c r="XCV1570" s="7"/>
      <c r="XCW1570" s="7"/>
      <c r="XCX1570" s="7"/>
      <c r="XCY1570" s="7"/>
      <c r="XCZ1570" s="7"/>
      <c r="XDA1570" s="7"/>
      <c r="XDB1570" s="7"/>
      <c r="XDC1570" s="7"/>
      <c r="XDD1570" s="7"/>
      <c r="XDE1570" s="7"/>
      <c r="XDF1570" s="7"/>
      <c r="XDG1570" s="7"/>
      <c r="XDH1570" s="7"/>
      <c r="XDI1570" s="7"/>
      <c r="XDJ1570" s="7"/>
      <c r="XDK1570" s="7"/>
      <c r="XDL1570" s="7"/>
      <c r="XDM1570" s="7"/>
      <c r="XDN1570" s="7"/>
      <c r="XDO1570" s="7"/>
      <c r="XDP1570" s="7"/>
      <c r="XDQ1570" s="7"/>
      <c r="XDR1570" s="7"/>
      <c r="XDS1570" s="7"/>
      <c r="XDT1570" s="7"/>
      <c r="XDU1570" s="7"/>
      <c r="XDV1570" s="7"/>
      <c r="XDW1570" s="7"/>
      <c r="XDX1570" s="7"/>
      <c r="XDY1570" s="7"/>
      <c r="XDZ1570" s="7"/>
      <c r="XEA1570" s="7"/>
      <c r="XEB1570" s="7"/>
      <c r="XEC1570" s="7"/>
      <c r="XED1570" s="7"/>
      <c r="XEE1570" s="7"/>
      <c r="XEF1570" s="7"/>
      <c r="XEG1570" s="7"/>
      <c r="XEH1570" s="7"/>
      <c r="XEI1570" s="7"/>
      <c r="XEJ1570" s="7"/>
      <c r="XEK1570" s="7"/>
      <c r="XEL1570" s="7"/>
      <c r="XEM1570" s="7"/>
      <c r="XEN1570" s="7"/>
      <c r="XEO1570" s="7"/>
      <c r="XEP1570" s="7"/>
      <c r="XEQ1570" s="7"/>
      <c r="XER1570" s="7"/>
      <c r="XES1570" s="7"/>
      <c r="XET1570" s="7"/>
      <c r="XEU1570" s="7"/>
      <c r="XEV1570" s="7"/>
      <c r="XEW1570" s="7"/>
      <c r="XEX1570" s="7"/>
      <c r="XEY1570" s="7"/>
      <c r="XEZ1570" s="7"/>
      <c r="XFA1570" s="7"/>
    </row>
    <row r="1571" ht="12" customHeight="1" spans="1:13">
      <c r="A1571" s="32" t="s">
        <v>18</v>
      </c>
      <c r="B1571" s="47" t="s">
        <v>1442</v>
      </c>
      <c r="C1571" s="33">
        <v>2</v>
      </c>
      <c r="D1571" s="33" t="s">
        <v>1521</v>
      </c>
      <c r="E1571" s="47"/>
      <c r="F1571" s="47"/>
      <c r="G1571" s="36">
        <v>25</v>
      </c>
      <c r="H1571" s="37">
        <f t="shared" si="115"/>
        <v>25</v>
      </c>
      <c r="I1571" s="35">
        <f t="shared" si="116"/>
        <v>25</v>
      </c>
      <c r="J1571" s="47">
        <v>13.75</v>
      </c>
      <c r="K1571" s="63">
        <f t="shared" si="113"/>
        <v>343.75</v>
      </c>
      <c r="L1571" s="47"/>
      <c r="M1571" s="48">
        <f t="shared" si="114"/>
        <v>343.75</v>
      </c>
    </row>
    <row r="1572" ht="12" customHeight="1" spans="1:13">
      <c r="A1572" s="32" t="s">
        <v>18</v>
      </c>
      <c r="B1572" s="47" t="s">
        <v>1442</v>
      </c>
      <c r="C1572" s="33">
        <v>2</v>
      </c>
      <c r="D1572" s="33" t="s">
        <v>1522</v>
      </c>
      <c r="E1572" s="47"/>
      <c r="F1572" s="47"/>
      <c r="G1572" s="36">
        <v>12.5</v>
      </c>
      <c r="H1572" s="37">
        <f t="shared" si="115"/>
        <v>12.5</v>
      </c>
      <c r="I1572" s="35">
        <f t="shared" si="116"/>
        <v>12.5</v>
      </c>
      <c r="J1572" s="47">
        <v>13.75</v>
      </c>
      <c r="K1572" s="63">
        <f t="shared" si="113"/>
        <v>171.875</v>
      </c>
      <c r="L1572" s="47"/>
      <c r="M1572" s="48">
        <f t="shared" si="114"/>
        <v>171.875</v>
      </c>
    </row>
    <row r="1573" ht="12" customHeight="1" spans="1:13">
      <c r="A1573" s="32" t="s">
        <v>18</v>
      </c>
      <c r="B1573" s="47" t="s">
        <v>1442</v>
      </c>
      <c r="C1573" s="33">
        <v>2</v>
      </c>
      <c r="D1573" s="33" t="s">
        <v>1523</v>
      </c>
      <c r="E1573" s="47"/>
      <c r="F1573" s="47"/>
      <c r="G1573" s="36">
        <v>12.5</v>
      </c>
      <c r="H1573" s="37">
        <f t="shared" si="115"/>
        <v>12.5</v>
      </c>
      <c r="I1573" s="35">
        <f t="shared" si="116"/>
        <v>12.5</v>
      </c>
      <c r="J1573" s="47">
        <v>13.75</v>
      </c>
      <c r="K1573" s="63">
        <f t="shared" si="113"/>
        <v>171.875</v>
      </c>
      <c r="L1573" s="47"/>
      <c r="M1573" s="48">
        <f t="shared" si="114"/>
        <v>171.875</v>
      </c>
    </row>
    <row r="1574" ht="12" customHeight="1" spans="1:13">
      <c r="A1574" s="32" t="s">
        <v>18</v>
      </c>
      <c r="B1574" s="47" t="s">
        <v>1442</v>
      </c>
      <c r="C1574" s="33">
        <v>2</v>
      </c>
      <c r="D1574" s="33" t="s">
        <v>1524</v>
      </c>
      <c r="E1574" s="47"/>
      <c r="F1574" s="47"/>
      <c r="G1574" s="36">
        <v>12.5</v>
      </c>
      <c r="H1574" s="37">
        <f t="shared" si="115"/>
        <v>12.5</v>
      </c>
      <c r="I1574" s="35">
        <f t="shared" si="116"/>
        <v>12.5</v>
      </c>
      <c r="J1574" s="47">
        <v>13.75</v>
      </c>
      <c r="K1574" s="63">
        <f t="shared" si="113"/>
        <v>171.875</v>
      </c>
      <c r="L1574" s="47"/>
      <c r="M1574" s="48">
        <f t="shared" si="114"/>
        <v>171.875</v>
      </c>
    </row>
    <row r="1575" ht="12" customHeight="1" spans="1:13">
      <c r="A1575" s="32" t="s">
        <v>18</v>
      </c>
      <c r="B1575" s="47" t="s">
        <v>1442</v>
      </c>
      <c r="C1575" s="33">
        <v>2</v>
      </c>
      <c r="D1575" s="33" t="s">
        <v>1525</v>
      </c>
      <c r="E1575" s="47"/>
      <c r="F1575" s="47"/>
      <c r="G1575" s="36">
        <v>12.5</v>
      </c>
      <c r="H1575" s="37">
        <f t="shared" si="115"/>
        <v>12.5</v>
      </c>
      <c r="I1575" s="35">
        <f t="shared" si="116"/>
        <v>12.5</v>
      </c>
      <c r="J1575" s="47">
        <v>13.75</v>
      </c>
      <c r="K1575" s="63">
        <f t="shared" si="113"/>
        <v>171.875</v>
      </c>
      <c r="L1575" s="47"/>
      <c r="M1575" s="48">
        <f t="shared" si="114"/>
        <v>171.875</v>
      </c>
    </row>
    <row r="1576" ht="12" customHeight="1" spans="1:13">
      <c r="A1576" s="32" t="s">
        <v>18</v>
      </c>
      <c r="B1576" s="47" t="s">
        <v>1442</v>
      </c>
      <c r="C1576" s="33">
        <v>2</v>
      </c>
      <c r="D1576" s="33" t="s">
        <v>1526</v>
      </c>
      <c r="E1576" s="47"/>
      <c r="F1576" s="47"/>
      <c r="G1576" s="36">
        <v>20</v>
      </c>
      <c r="H1576" s="37">
        <f t="shared" si="115"/>
        <v>20</v>
      </c>
      <c r="I1576" s="35">
        <f t="shared" si="116"/>
        <v>20</v>
      </c>
      <c r="J1576" s="47">
        <v>13.75</v>
      </c>
      <c r="K1576" s="63">
        <f t="shared" si="113"/>
        <v>275</v>
      </c>
      <c r="L1576" s="47"/>
      <c r="M1576" s="48">
        <f t="shared" si="114"/>
        <v>275</v>
      </c>
    </row>
    <row r="1577" ht="12" customHeight="1" spans="1:13">
      <c r="A1577" s="32" t="s">
        <v>18</v>
      </c>
      <c r="B1577" s="47" t="s">
        <v>1442</v>
      </c>
      <c r="C1577" s="33">
        <v>2</v>
      </c>
      <c r="D1577" s="33" t="s">
        <v>1527</v>
      </c>
      <c r="E1577" s="47"/>
      <c r="F1577" s="47"/>
      <c r="G1577" s="36">
        <v>12.5</v>
      </c>
      <c r="H1577" s="37">
        <f t="shared" si="115"/>
        <v>12.5</v>
      </c>
      <c r="I1577" s="35">
        <f t="shared" si="116"/>
        <v>12.5</v>
      </c>
      <c r="J1577" s="47">
        <v>13.75</v>
      </c>
      <c r="K1577" s="63">
        <f t="shared" si="113"/>
        <v>171.875</v>
      </c>
      <c r="L1577" s="47"/>
      <c r="M1577" s="48">
        <f t="shared" si="114"/>
        <v>171.875</v>
      </c>
    </row>
    <row r="1578" ht="12" customHeight="1" spans="1:13">
      <c r="A1578" s="32" t="s">
        <v>18</v>
      </c>
      <c r="B1578" s="47" t="s">
        <v>1442</v>
      </c>
      <c r="C1578" s="33">
        <v>2</v>
      </c>
      <c r="D1578" s="33" t="s">
        <v>1528</v>
      </c>
      <c r="E1578" s="47"/>
      <c r="F1578" s="47"/>
      <c r="G1578" s="36">
        <v>12.5</v>
      </c>
      <c r="H1578" s="37">
        <f t="shared" si="115"/>
        <v>12.5</v>
      </c>
      <c r="I1578" s="35">
        <f t="shared" si="116"/>
        <v>12.5</v>
      </c>
      <c r="J1578" s="47">
        <v>13.75</v>
      </c>
      <c r="K1578" s="63">
        <f t="shared" si="113"/>
        <v>171.875</v>
      </c>
      <c r="L1578" s="47"/>
      <c r="M1578" s="48">
        <f t="shared" si="114"/>
        <v>171.875</v>
      </c>
    </row>
    <row r="1579" ht="12" customHeight="1" spans="1:13">
      <c r="A1579" s="32" t="s">
        <v>18</v>
      </c>
      <c r="B1579" s="47" t="s">
        <v>1442</v>
      </c>
      <c r="C1579" s="33">
        <v>2</v>
      </c>
      <c r="D1579" s="33" t="s">
        <v>1529</v>
      </c>
      <c r="E1579" s="47"/>
      <c r="F1579" s="47"/>
      <c r="G1579" s="36">
        <v>12.5</v>
      </c>
      <c r="H1579" s="37">
        <f t="shared" si="115"/>
        <v>12.5</v>
      </c>
      <c r="I1579" s="35">
        <f t="shared" si="116"/>
        <v>12.5</v>
      </c>
      <c r="J1579" s="47">
        <v>13.75</v>
      </c>
      <c r="K1579" s="63">
        <f t="shared" si="113"/>
        <v>171.875</v>
      </c>
      <c r="L1579" s="47"/>
      <c r="M1579" s="48">
        <f t="shared" si="114"/>
        <v>171.875</v>
      </c>
    </row>
    <row r="1580" ht="12" customHeight="1" spans="1:13">
      <c r="A1580" s="32" t="s">
        <v>18</v>
      </c>
      <c r="B1580" s="47" t="s">
        <v>1442</v>
      </c>
      <c r="C1580" s="33">
        <v>2</v>
      </c>
      <c r="D1580" s="33" t="s">
        <v>1530</v>
      </c>
      <c r="E1580" s="47"/>
      <c r="F1580" s="47"/>
      <c r="G1580" s="36">
        <v>12.5</v>
      </c>
      <c r="H1580" s="37">
        <f t="shared" si="115"/>
        <v>12.5</v>
      </c>
      <c r="I1580" s="35">
        <f t="shared" si="116"/>
        <v>12.5</v>
      </c>
      <c r="J1580" s="47">
        <v>13.75</v>
      </c>
      <c r="K1580" s="63">
        <f t="shared" si="113"/>
        <v>171.875</v>
      </c>
      <c r="L1580" s="47"/>
      <c r="M1580" s="48">
        <f t="shared" si="114"/>
        <v>171.875</v>
      </c>
    </row>
    <row r="1581" ht="12" customHeight="1" spans="1:13">
      <c r="A1581" s="32" t="s">
        <v>18</v>
      </c>
      <c r="B1581" s="47" t="s">
        <v>1442</v>
      </c>
      <c r="C1581" s="33">
        <v>2</v>
      </c>
      <c r="D1581" s="33" t="s">
        <v>1531</v>
      </c>
      <c r="E1581" s="47"/>
      <c r="F1581" s="47"/>
      <c r="G1581" s="36">
        <v>12.5</v>
      </c>
      <c r="H1581" s="37">
        <f t="shared" si="115"/>
        <v>12.5</v>
      </c>
      <c r="I1581" s="35">
        <f t="shared" si="116"/>
        <v>12.5</v>
      </c>
      <c r="J1581" s="47">
        <v>13.75</v>
      </c>
      <c r="K1581" s="63">
        <f t="shared" si="113"/>
        <v>171.875</v>
      </c>
      <c r="L1581" s="47"/>
      <c r="M1581" s="48">
        <f t="shared" si="114"/>
        <v>171.875</v>
      </c>
    </row>
    <row r="1582" ht="12" customHeight="1" spans="1:13">
      <c r="A1582" s="32" t="s">
        <v>18</v>
      </c>
      <c r="B1582" s="47" t="s">
        <v>1442</v>
      </c>
      <c r="C1582" s="33">
        <v>2</v>
      </c>
      <c r="D1582" s="73" t="s">
        <v>1532</v>
      </c>
      <c r="E1582" s="47"/>
      <c r="F1582" s="47"/>
      <c r="G1582" s="36">
        <v>12.5</v>
      </c>
      <c r="H1582" s="37">
        <f t="shared" si="115"/>
        <v>12.5</v>
      </c>
      <c r="I1582" s="35">
        <f t="shared" si="116"/>
        <v>12.5</v>
      </c>
      <c r="J1582" s="47">
        <v>13.75</v>
      </c>
      <c r="K1582" s="63">
        <f t="shared" si="113"/>
        <v>171.875</v>
      </c>
      <c r="L1582" s="47"/>
      <c r="M1582" s="48">
        <f t="shared" si="114"/>
        <v>171.875</v>
      </c>
    </row>
    <row r="1583" ht="12" customHeight="1" spans="1:13">
      <c r="A1583" s="32" t="s">
        <v>18</v>
      </c>
      <c r="B1583" s="47" t="s">
        <v>1442</v>
      </c>
      <c r="C1583" s="33">
        <v>2</v>
      </c>
      <c r="D1583" s="33" t="s">
        <v>1533</v>
      </c>
      <c r="E1583" s="47"/>
      <c r="F1583" s="47"/>
      <c r="G1583" s="36">
        <v>12.5</v>
      </c>
      <c r="H1583" s="37">
        <f t="shared" si="115"/>
        <v>12.5</v>
      </c>
      <c r="I1583" s="35">
        <f t="shared" si="116"/>
        <v>12.5</v>
      </c>
      <c r="J1583" s="47">
        <v>13.75</v>
      </c>
      <c r="K1583" s="63">
        <f t="shared" si="113"/>
        <v>171.875</v>
      </c>
      <c r="L1583" s="47"/>
      <c r="M1583" s="48">
        <f t="shared" si="114"/>
        <v>171.875</v>
      </c>
    </row>
    <row r="1584" ht="12" customHeight="1" spans="1:13">
      <c r="A1584" s="32" t="s">
        <v>18</v>
      </c>
      <c r="B1584" s="47" t="s">
        <v>1442</v>
      </c>
      <c r="C1584" s="33">
        <v>2</v>
      </c>
      <c r="D1584" s="33" t="s">
        <v>1534</v>
      </c>
      <c r="E1584" s="47"/>
      <c r="F1584" s="47"/>
      <c r="G1584" s="36">
        <v>12.5</v>
      </c>
      <c r="H1584" s="37">
        <f t="shared" si="115"/>
        <v>12.5</v>
      </c>
      <c r="I1584" s="35">
        <f t="shared" si="116"/>
        <v>12.5</v>
      </c>
      <c r="J1584" s="47">
        <v>13.75</v>
      </c>
      <c r="K1584" s="63">
        <f t="shared" si="113"/>
        <v>171.875</v>
      </c>
      <c r="L1584" s="47"/>
      <c r="M1584" s="48">
        <f t="shared" si="114"/>
        <v>171.875</v>
      </c>
    </row>
    <row r="1585" ht="12" customHeight="1" spans="1:13">
      <c r="A1585" s="32" t="s">
        <v>18</v>
      </c>
      <c r="B1585" s="47" t="s">
        <v>1442</v>
      </c>
      <c r="C1585" s="33">
        <v>2</v>
      </c>
      <c r="D1585" s="33" t="s">
        <v>1535</v>
      </c>
      <c r="E1585" s="47"/>
      <c r="F1585" s="47"/>
      <c r="G1585" s="36">
        <v>12.5</v>
      </c>
      <c r="H1585" s="37">
        <f t="shared" si="115"/>
        <v>12.5</v>
      </c>
      <c r="I1585" s="35">
        <f t="shared" si="116"/>
        <v>12.5</v>
      </c>
      <c r="J1585" s="47">
        <v>13.75</v>
      </c>
      <c r="K1585" s="63">
        <f t="shared" si="113"/>
        <v>171.875</v>
      </c>
      <c r="L1585" s="47"/>
      <c r="M1585" s="48">
        <f t="shared" si="114"/>
        <v>171.875</v>
      </c>
    </row>
    <row r="1586" ht="12" customHeight="1" spans="1:13">
      <c r="A1586" s="32" t="s">
        <v>18</v>
      </c>
      <c r="B1586" s="47" t="s">
        <v>1442</v>
      </c>
      <c r="C1586" s="33">
        <v>2</v>
      </c>
      <c r="D1586" s="33" t="s">
        <v>1536</v>
      </c>
      <c r="E1586" s="47"/>
      <c r="F1586" s="47"/>
      <c r="G1586" s="36">
        <v>12.5</v>
      </c>
      <c r="H1586" s="37">
        <f t="shared" si="115"/>
        <v>12.5</v>
      </c>
      <c r="I1586" s="35">
        <f t="shared" si="116"/>
        <v>12.5</v>
      </c>
      <c r="J1586" s="47">
        <v>13.75</v>
      </c>
      <c r="K1586" s="63">
        <f t="shared" si="113"/>
        <v>171.875</v>
      </c>
      <c r="L1586" s="47"/>
      <c r="M1586" s="48">
        <f t="shared" si="114"/>
        <v>171.875</v>
      </c>
    </row>
    <row r="1587" ht="12" customHeight="1" spans="1:13">
      <c r="A1587" s="32" t="s">
        <v>18</v>
      </c>
      <c r="B1587" s="47" t="s">
        <v>1442</v>
      </c>
      <c r="C1587" s="33">
        <v>2</v>
      </c>
      <c r="D1587" s="33" t="s">
        <v>1537</v>
      </c>
      <c r="E1587" s="47"/>
      <c r="F1587" s="47"/>
      <c r="G1587" s="36">
        <v>12.5</v>
      </c>
      <c r="H1587" s="37">
        <f t="shared" si="115"/>
        <v>12.5</v>
      </c>
      <c r="I1587" s="35">
        <f t="shared" si="116"/>
        <v>12.5</v>
      </c>
      <c r="J1587" s="47">
        <v>13.75</v>
      </c>
      <c r="K1587" s="63">
        <f t="shared" si="113"/>
        <v>171.875</v>
      </c>
      <c r="L1587" s="47"/>
      <c r="M1587" s="48">
        <f t="shared" si="114"/>
        <v>171.875</v>
      </c>
    </row>
    <row r="1588" ht="12" customHeight="1" spans="1:13">
      <c r="A1588" s="32" t="s">
        <v>18</v>
      </c>
      <c r="B1588" s="47" t="s">
        <v>1442</v>
      </c>
      <c r="C1588" s="33">
        <v>2</v>
      </c>
      <c r="D1588" s="33" t="s">
        <v>1538</v>
      </c>
      <c r="E1588" s="47"/>
      <c r="F1588" s="47"/>
      <c r="G1588" s="36">
        <v>12.5</v>
      </c>
      <c r="H1588" s="37">
        <f t="shared" si="115"/>
        <v>12.5</v>
      </c>
      <c r="I1588" s="35">
        <f t="shared" si="116"/>
        <v>12.5</v>
      </c>
      <c r="J1588" s="47">
        <v>13.75</v>
      </c>
      <c r="K1588" s="63">
        <f t="shared" si="113"/>
        <v>171.875</v>
      </c>
      <c r="L1588" s="47"/>
      <c r="M1588" s="48">
        <f t="shared" si="114"/>
        <v>171.875</v>
      </c>
    </row>
    <row r="1589" ht="12" customHeight="1" spans="1:13">
      <c r="A1589" s="32" t="s">
        <v>18</v>
      </c>
      <c r="B1589" s="47" t="s">
        <v>1442</v>
      </c>
      <c r="C1589" s="33">
        <v>2</v>
      </c>
      <c r="D1589" s="33" t="s">
        <v>1539</v>
      </c>
      <c r="E1589" s="47"/>
      <c r="F1589" s="47"/>
      <c r="G1589" s="36">
        <v>12.5</v>
      </c>
      <c r="H1589" s="37">
        <f t="shared" si="115"/>
        <v>12.5</v>
      </c>
      <c r="I1589" s="35">
        <f t="shared" si="116"/>
        <v>12.5</v>
      </c>
      <c r="J1589" s="47">
        <v>13.75</v>
      </c>
      <c r="K1589" s="63">
        <f t="shared" si="113"/>
        <v>171.875</v>
      </c>
      <c r="L1589" s="47"/>
      <c r="M1589" s="48">
        <f t="shared" si="114"/>
        <v>171.875</v>
      </c>
    </row>
    <row r="1590" ht="12" customHeight="1" spans="1:13">
      <c r="A1590" s="32" t="s">
        <v>18</v>
      </c>
      <c r="B1590" s="47" t="s">
        <v>1442</v>
      </c>
      <c r="C1590" s="33">
        <v>2</v>
      </c>
      <c r="D1590" s="33" t="s">
        <v>1540</v>
      </c>
      <c r="E1590" s="47"/>
      <c r="F1590" s="47"/>
      <c r="G1590" s="36">
        <v>12.5</v>
      </c>
      <c r="H1590" s="37">
        <f t="shared" si="115"/>
        <v>12.5</v>
      </c>
      <c r="I1590" s="35">
        <f t="shared" si="116"/>
        <v>12.5</v>
      </c>
      <c r="J1590" s="47">
        <v>13.75</v>
      </c>
      <c r="K1590" s="63">
        <f t="shared" si="113"/>
        <v>171.875</v>
      </c>
      <c r="L1590" s="47"/>
      <c r="M1590" s="48">
        <f t="shared" si="114"/>
        <v>171.875</v>
      </c>
    </row>
    <row r="1591" ht="12" customHeight="1" spans="1:13">
      <c r="A1591" s="32" t="s">
        <v>18</v>
      </c>
      <c r="B1591" s="47" t="s">
        <v>1442</v>
      </c>
      <c r="C1591" s="33">
        <v>2</v>
      </c>
      <c r="D1591" s="33" t="s">
        <v>1541</v>
      </c>
      <c r="E1591" s="47"/>
      <c r="F1591" s="47"/>
      <c r="G1591" s="36">
        <v>12.5</v>
      </c>
      <c r="H1591" s="37">
        <f t="shared" si="115"/>
        <v>12.5</v>
      </c>
      <c r="I1591" s="35">
        <f t="shared" si="116"/>
        <v>12.5</v>
      </c>
      <c r="J1591" s="47">
        <v>13.75</v>
      </c>
      <c r="K1591" s="63">
        <f t="shared" ref="K1591:K1654" si="117">I1591*J1591</f>
        <v>171.875</v>
      </c>
      <c r="L1591" s="47"/>
      <c r="M1591" s="48">
        <f t="shared" si="114"/>
        <v>171.875</v>
      </c>
    </row>
    <row r="1592" ht="12" customHeight="1" spans="1:13">
      <c r="A1592" s="32" t="s">
        <v>18</v>
      </c>
      <c r="B1592" s="47" t="s">
        <v>1442</v>
      </c>
      <c r="C1592" s="33">
        <v>2</v>
      </c>
      <c r="D1592" s="33" t="s">
        <v>1542</v>
      </c>
      <c r="E1592" s="47"/>
      <c r="F1592" s="47"/>
      <c r="G1592" s="36">
        <v>12.5</v>
      </c>
      <c r="H1592" s="37">
        <f t="shared" si="115"/>
        <v>12.5</v>
      </c>
      <c r="I1592" s="35">
        <f t="shared" si="116"/>
        <v>12.5</v>
      </c>
      <c r="J1592" s="47">
        <v>13.75</v>
      </c>
      <c r="K1592" s="63">
        <f t="shared" si="117"/>
        <v>171.875</v>
      </c>
      <c r="L1592" s="47"/>
      <c r="M1592" s="48">
        <f t="shared" si="114"/>
        <v>171.875</v>
      </c>
    </row>
    <row r="1593" ht="12" customHeight="1" spans="1:13">
      <c r="A1593" s="32" t="s">
        <v>18</v>
      </c>
      <c r="B1593" s="47" t="s">
        <v>1442</v>
      </c>
      <c r="C1593" s="33">
        <v>2</v>
      </c>
      <c r="D1593" s="33" t="s">
        <v>1543</v>
      </c>
      <c r="E1593" s="47"/>
      <c r="F1593" s="47"/>
      <c r="G1593" s="36">
        <v>12.5</v>
      </c>
      <c r="H1593" s="37">
        <f t="shared" si="115"/>
        <v>12.5</v>
      </c>
      <c r="I1593" s="35">
        <f t="shared" si="116"/>
        <v>12.5</v>
      </c>
      <c r="J1593" s="47">
        <v>13.75</v>
      </c>
      <c r="K1593" s="63">
        <f t="shared" si="117"/>
        <v>171.875</v>
      </c>
      <c r="L1593" s="47"/>
      <c r="M1593" s="48">
        <f t="shared" si="114"/>
        <v>171.875</v>
      </c>
    </row>
    <row r="1594" ht="12" customHeight="1" spans="1:13">
      <c r="A1594" s="32" t="s">
        <v>18</v>
      </c>
      <c r="B1594" s="47" t="s">
        <v>1442</v>
      </c>
      <c r="C1594" s="33">
        <v>2</v>
      </c>
      <c r="D1594" s="33" t="s">
        <v>1544</v>
      </c>
      <c r="E1594" s="47"/>
      <c r="F1594" s="47"/>
      <c r="G1594" s="36">
        <v>12.5</v>
      </c>
      <c r="H1594" s="37">
        <f t="shared" si="115"/>
        <v>12.5</v>
      </c>
      <c r="I1594" s="35">
        <f t="shared" si="116"/>
        <v>12.5</v>
      </c>
      <c r="J1594" s="47">
        <v>13.75</v>
      </c>
      <c r="K1594" s="63">
        <f t="shared" si="117"/>
        <v>171.875</v>
      </c>
      <c r="L1594" s="47"/>
      <c r="M1594" s="48">
        <f t="shared" si="114"/>
        <v>171.875</v>
      </c>
    </row>
    <row r="1595" ht="12" customHeight="1" spans="1:13">
      <c r="A1595" s="32" t="s">
        <v>18</v>
      </c>
      <c r="B1595" s="47" t="s">
        <v>1442</v>
      </c>
      <c r="C1595" s="33">
        <v>2</v>
      </c>
      <c r="D1595" s="33" t="s">
        <v>1545</v>
      </c>
      <c r="E1595" s="47"/>
      <c r="F1595" s="47"/>
      <c r="G1595" s="36">
        <v>12.5</v>
      </c>
      <c r="H1595" s="37">
        <f t="shared" si="115"/>
        <v>12.5</v>
      </c>
      <c r="I1595" s="35">
        <f t="shared" si="116"/>
        <v>12.5</v>
      </c>
      <c r="J1595" s="47">
        <v>13.75</v>
      </c>
      <c r="K1595" s="63">
        <f t="shared" si="117"/>
        <v>171.875</v>
      </c>
      <c r="L1595" s="47"/>
      <c r="M1595" s="48">
        <f t="shared" si="114"/>
        <v>171.875</v>
      </c>
    </row>
    <row r="1596" ht="12" customHeight="1" spans="1:13">
      <c r="A1596" s="32" t="s">
        <v>18</v>
      </c>
      <c r="B1596" s="47" t="s">
        <v>1442</v>
      </c>
      <c r="C1596" s="33">
        <v>3</v>
      </c>
      <c r="D1596" s="33" t="s">
        <v>1546</v>
      </c>
      <c r="E1596" s="47"/>
      <c r="F1596" s="47"/>
      <c r="G1596" s="36">
        <v>12.5</v>
      </c>
      <c r="H1596" s="37">
        <f t="shared" si="115"/>
        <v>12.5</v>
      </c>
      <c r="I1596" s="35">
        <f t="shared" si="116"/>
        <v>12.5</v>
      </c>
      <c r="J1596" s="47">
        <v>13.75</v>
      </c>
      <c r="K1596" s="63">
        <f t="shared" si="117"/>
        <v>171.875</v>
      </c>
      <c r="L1596" s="47"/>
      <c r="M1596" s="48">
        <f t="shared" si="114"/>
        <v>171.875</v>
      </c>
    </row>
    <row r="1597" ht="12" customHeight="1" spans="1:13">
      <c r="A1597" s="32" t="s">
        <v>18</v>
      </c>
      <c r="B1597" s="47" t="s">
        <v>1442</v>
      </c>
      <c r="C1597" s="33">
        <v>3</v>
      </c>
      <c r="D1597" s="33" t="s">
        <v>1547</v>
      </c>
      <c r="E1597" s="47"/>
      <c r="F1597" s="47"/>
      <c r="G1597" s="36">
        <v>12.5</v>
      </c>
      <c r="H1597" s="37">
        <f t="shared" si="115"/>
        <v>12.5</v>
      </c>
      <c r="I1597" s="35">
        <f t="shared" si="116"/>
        <v>12.5</v>
      </c>
      <c r="J1597" s="47">
        <v>13.75</v>
      </c>
      <c r="K1597" s="63">
        <f t="shared" si="117"/>
        <v>171.875</v>
      </c>
      <c r="L1597" s="47"/>
      <c r="M1597" s="48">
        <f t="shared" si="114"/>
        <v>171.875</v>
      </c>
    </row>
    <row r="1598" ht="12" customHeight="1" spans="1:13">
      <c r="A1598" s="32" t="s">
        <v>18</v>
      </c>
      <c r="B1598" s="47" t="s">
        <v>1442</v>
      </c>
      <c r="C1598" s="33">
        <v>3</v>
      </c>
      <c r="D1598" s="33" t="s">
        <v>1548</v>
      </c>
      <c r="E1598" s="47"/>
      <c r="F1598" s="47"/>
      <c r="G1598" s="36">
        <v>12.5</v>
      </c>
      <c r="H1598" s="37">
        <f t="shared" si="115"/>
        <v>12.5</v>
      </c>
      <c r="I1598" s="35">
        <f t="shared" si="116"/>
        <v>12.5</v>
      </c>
      <c r="J1598" s="47">
        <v>13.75</v>
      </c>
      <c r="K1598" s="63">
        <f t="shared" si="117"/>
        <v>171.875</v>
      </c>
      <c r="L1598" s="47"/>
      <c r="M1598" s="48">
        <f t="shared" si="114"/>
        <v>171.875</v>
      </c>
    </row>
    <row r="1599" ht="12" customHeight="1" spans="1:13">
      <c r="A1599" s="32" t="s">
        <v>18</v>
      </c>
      <c r="B1599" s="47" t="s">
        <v>1442</v>
      </c>
      <c r="C1599" s="33">
        <v>3</v>
      </c>
      <c r="D1599" s="33" t="s">
        <v>1549</v>
      </c>
      <c r="E1599" s="47"/>
      <c r="F1599" s="47"/>
      <c r="G1599" s="36">
        <v>12.5</v>
      </c>
      <c r="H1599" s="37">
        <f t="shared" si="115"/>
        <v>12.5</v>
      </c>
      <c r="I1599" s="35">
        <f t="shared" si="116"/>
        <v>12.5</v>
      </c>
      <c r="J1599" s="47">
        <v>13.75</v>
      </c>
      <c r="K1599" s="63">
        <f t="shared" si="117"/>
        <v>171.875</v>
      </c>
      <c r="L1599" s="47"/>
      <c r="M1599" s="48">
        <f t="shared" si="114"/>
        <v>171.875</v>
      </c>
    </row>
    <row r="1600" ht="12" customHeight="1" spans="1:13">
      <c r="A1600" s="32" t="s">
        <v>18</v>
      </c>
      <c r="B1600" s="47" t="s">
        <v>1442</v>
      </c>
      <c r="C1600" s="33">
        <v>3</v>
      </c>
      <c r="D1600" s="33" t="s">
        <v>1550</v>
      </c>
      <c r="E1600" s="47"/>
      <c r="F1600" s="47"/>
      <c r="G1600" s="36">
        <v>12.5</v>
      </c>
      <c r="H1600" s="37">
        <f t="shared" si="115"/>
        <v>12.5</v>
      </c>
      <c r="I1600" s="35">
        <f t="shared" si="116"/>
        <v>12.5</v>
      </c>
      <c r="J1600" s="47">
        <v>13.75</v>
      </c>
      <c r="K1600" s="63">
        <f t="shared" si="117"/>
        <v>171.875</v>
      </c>
      <c r="L1600" s="47"/>
      <c r="M1600" s="48">
        <f t="shared" si="114"/>
        <v>171.875</v>
      </c>
    </row>
    <row r="1601" ht="12" customHeight="1" spans="1:13">
      <c r="A1601" s="32" t="s">
        <v>18</v>
      </c>
      <c r="B1601" s="47" t="s">
        <v>1442</v>
      </c>
      <c r="C1601" s="33">
        <v>3</v>
      </c>
      <c r="D1601" s="33" t="s">
        <v>598</v>
      </c>
      <c r="E1601" s="47"/>
      <c r="F1601" s="47"/>
      <c r="G1601" s="36">
        <v>12.5</v>
      </c>
      <c r="H1601" s="37">
        <f t="shared" si="115"/>
        <v>12.5</v>
      </c>
      <c r="I1601" s="35">
        <f t="shared" si="116"/>
        <v>12.5</v>
      </c>
      <c r="J1601" s="47">
        <v>13.75</v>
      </c>
      <c r="K1601" s="63">
        <f t="shared" si="117"/>
        <v>171.875</v>
      </c>
      <c r="L1601" s="47"/>
      <c r="M1601" s="48">
        <f t="shared" si="114"/>
        <v>171.875</v>
      </c>
    </row>
    <row r="1602" ht="12" customHeight="1" spans="1:13">
      <c r="A1602" s="32" t="s">
        <v>18</v>
      </c>
      <c r="B1602" s="47" t="s">
        <v>1442</v>
      </c>
      <c r="C1602" s="33">
        <v>3</v>
      </c>
      <c r="D1602" s="33" t="s">
        <v>1551</v>
      </c>
      <c r="E1602" s="47"/>
      <c r="F1602" s="47"/>
      <c r="G1602" s="36">
        <v>12.5</v>
      </c>
      <c r="H1602" s="37">
        <f t="shared" si="115"/>
        <v>12.5</v>
      </c>
      <c r="I1602" s="35">
        <f t="shared" si="116"/>
        <v>12.5</v>
      </c>
      <c r="J1602" s="47">
        <v>13.75</v>
      </c>
      <c r="K1602" s="63">
        <f t="shared" si="117"/>
        <v>171.875</v>
      </c>
      <c r="L1602" s="47"/>
      <c r="M1602" s="48">
        <f t="shared" si="114"/>
        <v>171.875</v>
      </c>
    </row>
    <row r="1603" ht="12" customHeight="1" spans="1:13">
      <c r="A1603" s="32" t="s">
        <v>18</v>
      </c>
      <c r="B1603" s="47" t="s">
        <v>1442</v>
      </c>
      <c r="C1603" s="33">
        <v>3</v>
      </c>
      <c r="D1603" s="33" t="s">
        <v>1552</v>
      </c>
      <c r="E1603" s="47"/>
      <c r="F1603" s="47"/>
      <c r="G1603" s="36">
        <v>12.5</v>
      </c>
      <c r="H1603" s="37">
        <f t="shared" si="115"/>
        <v>12.5</v>
      </c>
      <c r="I1603" s="35">
        <f t="shared" si="116"/>
        <v>12.5</v>
      </c>
      <c r="J1603" s="47">
        <v>13.75</v>
      </c>
      <c r="K1603" s="63">
        <f t="shared" si="117"/>
        <v>171.875</v>
      </c>
      <c r="L1603" s="47"/>
      <c r="M1603" s="48">
        <f t="shared" si="114"/>
        <v>171.875</v>
      </c>
    </row>
    <row r="1604" ht="12" customHeight="1" spans="1:13">
      <c r="A1604" s="32" t="s">
        <v>18</v>
      </c>
      <c r="B1604" s="47" t="s">
        <v>1442</v>
      </c>
      <c r="C1604" s="33">
        <v>3</v>
      </c>
      <c r="D1604" s="33" t="s">
        <v>1553</v>
      </c>
      <c r="E1604" s="47"/>
      <c r="F1604" s="47"/>
      <c r="G1604" s="36">
        <v>12.5</v>
      </c>
      <c r="H1604" s="37">
        <f t="shared" si="115"/>
        <v>12.5</v>
      </c>
      <c r="I1604" s="35">
        <f t="shared" si="116"/>
        <v>12.5</v>
      </c>
      <c r="J1604" s="47">
        <v>13.75</v>
      </c>
      <c r="K1604" s="63">
        <f t="shared" si="117"/>
        <v>171.875</v>
      </c>
      <c r="L1604" s="47"/>
      <c r="M1604" s="48">
        <f t="shared" si="114"/>
        <v>171.875</v>
      </c>
    </row>
    <row r="1605" ht="12" customHeight="1" spans="1:13">
      <c r="A1605" s="32" t="s">
        <v>18</v>
      </c>
      <c r="B1605" s="47" t="s">
        <v>1442</v>
      </c>
      <c r="C1605" s="33">
        <v>3</v>
      </c>
      <c r="D1605" s="33" t="s">
        <v>1554</v>
      </c>
      <c r="E1605" s="47"/>
      <c r="F1605" s="47"/>
      <c r="G1605" s="36">
        <v>12.5</v>
      </c>
      <c r="H1605" s="37">
        <f t="shared" si="115"/>
        <v>12.5</v>
      </c>
      <c r="I1605" s="35">
        <f t="shared" si="116"/>
        <v>12.5</v>
      </c>
      <c r="J1605" s="47">
        <v>13.75</v>
      </c>
      <c r="K1605" s="63">
        <f t="shared" si="117"/>
        <v>171.875</v>
      </c>
      <c r="L1605" s="47"/>
      <c r="M1605" s="48">
        <f t="shared" si="114"/>
        <v>171.875</v>
      </c>
    </row>
    <row r="1606" ht="12" customHeight="1" spans="1:13">
      <c r="A1606" s="32" t="s">
        <v>18</v>
      </c>
      <c r="B1606" s="47" t="s">
        <v>1442</v>
      </c>
      <c r="C1606" s="33">
        <v>3</v>
      </c>
      <c r="D1606" s="33" t="s">
        <v>1555</v>
      </c>
      <c r="E1606" s="47"/>
      <c r="F1606" s="47"/>
      <c r="G1606" s="36">
        <v>12.5</v>
      </c>
      <c r="H1606" s="37">
        <f t="shared" si="115"/>
        <v>12.5</v>
      </c>
      <c r="I1606" s="35">
        <f t="shared" si="116"/>
        <v>12.5</v>
      </c>
      <c r="J1606" s="47">
        <v>13.75</v>
      </c>
      <c r="K1606" s="63">
        <f t="shared" si="117"/>
        <v>171.875</v>
      </c>
      <c r="L1606" s="47"/>
      <c r="M1606" s="48">
        <f t="shared" si="114"/>
        <v>171.875</v>
      </c>
    </row>
    <row r="1607" ht="12" customHeight="1" spans="1:13">
      <c r="A1607" s="32" t="s">
        <v>18</v>
      </c>
      <c r="B1607" s="47" t="s">
        <v>1442</v>
      </c>
      <c r="C1607" s="33">
        <v>3</v>
      </c>
      <c r="D1607" s="33" t="s">
        <v>1556</v>
      </c>
      <c r="E1607" s="47"/>
      <c r="F1607" s="47"/>
      <c r="G1607" s="36">
        <v>12.5</v>
      </c>
      <c r="H1607" s="37">
        <f t="shared" si="115"/>
        <v>12.5</v>
      </c>
      <c r="I1607" s="35">
        <f t="shared" si="116"/>
        <v>12.5</v>
      </c>
      <c r="J1607" s="47">
        <v>13.75</v>
      </c>
      <c r="K1607" s="63">
        <f t="shared" si="117"/>
        <v>171.875</v>
      </c>
      <c r="L1607" s="47"/>
      <c r="M1607" s="48">
        <f t="shared" si="114"/>
        <v>171.875</v>
      </c>
    </row>
    <row r="1608" ht="12" customHeight="1" spans="1:13">
      <c r="A1608" s="32" t="s">
        <v>18</v>
      </c>
      <c r="B1608" s="47" t="s">
        <v>1442</v>
      </c>
      <c r="C1608" s="33">
        <v>3</v>
      </c>
      <c r="D1608" s="33" t="s">
        <v>412</v>
      </c>
      <c r="E1608" s="47"/>
      <c r="F1608" s="47"/>
      <c r="G1608" s="36">
        <v>12.5</v>
      </c>
      <c r="H1608" s="37">
        <f t="shared" si="115"/>
        <v>12.5</v>
      </c>
      <c r="I1608" s="35">
        <f t="shared" si="116"/>
        <v>12.5</v>
      </c>
      <c r="J1608" s="47">
        <v>13.75</v>
      </c>
      <c r="K1608" s="63">
        <f t="shared" si="117"/>
        <v>171.875</v>
      </c>
      <c r="L1608" s="47"/>
      <c r="M1608" s="48">
        <f t="shared" si="114"/>
        <v>171.875</v>
      </c>
    </row>
    <row r="1609" ht="12" customHeight="1" spans="1:13">
      <c r="A1609" s="32" t="s">
        <v>18</v>
      </c>
      <c r="B1609" s="47" t="s">
        <v>1442</v>
      </c>
      <c r="C1609" s="33">
        <v>3</v>
      </c>
      <c r="D1609" s="33" t="s">
        <v>1557</v>
      </c>
      <c r="E1609" s="47"/>
      <c r="F1609" s="47"/>
      <c r="G1609" s="36">
        <v>12.5</v>
      </c>
      <c r="H1609" s="37">
        <f t="shared" si="115"/>
        <v>12.5</v>
      </c>
      <c r="I1609" s="35">
        <f t="shared" si="116"/>
        <v>12.5</v>
      </c>
      <c r="J1609" s="47">
        <v>13.75</v>
      </c>
      <c r="K1609" s="63">
        <f t="shared" si="117"/>
        <v>171.875</v>
      </c>
      <c r="L1609" s="47"/>
      <c r="M1609" s="48">
        <f t="shared" si="114"/>
        <v>171.875</v>
      </c>
    </row>
    <row r="1610" ht="12" customHeight="1" spans="1:13">
      <c r="A1610" s="32" t="s">
        <v>18</v>
      </c>
      <c r="B1610" s="47" t="s">
        <v>1442</v>
      </c>
      <c r="C1610" s="33">
        <v>3</v>
      </c>
      <c r="D1610" s="33" t="s">
        <v>1558</v>
      </c>
      <c r="E1610" s="47"/>
      <c r="F1610" s="47"/>
      <c r="G1610" s="36">
        <v>12.5</v>
      </c>
      <c r="H1610" s="37">
        <f t="shared" si="115"/>
        <v>12.5</v>
      </c>
      <c r="I1610" s="35">
        <f t="shared" si="116"/>
        <v>12.5</v>
      </c>
      <c r="J1610" s="47">
        <v>13.75</v>
      </c>
      <c r="K1610" s="63">
        <f t="shared" si="117"/>
        <v>171.875</v>
      </c>
      <c r="L1610" s="47"/>
      <c r="M1610" s="48">
        <f t="shared" si="114"/>
        <v>171.875</v>
      </c>
    </row>
    <row r="1611" ht="12" customHeight="1" spans="1:13">
      <c r="A1611" s="32" t="s">
        <v>18</v>
      </c>
      <c r="B1611" s="47" t="s">
        <v>1442</v>
      </c>
      <c r="C1611" s="33">
        <v>3</v>
      </c>
      <c r="D1611" s="33" t="s">
        <v>1559</v>
      </c>
      <c r="E1611" s="47"/>
      <c r="F1611" s="47"/>
      <c r="G1611" s="36">
        <v>12.5</v>
      </c>
      <c r="H1611" s="37">
        <f t="shared" si="115"/>
        <v>12.5</v>
      </c>
      <c r="I1611" s="35">
        <f t="shared" si="116"/>
        <v>12.5</v>
      </c>
      <c r="J1611" s="47">
        <v>13.75</v>
      </c>
      <c r="K1611" s="63">
        <f t="shared" si="117"/>
        <v>171.875</v>
      </c>
      <c r="L1611" s="47"/>
      <c r="M1611" s="48">
        <f t="shared" ref="M1611:M1674" si="118">K1611-L1611</f>
        <v>171.875</v>
      </c>
    </row>
    <row r="1612" ht="12" customHeight="1" spans="1:13">
      <c r="A1612" s="32" t="s">
        <v>18</v>
      </c>
      <c r="B1612" s="47" t="s">
        <v>1442</v>
      </c>
      <c r="C1612" s="33">
        <v>3</v>
      </c>
      <c r="D1612" s="33" t="s">
        <v>1560</v>
      </c>
      <c r="E1612" s="47"/>
      <c r="F1612" s="47"/>
      <c r="G1612" s="36">
        <v>12.5</v>
      </c>
      <c r="H1612" s="37">
        <f t="shared" si="115"/>
        <v>12.5</v>
      </c>
      <c r="I1612" s="35">
        <f t="shared" si="116"/>
        <v>12.5</v>
      </c>
      <c r="J1612" s="47">
        <v>13.75</v>
      </c>
      <c r="K1612" s="63">
        <f t="shared" si="117"/>
        <v>171.875</v>
      </c>
      <c r="L1612" s="47"/>
      <c r="M1612" s="48">
        <f t="shared" si="118"/>
        <v>171.875</v>
      </c>
    </row>
    <row r="1613" ht="12" customHeight="1" spans="1:13">
      <c r="A1613" s="32" t="s">
        <v>18</v>
      </c>
      <c r="B1613" s="47" t="s">
        <v>1442</v>
      </c>
      <c r="C1613" s="33">
        <v>3</v>
      </c>
      <c r="D1613" s="33" t="s">
        <v>1561</v>
      </c>
      <c r="E1613" s="47"/>
      <c r="F1613" s="47"/>
      <c r="G1613" s="36">
        <v>12.5</v>
      </c>
      <c r="H1613" s="37">
        <f t="shared" si="115"/>
        <v>12.5</v>
      </c>
      <c r="I1613" s="35">
        <f t="shared" si="116"/>
        <v>12.5</v>
      </c>
      <c r="J1613" s="47">
        <v>13.75</v>
      </c>
      <c r="K1613" s="63">
        <f t="shared" si="117"/>
        <v>171.875</v>
      </c>
      <c r="L1613" s="47"/>
      <c r="M1613" s="48">
        <f t="shared" si="118"/>
        <v>171.875</v>
      </c>
    </row>
    <row r="1614" ht="12" customHeight="1" spans="1:13">
      <c r="A1614" s="32" t="s">
        <v>18</v>
      </c>
      <c r="B1614" s="47" t="s">
        <v>1442</v>
      </c>
      <c r="C1614" s="33">
        <v>3</v>
      </c>
      <c r="D1614" s="33" t="s">
        <v>1562</v>
      </c>
      <c r="E1614" s="47"/>
      <c r="F1614" s="47"/>
      <c r="G1614" s="36">
        <v>12.5</v>
      </c>
      <c r="H1614" s="37">
        <f t="shared" si="115"/>
        <v>12.5</v>
      </c>
      <c r="I1614" s="35">
        <f t="shared" si="116"/>
        <v>12.5</v>
      </c>
      <c r="J1614" s="47">
        <v>13.75</v>
      </c>
      <c r="K1614" s="63">
        <f t="shared" si="117"/>
        <v>171.875</v>
      </c>
      <c r="L1614" s="47"/>
      <c r="M1614" s="48">
        <f t="shared" si="118"/>
        <v>171.875</v>
      </c>
    </row>
    <row r="1615" ht="12" customHeight="1" spans="1:13">
      <c r="A1615" s="32" t="s">
        <v>18</v>
      </c>
      <c r="B1615" s="47" t="s">
        <v>1442</v>
      </c>
      <c r="C1615" s="33">
        <v>3</v>
      </c>
      <c r="D1615" s="33" t="s">
        <v>1563</v>
      </c>
      <c r="E1615" s="47"/>
      <c r="F1615" s="47"/>
      <c r="G1615" s="36">
        <v>12.5</v>
      </c>
      <c r="H1615" s="37">
        <f t="shared" si="115"/>
        <v>12.5</v>
      </c>
      <c r="I1615" s="35">
        <f t="shared" si="116"/>
        <v>12.5</v>
      </c>
      <c r="J1615" s="47">
        <v>13.75</v>
      </c>
      <c r="K1615" s="63">
        <f t="shared" si="117"/>
        <v>171.875</v>
      </c>
      <c r="L1615" s="47"/>
      <c r="M1615" s="48">
        <f t="shared" si="118"/>
        <v>171.875</v>
      </c>
    </row>
    <row r="1616" ht="12" customHeight="1" spans="1:13">
      <c r="A1616" s="32" t="s">
        <v>18</v>
      </c>
      <c r="B1616" s="47" t="s">
        <v>1442</v>
      </c>
      <c r="C1616" s="33">
        <v>3</v>
      </c>
      <c r="D1616" s="33" t="s">
        <v>1564</v>
      </c>
      <c r="E1616" s="47"/>
      <c r="F1616" s="47"/>
      <c r="G1616" s="36">
        <v>12.5</v>
      </c>
      <c r="H1616" s="37">
        <f t="shared" ref="H1616:H1679" si="119">F1616+G1616</f>
        <v>12.5</v>
      </c>
      <c r="I1616" s="35">
        <f t="shared" ref="I1616:I1679" si="120">H1616</f>
        <v>12.5</v>
      </c>
      <c r="J1616" s="47">
        <v>13.75</v>
      </c>
      <c r="K1616" s="63">
        <f t="shared" si="117"/>
        <v>171.875</v>
      </c>
      <c r="L1616" s="47"/>
      <c r="M1616" s="48">
        <f t="shared" si="118"/>
        <v>171.875</v>
      </c>
    </row>
    <row r="1617" ht="12" customHeight="1" spans="1:13">
      <c r="A1617" s="32" t="s">
        <v>18</v>
      </c>
      <c r="B1617" s="47" t="s">
        <v>1442</v>
      </c>
      <c r="C1617" s="33">
        <v>3</v>
      </c>
      <c r="D1617" s="33" t="s">
        <v>1565</v>
      </c>
      <c r="E1617" s="47"/>
      <c r="F1617" s="47"/>
      <c r="G1617" s="36">
        <v>12.5</v>
      </c>
      <c r="H1617" s="37">
        <f t="shared" si="119"/>
        <v>12.5</v>
      </c>
      <c r="I1617" s="35">
        <f t="shared" si="120"/>
        <v>12.5</v>
      </c>
      <c r="J1617" s="47">
        <v>13.75</v>
      </c>
      <c r="K1617" s="63">
        <f t="shared" si="117"/>
        <v>171.875</v>
      </c>
      <c r="L1617" s="47"/>
      <c r="M1617" s="48">
        <f t="shared" si="118"/>
        <v>171.875</v>
      </c>
    </row>
    <row r="1618" ht="12" customHeight="1" spans="1:13">
      <c r="A1618" s="32" t="s">
        <v>18</v>
      </c>
      <c r="B1618" s="47" t="s">
        <v>1442</v>
      </c>
      <c r="C1618" s="33">
        <v>3</v>
      </c>
      <c r="D1618" s="33" t="s">
        <v>1566</v>
      </c>
      <c r="E1618" s="47"/>
      <c r="F1618" s="47"/>
      <c r="G1618" s="36">
        <v>12.5</v>
      </c>
      <c r="H1618" s="37">
        <f t="shared" si="119"/>
        <v>12.5</v>
      </c>
      <c r="I1618" s="35">
        <f t="shared" si="120"/>
        <v>12.5</v>
      </c>
      <c r="J1618" s="47">
        <v>13.75</v>
      </c>
      <c r="K1618" s="63">
        <f t="shared" si="117"/>
        <v>171.875</v>
      </c>
      <c r="L1618" s="47"/>
      <c r="M1618" s="48">
        <f t="shared" si="118"/>
        <v>171.875</v>
      </c>
    </row>
    <row r="1619" ht="12" customHeight="1" spans="1:13">
      <c r="A1619" s="32" t="s">
        <v>18</v>
      </c>
      <c r="B1619" s="47" t="s">
        <v>1442</v>
      </c>
      <c r="C1619" s="33">
        <v>3</v>
      </c>
      <c r="D1619" s="33" t="s">
        <v>1567</v>
      </c>
      <c r="E1619" s="47"/>
      <c r="F1619" s="47"/>
      <c r="G1619" s="36">
        <v>12.5</v>
      </c>
      <c r="H1619" s="37">
        <f t="shared" si="119"/>
        <v>12.5</v>
      </c>
      <c r="I1619" s="35">
        <f t="shared" si="120"/>
        <v>12.5</v>
      </c>
      <c r="J1619" s="47">
        <v>13.75</v>
      </c>
      <c r="K1619" s="63">
        <f t="shared" si="117"/>
        <v>171.875</v>
      </c>
      <c r="L1619" s="47"/>
      <c r="M1619" s="48">
        <f t="shared" si="118"/>
        <v>171.875</v>
      </c>
    </row>
    <row r="1620" ht="12" customHeight="1" spans="1:13">
      <c r="A1620" s="32" t="s">
        <v>18</v>
      </c>
      <c r="B1620" s="47" t="s">
        <v>1442</v>
      </c>
      <c r="C1620" s="33">
        <v>3</v>
      </c>
      <c r="D1620" s="33" t="s">
        <v>1568</v>
      </c>
      <c r="E1620" s="47"/>
      <c r="F1620" s="47"/>
      <c r="G1620" s="36">
        <v>12.5</v>
      </c>
      <c r="H1620" s="37">
        <f t="shared" si="119"/>
        <v>12.5</v>
      </c>
      <c r="I1620" s="35">
        <f t="shared" si="120"/>
        <v>12.5</v>
      </c>
      <c r="J1620" s="47">
        <v>13.75</v>
      </c>
      <c r="K1620" s="63">
        <f t="shared" si="117"/>
        <v>171.875</v>
      </c>
      <c r="L1620" s="47"/>
      <c r="M1620" s="48">
        <f t="shared" si="118"/>
        <v>171.875</v>
      </c>
    </row>
    <row r="1621" ht="12" customHeight="1" spans="1:13">
      <c r="A1621" s="32" t="s">
        <v>18</v>
      </c>
      <c r="B1621" s="47" t="s">
        <v>1442</v>
      </c>
      <c r="C1621" s="33">
        <v>3</v>
      </c>
      <c r="D1621" s="33" t="s">
        <v>1569</v>
      </c>
      <c r="E1621" s="47"/>
      <c r="F1621" s="47"/>
      <c r="G1621" s="36">
        <v>12.5</v>
      </c>
      <c r="H1621" s="37">
        <f t="shared" si="119"/>
        <v>12.5</v>
      </c>
      <c r="I1621" s="35">
        <f t="shared" si="120"/>
        <v>12.5</v>
      </c>
      <c r="J1621" s="47">
        <v>13.75</v>
      </c>
      <c r="K1621" s="63">
        <f t="shared" si="117"/>
        <v>171.875</v>
      </c>
      <c r="L1621" s="47"/>
      <c r="M1621" s="48">
        <f t="shared" si="118"/>
        <v>171.875</v>
      </c>
    </row>
    <row r="1622" ht="12" customHeight="1" spans="1:13">
      <c r="A1622" s="32" t="s">
        <v>18</v>
      </c>
      <c r="B1622" s="47" t="s">
        <v>1442</v>
      </c>
      <c r="C1622" s="33">
        <v>3</v>
      </c>
      <c r="D1622" s="33" t="s">
        <v>1570</v>
      </c>
      <c r="E1622" s="47"/>
      <c r="F1622" s="47"/>
      <c r="G1622" s="36">
        <v>12.5</v>
      </c>
      <c r="H1622" s="37">
        <f t="shared" si="119"/>
        <v>12.5</v>
      </c>
      <c r="I1622" s="35">
        <f t="shared" si="120"/>
        <v>12.5</v>
      </c>
      <c r="J1622" s="47">
        <v>13.75</v>
      </c>
      <c r="K1622" s="63">
        <f t="shared" si="117"/>
        <v>171.875</v>
      </c>
      <c r="L1622" s="47"/>
      <c r="M1622" s="48">
        <f t="shared" si="118"/>
        <v>171.875</v>
      </c>
    </row>
    <row r="1623" ht="12" customHeight="1" spans="1:13">
      <c r="A1623" s="32" t="s">
        <v>18</v>
      </c>
      <c r="B1623" s="47" t="s">
        <v>1442</v>
      </c>
      <c r="C1623" s="33">
        <v>3</v>
      </c>
      <c r="D1623" s="33" t="s">
        <v>476</v>
      </c>
      <c r="E1623" s="47"/>
      <c r="F1623" s="47"/>
      <c r="G1623" s="36">
        <v>12.5</v>
      </c>
      <c r="H1623" s="37">
        <f t="shared" si="119"/>
        <v>12.5</v>
      </c>
      <c r="I1623" s="35">
        <f t="shared" si="120"/>
        <v>12.5</v>
      </c>
      <c r="J1623" s="47">
        <v>13.75</v>
      </c>
      <c r="K1623" s="63">
        <f t="shared" si="117"/>
        <v>171.875</v>
      </c>
      <c r="L1623" s="47"/>
      <c r="M1623" s="48">
        <f t="shared" si="118"/>
        <v>171.875</v>
      </c>
    </row>
    <row r="1624" ht="12" customHeight="1" spans="1:13">
      <c r="A1624" s="32" t="s">
        <v>18</v>
      </c>
      <c r="B1624" s="47" t="s">
        <v>1442</v>
      </c>
      <c r="C1624" s="33">
        <v>3</v>
      </c>
      <c r="D1624" s="33" t="s">
        <v>1571</v>
      </c>
      <c r="E1624" s="47"/>
      <c r="F1624" s="47"/>
      <c r="G1624" s="36">
        <v>12.5</v>
      </c>
      <c r="H1624" s="37">
        <f t="shared" si="119"/>
        <v>12.5</v>
      </c>
      <c r="I1624" s="35">
        <f t="shared" si="120"/>
        <v>12.5</v>
      </c>
      <c r="J1624" s="47">
        <v>13.75</v>
      </c>
      <c r="K1624" s="63">
        <f t="shared" si="117"/>
        <v>171.875</v>
      </c>
      <c r="L1624" s="47"/>
      <c r="M1624" s="48">
        <f t="shared" si="118"/>
        <v>171.875</v>
      </c>
    </row>
    <row r="1625" ht="12" customHeight="1" spans="1:13">
      <c r="A1625" s="32" t="s">
        <v>18</v>
      </c>
      <c r="B1625" s="47" t="s">
        <v>1442</v>
      </c>
      <c r="C1625" s="33">
        <v>3</v>
      </c>
      <c r="D1625" s="33" t="s">
        <v>1572</v>
      </c>
      <c r="E1625" s="47"/>
      <c r="F1625" s="47"/>
      <c r="G1625" s="36">
        <v>12.5</v>
      </c>
      <c r="H1625" s="37">
        <f t="shared" si="119"/>
        <v>12.5</v>
      </c>
      <c r="I1625" s="35">
        <f t="shared" si="120"/>
        <v>12.5</v>
      </c>
      <c r="J1625" s="47">
        <v>13.75</v>
      </c>
      <c r="K1625" s="63">
        <f t="shared" si="117"/>
        <v>171.875</v>
      </c>
      <c r="L1625" s="47"/>
      <c r="M1625" s="48">
        <f t="shared" si="118"/>
        <v>171.875</v>
      </c>
    </row>
    <row r="1626" ht="12" customHeight="1" spans="1:13">
      <c r="A1626" s="32" t="s">
        <v>18</v>
      </c>
      <c r="B1626" s="47" t="s">
        <v>1442</v>
      </c>
      <c r="C1626" s="33">
        <v>3</v>
      </c>
      <c r="D1626" s="33" t="s">
        <v>1573</v>
      </c>
      <c r="E1626" s="47"/>
      <c r="F1626" s="47"/>
      <c r="G1626" s="36">
        <v>12.5</v>
      </c>
      <c r="H1626" s="37">
        <f t="shared" si="119"/>
        <v>12.5</v>
      </c>
      <c r="I1626" s="35">
        <f t="shared" si="120"/>
        <v>12.5</v>
      </c>
      <c r="J1626" s="47">
        <v>13.75</v>
      </c>
      <c r="K1626" s="63">
        <f t="shared" si="117"/>
        <v>171.875</v>
      </c>
      <c r="L1626" s="47"/>
      <c r="M1626" s="48">
        <f t="shared" si="118"/>
        <v>171.875</v>
      </c>
    </row>
    <row r="1627" ht="12" customHeight="1" spans="1:13">
      <c r="A1627" s="32" t="s">
        <v>18</v>
      </c>
      <c r="B1627" s="47" t="s">
        <v>1442</v>
      </c>
      <c r="C1627" s="33">
        <v>3</v>
      </c>
      <c r="D1627" s="33" t="s">
        <v>1574</v>
      </c>
      <c r="E1627" s="47"/>
      <c r="F1627" s="47"/>
      <c r="G1627" s="36">
        <v>12.5</v>
      </c>
      <c r="H1627" s="37">
        <f t="shared" si="119"/>
        <v>12.5</v>
      </c>
      <c r="I1627" s="35">
        <f t="shared" si="120"/>
        <v>12.5</v>
      </c>
      <c r="J1627" s="47">
        <v>13.75</v>
      </c>
      <c r="K1627" s="63">
        <f t="shared" si="117"/>
        <v>171.875</v>
      </c>
      <c r="L1627" s="47"/>
      <c r="M1627" s="48">
        <f t="shared" si="118"/>
        <v>171.875</v>
      </c>
    </row>
    <row r="1628" ht="12" customHeight="1" spans="1:13">
      <c r="A1628" s="32" t="s">
        <v>18</v>
      </c>
      <c r="B1628" s="47" t="s">
        <v>1442</v>
      </c>
      <c r="C1628" s="33">
        <v>3</v>
      </c>
      <c r="D1628" s="33" t="s">
        <v>1575</v>
      </c>
      <c r="E1628" s="47"/>
      <c r="F1628" s="47"/>
      <c r="G1628" s="36">
        <v>12.5</v>
      </c>
      <c r="H1628" s="37">
        <f t="shared" si="119"/>
        <v>12.5</v>
      </c>
      <c r="I1628" s="35">
        <f t="shared" si="120"/>
        <v>12.5</v>
      </c>
      <c r="J1628" s="47">
        <v>13.75</v>
      </c>
      <c r="K1628" s="63">
        <f t="shared" si="117"/>
        <v>171.875</v>
      </c>
      <c r="L1628" s="47"/>
      <c r="M1628" s="48">
        <f t="shared" si="118"/>
        <v>171.875</v>
      </c>
    </row>
    <row r="1629" ht="12" customHeight="1" spans="1:13">
      <c r="A1629" s="32" t="s">
        <v>18</v>
      </c>
      <c r="B1629" s="47" t="s">
        <v>1442</v>
      </c>
      <c r="C1629" s="33">
        <v>3</v>
      </c>
      <c r="D1629" s="33" t="s">
        <v>1576</v>
      </c>
      <c r="E1629" s="47"/>
      <c r="F1629" s="47"/>
      <c r="G1629" s="36">
        <v>12.5</v>
      </c>
      <c r="H1629" s="37">
        <f t="shared" si="119"/>
        <v>12.5</v>
      </c>
      <c r="I1629" s="35">
        <f t="shared" si="120"/>
        <v>12.5</v>
      </c>
      <c r="J1629" s="47">
        <v>13.75</v>
      </c>
      <c r="K1629" s="63">
        <f t="shared" si="117"/>
        <v>171.875</v>
      </c>
      <c r="L1629" s="47"/>
      <c r="M1629" s="48">
        <f t="shared" si="118"/>
        <v>171.875</v>
      </c>
    </row>
    <row r="1630" ht="12" customHeight="1" spans="1:13">
      <c r="A1630" s="32" t="s">
        <v>18</v>
      </c>
      <c r="B1630" s="47" t="s">
        <v>1442</v>
      </c>
      <c r="C1630" s="33">
        <v>3</v>
      </c>
      <c r="D1630" s="33" t="s">
        <v>1577</v>
      </c>
      <c r="E1630" s="47"/>
      <c r="F1630" s="47"/>
      <c r="G1630" s="36">
        <v>12.5</v>
      </c>
      <c r="H1630" s="37">
        <f t="shared" si="119"/>
        <v>12.5</v>
      </c>
      <c r="I1630" s="35">
        <f t="shared" si="120"/>
        <v>12.5</v>
      </c>
      <c r="J1630" s="47">
        <v>13.75</v>
      </c>
      <c r="K1630" s="63">
        <f t="shared" si="117"/>
        <v>171.875</v>
      </c>
      <c r="L1630" s="47"/>
      <c r="M1630" s="48">
        <f t="shared" si="118"/>
        <v>171.875</v>
      </c>
    </row>
    <row r="1631" ht="12" customHeight="1" spans="1:13">
      <c r="A1631" s="32" t="s">
        <v>18</v>
      </c>
      <c r="B1631" s="47" t="s">
        <v>1442</v>
      </c>
      <c r="C1631" s="33">
        <v>3</v>
      </c>
      <c r="D1631" s="33" t="s">
        <v>1578</v>
      </c>
      <c r="E1631" s="47"/>
      <c r="F1631" s="47"/>
      <c r="G1631" s="36">
        <v>12.5</v>
      </c>
      <c r="H1631" s="37">
        <f t="shared" si="119"/>
        <v>12.5</v>
      </c>
      <c r="I1631" s="35">
        <f t="shared" si="120"/>
        <v>12.5</v>
      </c>
      <c r="J1631" s="47">
        <v>13.75</v>
      </c>
      <c r="K1631" s="63">
        <f t="shared" si="117"/>
        <v>171.875</v>
      </c>
      <c r="L1631" s="47"/>
      <c r="M1631" s="48">
        <f t="shared" si="118"/>
        <v>171.875</v>
      </c>
    </row>
    <row r="1632" ht="12" customHeight="1" spans="1:13">
      <c r="A1632" s="32" t="s">
        <v>18</v>
      </c>
      <c r="B1632" s="47" t="s">
        <v>1442</v>
      </c>
      <c r="C1632" s="33">
        <v>3</v>
      </c>
      <c r="D1632" s="33" t="s">
        <v>1579</v>
      </c>
      <c r="E1632" s="47"/>
      <c r="F1632" s="47"/>
      <c r="G1632" s="36">
        <v>12.5</v>
      </c>
      <c r="H1632" s="37">
        <f t="shared" si="119"/>
        <v>12.5</v>
      </c>
      <c r="I1632" s="35">
        <f t="shared" si="120"/>
        <v>12.5</v>
      </c>
      <c r="J1632" s="47">
        <v>13.75</v>
      </c>
      <c r="K1632" s="63">
        <f t="shared" si="117"/>
        <v>171.875</v>
      </c>
      <c r="L1632" s="47"/>
      <c r="M1632" s="48">
        <f t="shared" si="118"/>
        <v>171.875</v>
      </c>
    </row>
    <row r="1633" ht="12" customHeight="1" spans="1:13">
      <c r="A1633" s="32" t="s">
        <v>18</v>
      </c>
      <c r="B1633" s="47" t="s">
        <v>1442</v>
      </c>
      <c r="C1633" s="33">
        <v>3</v>
      </c>
      <c r="D1633" s="33" t="s">
        <v>1580</v>
      </c>
      <c r="E1633" s="47"/>
      <c r="F1633" s="47"/>
      <c r="G1633" s="36">
        <v>25</v>
      </c>
      <c r="H1633" s="37">
        <f t="shared" si="119"/>
        <v>25</v>
      </c>
      <c r="I1633" s="35">
        <f t="shared" si="120"/>
        <v>25</v>
      </c>
      <c r="J1633" s="47">
        <v>13.75</v>
      </c>
      <c r="K1633" s="63">
        <f t="shared" si="117"/>
        <v>343.75</v>
      </c>
      <c r="L1633" s="47"/>
      <c r="M1633" s="48">
        <f t="shared" si="118"/>
        <v>343.75</v>
      </c>
    </row>
    <row r="1634" ht="12" customHeight="1" spans="1:13">
      <c r="A1634" s="32" t="s">
        <v>18</v>
      </c>
      <c r="B1634" s="47" t="s">
        <v>1442</v>
      </c>
      <c r="C1634" s="33">
        <v>3</v>
      </c>
      <c r="D1634" s="33" t="s">
        <v>1581</v>
      </c>
      <c r="E1634" s="47"/>
      <c r="F1634" s="47"/>
      <c r="G1634" s="36">
        <v>12.5</v>
      </c>
      <c r="H1634" s="37">
        <f t="shared" si="119"/>
        <v>12.5</v>
      </c>
      <c r="I1634" s="35">
        <f t="shared" si="120"/>
        <v>12.5</v>
      </c>
      <c r="J1634" s="47">
        <v>13.75</v>
      </c>
      <c r="K1634" s="63">
        <f t="shared" si="117"/>
        <v>171.875</v>
      </c>
      <c r="L1634" s="47"/>
      <c r="M1634" s="48">
        <f t="shared" si="118"/>
        <v>171.875</v>
      </c>
    </row>
    <row r="1635" ht="12" customHeight="1" spans="1:13">
      <c r="A1635" s="32" t="s">
        <v>18</v>
      </c>
      <c r="B1635" s="47" t="s">
        <v>1442</v>
      </c>
      <c r="C1635" s="33">
        <v>3</v>
      </c>
      <c r="D1635" s="33" t="s">
        <v>1582</v>
      </c>
      <c r="E1635" s="47"/>
      <c r="F1635" s="47"/>
      <c r="G1635" s="36">
        <v>12.5</v>
      </c>
      <c r="H1635" s="37">
        <f t="shared" si="119"/>
        <v>12.5</v>
      </c>
      <c r="I1635" s="35">
        <f t="shared" si="120"/>
        <v>12.5</v>
      </c>
      <c r="J1635" s="47">
        <v>13.75</v>
      </c>
      <c r="K1635" s="63">
        <f t="shared" si="117"/>
        <v>171.875</v>
      </c>
      <c r="L1635" s="47"/>
      <c r="M1635" s="48">
        <f t="shared" si="118"/>
        <v>171.875</v>
      </c>
    </row>
    <row r="1636" ht="12" customHeight="1" spans="1:13">
      <c r="A1636" s="32" t="s">
        <v>18</v>
      </c>
      <c r="B1636" s="47" t="s">
        <v>1442</v>
      </c>
      <c r="C1636" s="33">
        <v>3</v>
      </c>
      <c r="D1636" s="33" t="s">
        <v>1583</v>
      </c>
      <c r="E1636" s="47"/>
      <c r="F1636" s="47"/>
      <c r="G1636" s="36">
        <v>12.5</v>
      </c>
      <c r="H1636" s="37">
        <f t="shared" si="119"/>
        <v>12.5</v>
      </c>
      <c r="I1636" s="35">
        <f t="shared" si="120"/>
        <v>12.5</v>
      </c>
      <c r="J1636" s="47">
        <v>13.75</v>
      </c>
      <c r="K1636" s="63">
        <f t="shared" si="117"/>
        <v>171.875</v>
      </c>
      <c r="L1636" s="47"/>
      <c r="M1636" s="48">
        <f t="shared" si="118"/>
        <v>171.875</v>
      </c>
    </row>
    <row r="1637" ht="12" customHeight="1" spans="1:13">
      <c r="A1637" s="32" t="s">
        <v>18</v>
      </c>
      <c r="B1637" s="47" t="s">
        <v>1442</v>
      </c>
      <c r="C1637" s="33">
        <v>3</v>
      </c>
      <c r="D1637" s="33" t="s">
        <v>1584</v>
      </c>
      <c r="E1637" s="47"/>
      <c r="F1637" s="47"/>
      <c r="G1637" s="36">
        <v>12.5</v>
      </c>
      <c r="H1637" s="37">
        <f t="shared" si="119"/>
        <v>12.5</v>
      </c>
      <c r="I1637" s="35">
        <f t="shared" si="120"/>
        <v>12.5</v>
      </c>
      <c r="J1637" s="47">
        <v>13.75</v>
      </c>
      <c r="K1637" s="63">
        <f t="shared" si="117"/>
        <v>171.875</v>
      </c>
      <c r="L1637" s="47"/>
      <c r="M1637" s="48">
        <f t="shared" si="118"/>
        <v>171.875</v>
      </c>
    </row>
    <row r="1638" ht="12" customHeight="1" spans="1:13">
      <c r="A1638" s="32" t="s">
        <v>18</v>
      </c>
      <c r="B1638" s="47" t="s">
        <v>1442</v>
      </c>
      <c r="C1638" s="33">
        <v>3</v>
      </c>
      <c r="D1638" s="33" t="s">
        <v>1585</v>
      </c>
      <c r="E1638" s="47"/>
      <c r="F1638" s="47"/>
      <c r="G1638" s="36">
        <v>12.5</v>
      </c>
      <c r="H1638" s="37">
        <f t="shared" si="119"/>
        <v>12.5</v>
      </c>
      <c r="I1638" s="35">
        <f t="shared" si="120"/>
        <v>12.5</v>
      </c>
      <c r="J1638" s="47">
        <v>13.75</v>
      </c>
      <c r="K1638" s="63">
        <f t="shared" si="117"/>
        <v>171.875</v>
      </c>
      <c r="L1638" s="47"/>
      <c r="M1638" s="48">
        <f t="shared" si="118"/>
        <v>171.875</v>
      </c>
    </row>
    <row r="1639" ht="12" customHeight="1" spans="1:13">
      <c r="A1639" s="32" t="s">
        <v>18</v>
      </c>
      <c r="B1639" s="47" t="s">
        <v>1442</v>
      </c>
      <c r="C1639" s="33">
        <v>3</v>
      </c>
      <c r="D1639" s="33" t="s">
        <v>1586</v>
      </c>
      <c r="E1639" s="47"/>
      <c r="F1639" s="47"/>
      <c r="G1639" s="36">
        <v>12.5</v>
      </c>
      <c r="H1639" s="37">
        <f t="shared" si="119"/>
        <v>12.5</v>
      </c>
      <c r="I1639" s="35">
        <f t="shared" si="120"/>
        <v>12.5</v>
      </c>
      <c r="J1639" s="47">
        <v>13.75</v>
      </c>
      <c r="K1639" s="63">
        <f t="shared" si="117"/>
        <v>171.875</v>
      </c>
      <c r="L1639" s="47"/>
      <c r="M1639" s="48">
        <f t="shared" si="118"/>
        <v>171.875</v>
      </c>
    </row>
    <row r="1640" ht="12" customHeight="1" spans="1:13">
      <c r="A1640" s="32" t="s">
        <v>18</v>
      </c>
      <c r="B1640" s="47" t="s">
        <v>1442</v>
      </c>
      <c r="C1640" s="33">
        <v>3</v>
      </c>
      <c r="D1640" s="33" t="s">
        <v>1587</v>
      </c>
      <c r="E1640" s="47"/>
      <c r="F1640" s="47"/>
      <c r="G1640" s="36">
        <v>12.5</v>
      </c>
      <c r="H1640" s="37">
        <f t="shared" si="119"/>
        <v>12.5</v>
      </c>
      <c r="I1640" s="35">
        <f t="shared" si="120"/>
        <v>12.5</v>
      </c>
      <c r="J1640" s="47">
        <v>13.75</v>
      </c>
      <c r="K1640" s="63">
        <f t="shared" si="117"/>
        <v>171.875</v>
      </c>
      <c r="L1640" s="47"/>
      <c r="M1640" s="48">
        <f t="shared" si="118"/>
        <v>171.875</v>
      </c>
    </row>
    <row r="1641" ht="12" customHeight="1" spans="1:13">
      <c r="A1641" s="32" t="s">
        <v>18</v>
      </c>
      <c r="B1641" s="47" t="s">
        <v>1442</v>
      </c>
      <c r="C1641" s="33">
        <v>3</v>
      </c>
      <c r="D1641" s="33" t="s">
        <v>1588</v>
      </c>
      <c r="E1641" s="47"/>
      <c r="F1641" s="47"/>
      <c r="G1641" s="36">
        <v>12.5</v>
      </c>
      <c r="H1641" s="37">
        <f t="shared" si="119"/>
        <v>12.5</v>
      </c>
      <c r="I1641" s="35">
        <f t="shared" si="120"/>
        <v>12.5</v>
      </c>
      <c r="J1641" s="47">
        <v>13.75</v>
      </c>
      <c r="K1641" s="63">
        <f t="shared" si="117"/>
        <v>171.875</v>
      </c>
      <c r="L1641" s="47"/>
      <c r="M1641" s="48">
        <f t="shared" si="118"/>
        <v>171.875</v>
      </c>
    </row>
    <row r="1642" ht="12" customHeight="1" spans="1:13">
      <c r="A1642" s="32" t="s">
        <v>18</v>
      </c>
      <c r="B1642" s="47" t="s">
        <v>1442</v>
      </c>
      <c r="C1642" s="33">
        <v>3</v>
      </c>
      <c r="D1642" s="33" t="s">
        <v>1589</v>
      </c>
      <c r="E1642" s="47"/>
      <c r="F1642" s="47"/>
      <c r="G1642" s="36">
        <v>12.5</v>
      </c>
      <c r="H1642" s="37">
        <f t="shared" si="119"/>
        <v>12.5</v>
      </c>
      <c r="I1642" s="35">
        <f t="shared" si="120"/>
        <v>12.5</v>
      </c>
      <c r="J1642" s="47">
        <v>13.75</v>
      </c>
      <c r="K1642" s="63">
        <f t="shared" si="117"/>
        <v>171.875</v>
      </c>
      <c r="L1642" s="47"/>
      <c r="M1642" s="48">
        <f t="shared" si="118"/>
        <v>171.875</v>
      </c>
    </row>
    <row r="1643" ht="12" customHeight="1" spans="1:13">
      <c r="A1643" s="32" t="s">
        <v>18</v>
      </c>
      <c r="B1643" s="47" t="s">
        <v>1442</v>
      </c>
      <c r="C1643" s="33">
        <v>3</v>
      </c>
      <c r="D1643" s="33" t="s">
        <v>1590</v>
      </c>
      <c r="E1643" s="47"/>
      <c r="F1643" s="47"/>
      <c r="G1643" s="36">
        <v>12.5</v>
      </c>
      <c r="H1643" s="37">
        <f t="shared" si="119"/>
        <v>12.5</v>
      </c>
      <c r="I1643" s="35">
        <f t="shared" si="120"/>
        <v>12.5</v>
      </c>
      <c r="J1643" s="47">
        <v>13.75</v>
      </c>
      <c r="K1643" s="63">
        <f t="shared" si="117"/>
        <v>171.875</v>
      </c>
      <c r="L1643" s="47"/>
      <c r="M1643" s="48">
        <f t="shared" si="118"/>
        <v>171.875</v>
      </c>
    </row>
    <row r="1644" ht="12" customHeight="1" spans="1:13">
      <c r="A1644" s="32" t="s">
        <v>18</v>
      </c>
      <c r="B1644" s="47" t="s">
        <v>1442</v>
      </c>
      <c r="C1644" s="33">
        <v>4</v>
      </c>
      <c r="D1644" s="33" t="s">
        <v>480</v>
      </c>
      <c r="E1644" s="47"/>
      <c r="F1644" s="47"/>
      <c r="G1644" s="36">
        <v>12.5</v>
      </c>
      <c r="H1644" s="37">
        <f t="shared" si="119"/>
        <v>12.5</v>
      </c>
      <c r="I1644" s="35">
        <f t="shared" si="120"/>
        <v>12.5</v>
      </c>
      <c r="J1644" s="47">
        <v>13.75</v>
      </c>
      <c r="K1644" s="63">
        <f t="shared" si="117"/>
        <v>171.875</v>
      </c>
      <c r="L1644" s="47"/>
      <c r="M1644" s="48">
        <f t="shared" si="118"/>
        <v>171.875</v>
      </c>
    </row>
    <row r="1645" ht="12" customHeight="1" spans="1:13">
      <c r="A1645" s="32" t="s">
        <v>18</v>
      </c>
      <c r="B1645" s="47" t="s">
        <v>1442</v>
      </c>
      <c r="C1645" s="33">
        <v>4</v>
      </c>
      <c r="D1645" s="33" t="s">
        <v>1591</v>
      </c>
      <c r="E1645" s="47"/>
      <c r="F1645" s="47"/>
      <c r="G1645" s="36">
        <v>12.5</v>
      </c>
      <c r="H1645" s="37">
        <f t="shared" si="119"/>
        <v>12.5</v>
      </c>
      <c r="I1645" s="35">
        <f t="shared" si="120"/>
        <v>12.5</v>
      </c>
      <c r="J1645" s="47">
        <v>13.75</v>
      </c>
      <c r="K1645" s="63">
        <f t="shared" si="117"/>
        <v>171.875</v>
      </c>
      <c r="L1645" s="47"/>
      <c r="M1645" s="48">
        <f t="shared" si="118"/>
        <v>171.875</v>
      </c>
    </row>
    <row r="1646" ht="12" customHeight="1" spans="1:13">
      <c r="A1646" s="32" t="s">
        <v>18</v>
      </c>
      <c r="B1646" s="47" t="s">
        <v>1442</v>
      </c>
      <c r="C1646" s="33">
        <v>4</v>
      </c>
      <c r="D1646" s="33" t="s">
        <v>1592</v>
      </c>
      <c r="E1646" s="47"/>
      <c r="F1646" s="47"/>
      <c r="G1646" s="36">
        <v>12.5</v>
      </c>
      <c r="H1646" s="37">
        <f t="shared" si="119"/>
        <v>12.5</v>
      </c>
      <c r="I1646" s="35">
        <f t="shared" si="120"/>
        <v>12.5</v>
      </c>
      <c r="J1646" s="47">
        <v>13.75</v>
      </c>
      <c r="K1646" s="63">
        <f t="shared" si="117"/>
        <v>171.875</v>
      </c>
      <c r="L1646" s="47"/>
      <c r="M1646" s="48">
        <f t="shared" si="118"/>
        <v>171.875</v>
      </c>
    </row>
    <row r="1647" ht="12" customHeight="1" spans="1:13">
      <c r="A1647" s="32" t="s">
        <v>18</v>
      </c>
      <c r="B1647" s="47" t="s">
        <v>1442</v>
      </c>
      <c r="C1647" s="33">
        <v>4</v>
      </c>
      <c r="D1647" s="33" t="s">
        <v>1593</v>
      </c>
      <c r="E1647" s="47"/>
      <c r="F1647" s="47"/>
      <c r="G1647" s="36">
        <v>12.5</v>
      </c>
      <c r="H1647" s="37">
        <f t="shared" si="119"/>
        <v>12.5</v>
      </c>
      <c r="I1647" s="35">
        <f t="shared" si="120"/>
        <v>12.5</v>
      </c>
      <c r="J1647" s="47">
        <v>13.75</v>
      </c>
      <c r="K1647" s="63">
        <f t="shared" si="117"/>
        <v>171.875</v>
      </c>
      <c r="L1647" s="47"/>
      <c r="M1647" s="48">
        <f t="shared" si="118"/>
        <v>171.875</v>
      </c>
    </row>
    <row r="1648" ht="12" customHeight="1" spans="1:13">
      <c r="A1648" s="32" t="s">
        <v>18</v>
      </c>
      <c r="B1648" s="47" t="s">
        <v>1442</v>
      </c>
      <c r="C1648" s="33">
        <v>4</v>
      </c>
      <c r="D1648" s="33" t="s">
        <v>481</v>
      </c>
      <c r="E1648" s="47"/>
      <c r="F1648" s="47"/>
      <c r="G1648" s="36">
        <v>12.5</v>
      </c>
      <c r="H1648" s="37">
        <f t="shared" si="119"/>
        <v>12.5</v>
      </c>
      <c r="I1648" s="35">
        <f t="shared" si="120"/>
        <v>12.5</v>
      </c>
      <c r="J1648" s="47">
        <v>13.75</v>
      </c>
      <c r="K1648" s="63">
        <f t="shared" si="117"/>
        <v>171.875</v>
      </c>
      <c r="L1648" s="47"/>
      <c r="M1648" s="48">
        <f t="shared" si="118"/>
        <v>171.875</v>
      </c>
    </row>
    <row r="1649" ht="12" customHeight="1" spans="1:13">
      <c r="A1649" s="32" t="s">
        <v>18</v>
      </c>
      <c r="B1649" s="47" t="s">
        <v>1442</v>
      </c>
      <c r="C1649" s="33">
        <v>4</v>
      </c>
      <c r="D1649" s="33" t="s">
        <v>1594</v>
      </c>
      <c r="E1649" s="47"/>
      <c r="F1649" s="47"/>
      <c r="G1649" s="36">
        <v>12.5</v>
      </c>
      <c r="H1649" s="37">
        <f t="shared" si="119"/>
        <v>12.5</v>
      </c>
      <c r="I1649" s="35">
        <f t="shared" si="120"/>
        <v>12.5</v>
      </c>
      <c r="J1649" s="47">
        <v>13.75</v>
      </c>
      <c r="K1649" s="63">
        <f t="shared" si="117"/>
        <v>171.875</v>
      </c>
      <c r="L1649" s="47"/>
      <c r="M1649" s="48">
        <f t="shared" si="118"/>
        <v>171.875</v>
      </c>
    </row>
    <row r="1650" ht="12" customHeight="1" spans="1:13">
      <c r="A1650" s="32" t="s">
        <v>18</v>
      </c>
      <c r="B1650" s="47" t="s">
        <v>1442</v>
      </c>
      <c r="C1650" s="33">
        <v>4</v>
      </c>
      <c r="D1650" s="33" t="s">
        <v>1595</v>
      </c>
      <c r="E1650" s="47"/>
      <c r="F1650" s="47"/>
      <c r="G1650" s="36">
        <v>12.5</v>
      </c>
      <c r="H1650" s="37">
        <f t="shared" si="119"/>
        <v>12.5</v>
      </c>
      <c r="I1650" s="35">
        <f t="shared" si="120"/>
        <v>12.5</v>
      </c>
      <c r="J1650" s="47">
        <v>13.75</v>
      </c>
      <c r="K1650" s="63">
        <f t="shared" si="117"/>
        <v>171.875</v>
      </c>
      <c r="L1650" s="47"/>
      <c r="M1650" s="48">
        <f t="shared" si="118"/>
        <v>171.875</v>
      </c>
    </row>
    <row r="1651" ht="12" customHeight="1" spans="1:13">
      <c r="A1651" s="32" t="s">
        <v>18</v>
      </c>
      <c r="B1651" s="47" t="s">
        <v>1442</v>
      </c>
      <c r="C1651" s="33">
        <v>4</v>
      </c>
      <c r="D1651" s="33" t="s">
        <v>1596</v>
      </c>
      <c r="E1651" s="47"/>
      <c r="F1651" s="47"/>
      <c r="G1651" s="36">
        <v>12.5</v>
      </c>
      <c r="H1651" s="37">
        <f t="shared" si="119"/>
        <v>12.5</v>
      </c>
      <c r="I1651" s="35">
        <f t="shared" si="120"/>
        <v>12.5</v>
      </c>
      <c r="J1651" s="47">
        <v>13.75</v>
      </c>
      <c r="K1651" s="63">
        <f t="shared" si="117"/>
        <v>171.875</v>
      </c>
      <c r="L1651" s="47"/>
      <c r="M1651" s="48">
        <f t="shared" si="118"/>
        <v>171.875</v>
      </c>
    </row>
    <row r="1652" ht="12" customHeight="1" spans="1:13">
      <c r="A1652" s="32" t="s">
        <v>18</v>
      </c>
      <c r="B1652" s="47" t="s">
        <v>1442</v>
      </c>
      <c r="C1652" s="33">
        <v>4</v>
      </c>
      <c r="D1652" s="32" t="s">
        <v>1597</v>
      </c>
      <c r="E1652" s="47"/>
      <c r="F1652" s="47"/>
      <c r="G1652" s="36">
        <v>12.5</v>
      </c>
      <c r="H1652" s="37">
        <f t="shared" si="119"/>
        <v>12.5</v>
      </c>
      <c r="I1652" s="35">
        <f t="shared" si="120"/>
        <v>12.5</v>
      </c>
      <c r="J1652" s="47">
        <v>13.75</v>
      </c>
      <c r="K1652" s="63">
        <f t="shared" si="117"/>
        <v>171.875</v>
      </c>
      <c r="L1652" s="47"/>
      <c r="M1652" s="48">
        <f t="shared" si="118"/>
        <v>171.875</v>
      </c>
    </row>
    <row r="1653" ht="12" customHeight="1" spans="1:13">
      <c r="A1653" s="32" t="s">
        <v>18</v>
      </c>
      <c r="B1653" s="47" t="s">
        <v>1442</v>
      </c>
      <c r="C1653" s="33">
        <v>4</v>
      </c>
      <c r="D1653" s="54" t="s">
        <v>517</v>
      </c>
      <c r="E1653" s="47"/>
      <c r="F1653" s="47"/>
      <c r="G1653" s="36">
        <v>12.5</v>
      </c>
      <c r="H1653" s="37">
        <f t="shared" si="119"/>
        <v>12.5</v>
      </c>
      <c r="I1653" s="35">
        <f t="shared" si="120"/>
        <v>12.5</v>
      </c>
      <c r="J1653" s="47">
        <v>13.75</v>
      </c>
      <c r="K1653" s="63">
        <f t="shared" si="117"/>
        <v>171.875</v>
      </c>
      <c r="L1653" s="47"/>
      <c r="M1653" s="48">
        <f t="shared" si="118"/>
        <v>171.875</v>
      </c>
    </row>
    <row r="1654" ht="12" customHeight="1" spans="1:13">
      <c r="A1654" s="32" t="s">
        <v>18</v>
      </c>
      <c r="B1654" s="47" t="s">
        <v>1442</v>
      </c>
      <c r="C1654" s="33">
        <v>4</v>
      </c>
      <c r="D1654" s="33" t="s">
        <v>1598</v>
      </c>
      <c r="E1654" s="47"/>
      <c r="F1654" s="47"/>
      <c r="G1654" s="36">
        <v>12.5</v>
      </c>
      <c r="H1654" s="37">
        <f t="shared" si="119"/>
        <v>12.5</v>
      </c>
      <c r="I1654" s="35">
        <f t="shared" si="120"/>
        <v>12.5</v>
      </c>
      <c r="J1654" s="47">
        <v>13.75</v>
      </c>
      <c r="K1654" s="63">
        <f t="shared" si="117"/>
        <v>171.875</v>
      </c>
      <c r="L1654" s="47"/>
      <c r="M1654" s="48">
        <f t="shared" si="118"/>
        <v>171.875</v>
      </c>
    </row>
    <row r="1655" ht="12" customHeight="1" spans="1:13">
      <c r="A1655" s="32" t="s">
        <v>18</v>
      </c>
      <c r="B1655" s="47" t="s">
        <v>1442</v>
      </c>
      <c r="C1655" s="33">
        <v>4</v>
      </c>
      <c r="D1655" s="33" t="s">
        <v>1599</v>
      </c>
      <c r="E1655" s="47"/>
      <c r="F1655" s="47"/>
      <c r="G1655" s="36">
        <v>12.5</v>
      </c>
      <c r="H1655" s="37">
        <f t="shared" si="119"/>
        <v>12.5</v>
      </c>
      <c r="I1655" s="35">
        <f t="shared" si="120"/>
        <v>12.5</v>
      </c>
      <c r="J1655" s="47">
        <v>13.75</v>
      </c>
      <c r="K1655" s="63">
        <f t="shared" ref="K1655:K1718" si="121">I1655*J1655</f>
        <v>171.875</v>
      </c>
      <c r="L1655" s="47"/>
      <c r="M1655" s="48">
        <f t="shared" si="118"/>
        <v>171.875</v>
      </c>
    </row>
    <row r="1656" ht="12" customHeight="1" spans="1:13">
      <c r="A1656" s="32" t="s">
        <v>18</v>
      </c>
      <c r="B1656" s="47" t="s">
        <v>1442</v>
      </c>
      <c r="C1656" s="33">
        <v>4</v>
      </c>
      <c r="D1656" s="33" t="s">
        <v>1600</v>
      </c>
      <c r="E1656" s="47"/>
      <c r="F1656" s="47"/>
      <c r="G1656" s="36">
        <v>12.5</v>
      </c>
      <c r="H1656" s="37">
        <f t="shared" si="119"/>
        <v>12.5</v>
      </c>
      <c r="I1656" s="35">
        <f t="shared" si="120"/>
        <v>12.5</v>
      </c>
      <c r="J1656" s="47">
        <v>13.75</v>
      </c>
      <c r="K1656" s="63">
        <f t="shared" si="121"/>
        <v>171.875</v>
      </c>
      <c r="L1656" s="47"/>
      <c r="M1656" s="48">
        <f t="shared" si="118"/>
        <v>171.875</v>
      </c>
    </row>
    <row r="1657" ht="12" customHeight="1" spans="1:13">
      <c r="A1657" s="32" t="s">
        <v>18</v>
      </c>
      <c r="B1657" s="47" t="s">
        <v>1442</v>
      </c>
      <c r="C1657" s="33">
        <v>4</v>
      </c>
      <c r="D1657" s="33" t="s">
        <v>1601</v>
      </c>
      <c r="E1657" s="47"/>
      <c r="F1657" s="47"/>
      <c r="G1657" s="36">
        <v>12.5</v>
      </c>
      <c r="H1657" s="37">
        <f t="shared" si="119"/>
        <v>12.5</v>
      </c>
      <c r="I1657" s="35">
        <f t="shared" si="120"/>
        <v>12.5</v>
      </c>
      <c r="J1657" s="47">
        <v>13.75</v>
      </c>
      <c r="K1657" s="63">
        <f t="shared" si="121"/>
        <v>171.875</v>
      </c>
      <c r="L1657" s="47"/>
      <c r="M1657" s="48">
        <f t="shared" si="118"/>
        <v>171.875</v>
      </c>
    </row>
    <row r="1658" ht="12" customHeight="1" spans="1:13">
      <c r="A1658" s="32" t="s">
        <v>18</v>
      </c>
      <c r="B1658" s="47" t="s">
        <v>1442</v>
      </c>
      <c r="C1658" s="33">
        <v>4</v>
      </c>
      <c r="D1658" s="33" t="s">
        <v>1602</v>
      </c>
      <c r="E1658" s="47"/>
      <c r="F1658" s="47"/>
      <c r="G1658" s="36">
        <v>12.5</v>
      </c>
      <c r="H1658" s="37">
        <f t="shared" si="119"/>
        <v>12.5</v>
      </c>
      <c r="I1658" s="35">
        <f t="shared" si="120"/>
        <v>12.5</v>
      </c>
      <c r="J1658" s="47">
        <v>13.75</v>
      </c>
      <c r="K1658" s="63">
        <f t="shared" si="121"/>
        <v>171.875</v>
      </c>
      <c r="L1658" s="47"/>
      <c r="M1658" s="48">
        <f t="shared" si="118"/>
        <v>171.875</v>
      </c>
    </row>
    <row r="1659" ht="12" customHeight="1" spans="1:13">
      <c r="A1659" s="32" t="s">
        <v>18</v>
      </c>
      <c r="B1659" s="47" t="s">
        <v>1442</v>
      </c>
      <c r="C1659" s="33">
        <v>4</v>
      </c>
      <c r="D1659" s="33" t="s">
        <v>1603</v>
      </c>
      <c r="E1659" s="47"/>
      <c r="F1659" s="47"/>
      <c r="G1659" s="36">
        <v>12.5</v>
      </c>
      <c r="H1659" s="37">
        <f t="shared" si="119"/>
        <v>12.5</v>
      </c>
      <c r="I1659" s="35">
        <f t="shared" si="120"/>
        <v>12.5</v>
      </c>
      <c r="J1659" s="47">
        <v>13.75</v>
      </c>
      <c r="K1659" s="63">
        <f t="shared" si="121"/>
        <v>171.875</v>
      </c>
      <c r="L1659" s="47"/>
      <c r="M1659" s="48">
        <f t="shared" si="118"/>
        <v>171.875</v>
      </c>
    </row>
    <row r="1660" ht="12" customHeight="1" spans="1:13">
      <c r="A1660" s="32" t="s">
        <v>18</v>
      </c>
      <c r="B1660" s="47" t="s">
        <v>1442</v>
      </c>
      <c r="C1660" s="33">
        <v>4</v>
      </c>
      <c r="D1660" s="33" t="s">
        <v>1604</v>
      </c>
      <c r="E1660" s="47"/>
      <c r="F1660" s="47"/>
      <c r="G1660" s="36">
        <v>12.5</v>
      </c>
      <c r="H1660" s="37">
        <f t="shared" si="119"/>
        <v>12.5</v>
      </c>
      <c r="I1660" s="35">
        <f t="shared" si="120"/>
        <v>12.5</v>
      </c>
      <c r="J1660" s="47">
        <v>13.75</v>
      </c>
      <c r="K1660" s="63">
        <f t="shared" si="121"/>
        <v>171.875</v>
      </c>
      <c r="L1660" s="47"/>
      <c r="M1660" s="48">
        <f t="shared" si="118"/>
        <v>171.875</v>
      </c>
    </row>
    <row r="1661" ht="12" customHeight="1" spans="1:13">
      <c r="A1661" s="32" t="s">
        <v>18</v>
      </c>
      <c r="B1661" s="47" t="s">
        <v>1442</v>
      </c>
      <c r="C1661" s="33">
        <v>4</v>
      </c>
      <c r="D1661" s="33" t="s">
        <v>1605</v>
      </c>
      <c r="E1661" s="47"/>
      <c r="F1661" s="47"/>
      <c r="G1661" s="36">
        <v>12.5</v>
      </c>
      <c r="H1661" s="37">
        <f t="shared" si="119"/>
        <v>12.5</v>
      </c>
      <c r="I1661" s="35">
        <f t="shared" si="120"/>
        <v>12.5</v>
      </c>
      <c r="J1661" s="47">
        <v>13.75</v>
      </c>
      <c r="K1661" s="63">
        <f t="shared" si="121"/>
        <v>171.875</v>
      </c>
      <c r="L1661" s="47"/>
      <c r="M1661" s="48">
        <f t="shared" si="118"/>
        <v>171.875</v>
      </c>
    </row>
    <row r="1662" ht="12" customHeight="1" spans="1:13">
      <c r="A1662" s="32" t="s">
        <v>18</v>
      </c>
      <c r="B1662" s="47" t="s">
        <v>1442</v>
      </c>
      <c r="C1662" s="33">
        <v>4</v>
      </c>
      <c r="D1662" s="33" t="s">
        <v>1606</v>
      </c>
      <c r="E1662" s="47"/>
      <c r="F1662" s="47"/>
      <c r="G1662" s="36">
        <v>12.5</v>
      </c>
      <c r="H1662" s="37">
        <f t="shared" si="119"/>
        <v>12.5</v>
      </c>
      <c r="I1662" s="35">
        <f t="shared" si="120"/>
        <v>12.5</v>
      </c>
      <c r="J1662" s="47">
        <v>13.75</v>
      </c>
      <c r="K1662" s="63">
        <f t="shared" si="121"/>
        <v>171.875</v>
      </c>
      <c r="L1662" s="47"/>
      <c r="M1662" s="48">
        <f t="shared" si="118"/>
        <v>171.875</v>
      </c>
    </row>
    <row r="1663" ht="12" customHeight="1" spans="1:13">
      <c r="A1663" s="32" t="s">
        <v>18</v>
      </c>
      <c r="B1663" s="47" t="s">
        <v>1442</v>
      </c>
      <c r="C1663" s="33">
        <v>4</v>
      </c>
      <c r="D1663" s="32" t="s">
        <v>1607</v>
      </c>
      <c r="E1663" s="47"/>
      <c r="F1663" s="47"/>
      <c r="G1663" s="36">
        <v>12.5</v>
      </c>
      <c r="H1663" s="37">
        <f t="shared" si="119"/>
        <v>12.5</v>
      </c>
      <c r="I1663" s="35">
        <f t="shared" si="120"/>
        <v>12.5</v>
      </c>
      <c r="J1663" s="47">
        <v>13.75</v>
      </c>
      <c r="K1663" s="63">
        <f t="shared" si="121"/>
        <v>171.875</v>
      </c>
      <c r="L1663" s="47"/>
      <c r="M1663" s="48">
        <f t="shared" si="118"/>
        <v>171.875</v>
      </c>
    </row>
    <row r="1664" ht="12" customHeight="1" spans="1:13">
      <c r="A1664" s="32" t="s">
        <v>18</v>
      </c>
      <c r="B1664" s="47" t="s">
        <v>1442</v>
      </c>
      <c r="C1664" s="33">
        <v>4</v>
      </c>
      <c r="D1664" s="33" t="s">
        <v>1608</v>
      </c>
      <c r="E1664" s="47"/>
      <c r="F1664" s="47"/>
      <c r="G1664" s="36">
        <v>12.5</v>
      </c>
      <c r="H1664" s="37">
        <f t="shared" si="119"/>
        <v>12.5</v>
      </c>
      <c r="I1664" s="35">
        <f t="shared" si="120"/>
        <v>12.5</v>
      </c>
      <c r="J1664" s="47">
        <v>13.75</v>
      </c>
      <c r="K1664" s="63">
        <f t="shared" si="121"/>
        <v>171.875</v>
      </c>
      <c r="L1664" s="47"/>
      <c r="M1664" s="48">
        <f t="shared" si="118"/>
        <v>171.875</v>
      </c>
    </row>
    <row r="1665" ht="12" customHeight="1" spans="1:13">
      <c r="A1665" s="32" t="s">
        <v>18</v>
      </c>
      <c r="B1665" s="47" t="s">
        <v>1442</v>
      </c>
      <c r="C1665" s="33">
        <v>4</v>
      </c>
      <c r="D1665" s="33" t="s">
        <v>1609</v>
      </c>
      <c r="E1665" s="47"/>
      <c r="F1665" s="47"/>
      <c r="G1665" s="36">
        <v>12.5</v>
      </c>
      <c r="H1665" s="37">
        <f t="shared" si="119"/>
        <v>12.5</v>
      </c>
      <c r="I1665" s="35">
        <f t="shared" si="120"/>
        <v>12.5</v>
      </c>
      <c r="J1665" s="47">
        <v>13.75</v>
      </c>
      <c r="K1665" s="63">
        <f t="shared" si="121"/>
        <v>171.875</v>
      </c>
      <c r="L1665" s="47"/>
      <c r="M1665" s="48">
        <f t="shared" si="118"/>
        <v>171.875</v>
      </c>
    </row>
    <row r="1666" ht="12" customHeight="1" spans="1:13">
      <c r="A1666" s="32" t="s">
        <v>18</v>
      </c>
      <c r="B1666" s="47" t="s">
        <v>1442</v>
      </c>
      <c r="C1666" s="33">
        <v>4</v>
      </c>
      <c r="D1666" s="33" t="s">
        <v>1610</v>
      </c>
      <c r="E1666" s="47"/>
      <c r="F1666" s="47"/>
      <c r="G1666" s="36">
        <v>12.5</v>
      </c>
      <c r="H1666" s="37">
        <f t="shared" si="119"/>
        <v>12.5</v>
      </c>
      <c r="I1666" s="35">
        <f t="shared" si="120"/>
        <v>12.5</v>
      </c>
      <c r="J1666" s="47">
        <v>13.75</v>
      </c>
      <c r="K1666" s="63">
        <f t="shared" si="121"/>
        <v>171.875</v>
      </c>
      <c r="L1666" s="47"/>
      <c r="M1666" s="48">
        <f t="shared" si="118"/>
        <v>171.875</v>
      </c>
    </row>
    <row r="1667" ht="12" customHeight="1" spans="1:13">
      <c r="A1667" s="32" t="s">
        <v>18</v>
      </c>
      <c r="B1667" s="47" t="s">
        <v>1442</v>
      </c>
      <c r="C1667" s="33">
        <v>4</v>
      </c>
      <c r="D1667" s="33" t="s">
        <v>1611</v>
      </c>
      <c r="E1667" s="47"/>
      <c r="F1667" s="47"/>
      <c r="G1667" s="36">
        <v>12.5</v>
      </c>
      <c r="H1667" s="37">
        <f t="shared" si="119"/>
        <v>12.5</v>
      </c>
      <c r="I1667" s="35">
        <f t="shared" si="120"/>
        <v>12.5</v>
      </c>
      <c r="J1667" s="47">
        <v>13.75</v>
      </c>
      <c r="K1667" s="63">
        <f t="shared" si="121"/>
        <v>171.875</v>
      </c>
      <c r="L1667" s="47"/>
      <c r="M1667" s="48">
        <f t="shared" si="118"/>
        <v>171.875</v>
      </c>
    </row>
    <row r="1668" ht="12" customHeight="1" spans="1:13">
      <c r="A1668" s="32" t="s">
        <v>18</v>
      </c>
      <c r="B1668" s="47" t="s">
        <v>1442</v>
      </c>
      <c r="C1668" s="33">
        <v>4</v>
      </c>
      <c r="D1668" s="33" t="s">
        <v>417</v>
      </c>
      <c r="E1668" s="47"/>
      <c r="F1668" s="47"/>
      <c r="G1668" s="36">
        <v>12.5</v>
      </c>
      <c r="H1668" s="37">
        <f t="shared" si="119"/>
        <v>12.5</v>
      </c>
      <c r="I1668" s="35">
        <f t="shared" si="120"/>
        <v>12.5</v>
      </c>
      <c r="J1668" s="47">
        <v>13.75</v>
      </c>
      <c r="K1668" s="63">
        <f t="shared" si="121"/>
        <v>171.875</v>
      </c>
      <c r="L1668" s="47"/>
      <c r="M1668" s="48">
        <f t="shared" si="118"/>
        <v>171.875</v>
      </c>
    </row>
    <row r="1669" ht="12" customHeight="1" spans="1:13">
      <c r="A1669" s="32" t="s">
        <v>18</v>
      </c>
      <c r="B1669" s="47" t="s">
        <v>1442</v>
      </c>
      <c r="C1669" s="33">
        <v>4</v>
      </c>
      <c r="D1669" s="33" t="s">
        <v>1612</v>
      </c>
      <c r="E1669" s="47"/>
      <c r="F1669" s="47"/>
      <c r="G1669" s="36">
        <v>12.5</v>
      </c>
      <c r="H1669" s="37">
        <f t="shared" si="119"/>
        <v>12.5</v>
      </c>
      <c r="I1669" s="35">
        <f t="shared" si="120"/>
        <v>12.5</v>
      </c>
      <c r="J1669" s="47">
        <v>13.75</v>
      </c>
      <c r="K1669" s="63">
        <f t="shared" si="121"/>
        <v>171.875</v>
      </c>
      <c r="L1669" s="47"/>
      <c r="M1669" s="48">
        <f t="shared" si="118"/>
        <v>171.875</v>
      </c>
    </row>
    <row r="1670" ht="12" customHeight="1" spans="1:13">
      <c r="A1670" s="32" t="s">
        <v>18</v>
      </c>
      <c r="B1670" s="47" t="s">
        <v>1442</v>
      </c>
      <c r="C1670" s="33">
        <v>4</v>
      </c>
      <c r="D1670" s="33" t="s">
        <v>1613</v>
      </c>
      <c r="E1670" s="47"/>
      <c r="F1670" s="47"/>
      <c r="G1670" s="36">
        <v>12.5</v>
      </c>
      <c r="H1670" s="37">
        <f t="shared" si="119"/>
        <v>12.5</v>
      </c>
      <c r="I1670" s="35">
        <f t="shared" si="120"/>
        <v>12.5</v>
      </c>
      <c r="J1670" s="47">
        <v>13.75</v>
      </c>
      <c r="K1670" s="63">
        <f t="shared" si="121"/>
        <v>171.875</v>
      </c>
      <c r="L1670" s="47"/>
      <c r="M1670" s="48">
        <f t="shared" si="118"/>
        <v>171.875</v>
      </c>
    </row>
    <row r="1671" ht="12" customHeight="1" spans="1:13">
      <c r="A1671" s="32" t="s">
        <v>18</v>
      </c>
      <c r="B1671" s="47" t="s">
        <v>1442</v>
      </c>
      <c r="C1671" s="33">
        <v>4</v>
      </c>
      <c r="D1671" s="33" t="s">
        <v>1614</v>
      </c>
      <c r="E1671" s="47"/>
      <c r="F1671" s="47"/>
      <c r="G1671" s="36">
        <v>12.5</v>
      </c>
      <c r="H1671" s="37">
        <f t="shared" si="119"/>
        <v>12.5</v>
      </c>
      <c r="I1671" s="35">
        <f t="shared" si="120"/>
        <v>12.5</v>
      </c>
      <c r="J1671" s="47">
        <v>13.75</v>
      </c>
      <c r="K1671" s="63">
        <f t="shared" si="121"/>
        <v>171.875</v>
      </c>
      <c r="L1671" s="47"/>
      <c r="M1671" s="48">
        <f t="shared" si="118"/>
        <v>171.875</v>
      </c>
    </row>
    <row r="1672" ht="12" customHeight="1" spans="1:13">
      <c r="A1672" s="32" t="s">
        <v>18</v>
      </c>
      <c r="B1672" s="47" t="s">
        <v>1442</v>
      </c>
      <c r="C1672" s="33">
        <v>4</v>
      </c>
      <c r="D1672" s="33" t="s">
        <v>426</v>
      </c>
      <c r="E1672" s="47"/>
      <c r="F1672" s="47"/>
      <c r="G1672" s="36">
        <v>12.5</v>
      </c>
      <c r="H1672" s="37">
        <f t="shared" si="119"/>
        <v>12.5</v>
      </c>
      <c r="I1672" s="35">
        <f t="shared" si="120"/>
        <v>12.5</v>
      </c>
      <c r="J1672" s="47">
        <v>13.75</v>
      </c>
      <c r="K1672" s="63">
        <f t="shared" si="121"/>
        <v>171.875</v>
      </c>
      <c r="L1672" s="47"/>
      <c r="M1672" s="48">
        <f t="shared" si="118"/>
        <v>171.875</v>
      </c>
    </row>
    <row r="1673" ht="12" customHeight="1" spans="1:13">
      <c r="A1673" s="32" t="s">
        <v>18</v>
      </c>
      <c r="B1673" s="47" t="s">
        <v>1442</v>
      </c>
      <c r="C1673" s="33">
        <v>4</v>
      </c>
      <c r="D1673" s="33" t="s">
        <v>1615</v>
      </c>
      <c r="E1673" s="47"/>
      <c r="F1673" s="47"/>
      <c r="G1673" s="36">
        <v>20</v>
      </c>
      <c r="H1673" s="37">
        <f t="shared" si="119"/>
        <v>20</v>
      </c>
      <c r="I1673" s="35">
        <f t="shared" si="120"/>
        <v>20</v>
      </c>
      <c r="J1673" s="47">
        <v>13.75</v>
      </c>
      <c r="K1673" s="63">
        <f t="shared" si="121"/>
        <v>275</v>
      </c>
      <c r="L1673" s="47"/>
      <c r="M1673" s="48">
        <f t="shared" si="118"/>
        <v>275</v>
      </c>
    </row>
    <row r="1674" ht="12" customHeight="1" spans="1:13">
      <c r="A1674" s="32" t="s">
        <v>18</v>
      </c>
      <c r="B1674" s="47" t="s">
        <v>1442</v>
      </c>
      <c r="C1674" s="33">
        <v>4</v>
      </c>
      <c r="D1674" s="33" t="s">
        <v>1616</v>
      </c>
      <c r="E1674" s="47"/>
      <c r="F1674" s="47"/>
      <c r="G1674" s="36">
        <v>12.5</v>
      </c>
      <c r="H1674" s="37">
        <f t="shared" si="119"/>
        <v>12.5</v>
      </c>
      <c r="I1674" s="35">
        <f t="shared" si="120"/>
        <v>12.5</v>
      </c>
      <c r="J1674" s="47">
        <v>13.75</v>
      </c>
      <c r="K1674" s="63">
        <f t="shared" si="121"/>
        <v>171.875</v>
      </c>
      <c r="L1674" s="47"/>
      <c r="M1674" s="48">
        <f t="shared" si="118"/>
        <v>171.875</v>
      </c>
    </row>
    <row r="1675" ht="12" customHeight="1" spans="1:13">
      <c r="A1675" s="32" t="s">
        <v>18</v>
      </c>
      <c r="B1675" s="47" t="s">
        <v>1442</v>
      </c>
      <c r="C1675" s="33">
        <v>4</v>
      </c>
      <c r="D1675" s="33" t="s">
        <v>1617</v>
      </c>
      <c r="E1675" s="47"/>
      <c r="F1675" s="47"/>
      <c r="G1675" s="36">
        <v>12.5</v>
      </c>
      <c r="H1675" s="37">
        <f t="shared" si="119"/>
        <v>12.5</v>
      </c>
      <c r="I1675" s="35">
        <f t="shared" si="120"/>
        <v>12.5</v>
      </c>
      <c r="J1675" s="47">
        <v>13.75</v>
      </c>
      <c r="K1675" s="63">
        <f t="shared" si="121"/>
        <v>171.875</v>
      </c>
      <c r="L1675" s="47"/>
      <c r="M1675" s="48">
        <f t="shared" ref="M1675:M1738" si="122">K1675-L1675</f>
        <v>171.875</v>
      </c>
    </row>
    <row r="1676" ht="12" customHeight="1" spans="1:13">
      <c r="A1676" s="32" t="s">
        <v>18</v>
      </c>
      <c r="B1676" s="47" t="s">
        <v>1442</v>
      </c>
      <c r="C1676" s="33">
        <v>4</v>
      </c>
      <c r="D1676" s="33" t="s">
        <v>1618</v>
      </c>
      <c r="E1676" s="47"/>
      <c r="F1676" s="47"/>
      <c r="G1676" s="36">
        <v>12.5</v>
      </c>
      <c r="H1676" s="37">
        <f t="shared" si="119"/>
        <v>12.5</v>
      </c>
      <c r="I1676" s="35">
        <f t="shared" si="120"/>
        <v>12.5</v>
      </c>
      <c r="J1676" s="47">
        <v>13.75</v>
      </c>
      <c r="K1676" s="63">
        <f t="shared" si="121"/>
        <v>171.875</v>
      </c>
      <c r="L1676" s="47"/>
      <c r="M1676" s="48">
        <f t="shared" si="122"/>
        <v>171.875</v>
      </c>
    </row>
    <row r="1677" ht="12" customHeight="1" spans="1:13">
      <c r="A1677" s="32" t="s">
        <v>18</v>
      </c>
      <c r="B1677" s="47" t="s">
        <v>1442</v>
      </c>
      <c r="C1677" s="33">
        <v>4</v>
      </c>
      <c r="D1677" s="33" t="s">
        <v>1619</v>
      </c>
      <c r="E1677" s="47"/>
      <c r="F1677" s="47"/>
      <c r="G1677" s="36">
        <v>12.5</v>
      </c>
      <c r="H1677" s="37">
        <f t="shared" si="119"/>
        <v>12.5</v>
      </c>
      <c r="I1677" s="35">
        <f t="shared" si="120"/>
        <v>12.5</v>
      </c>
      <c r="J1677" s="47">
        <v>13.75</v>
      </c>
      <c r="K1677" s="63">
        <f t="shared" si="121"/>
        <v>171.875</v>
      </c>
      <c r="L1677" s="47"/>
      <c r="M1677" s="48">
        <f t="shared" si="122"/>
        <v>171.875</v>
      </c>
    </row>
    <row r="1678" ht="12" customHeight="1" spans="1:13">
      <c r="A1678" s="32" t="s">
        <v>18</v>
      </c>
      <c r="B1678" s="47" t="s">
        <v>1442</v>
      </c>
      <c r="C1678" s="33">
        <v>4</v>
      </c>
      <c r="D1678" s="33" t="s">
        <v>1620</v>
      </c>
      <c r="E1678" s="47"/>
      <c r="F1678" s="47"/>
      <c r="G1678" s="36">
        <v>12.5</v>
      </c>
      <c r="H1678" s="37">
        <f t="shared" si="119"/>
        <v>12.5</v>
      </c>
      <c r="I1678" s="35">
        <f t="shared" si="120"/>
        <v>12.5</v>
      </c>
      <c r="J1678" s="47">
        <v>13.75</v>
      </c>
      <c r="K1678" s="63">
        <f t="shared" si="121"/>
        <v>171.875</v>
      </c>
      <c r="L1678" s="47"/>
      <c r="M1678" s="48">
        <f t="shared" si="122"/>
        <v>171.875</v>
      </c>
    </row>
    <row r="1679" ht="12" customHeight="1" spans="1:13">
      <c r="A1679" s="32" t="s">
        <v>18</v>
      </c>
      <c r="B1679" s="47" t="s">
        <v>1442</v>
      </c>
      <c r="C1679" s="33">
        <v>4</v>
      </c>
      <c r="D1679" s="33" t="s">
        <v>1621</v>
      </c>
      <c r="E1679" s="47"/>
      <c r="F1679" s="47"/>
      <c r="G1679" s="36">
        <v>12.5</v>
      </c>
      <c r="H1679" s="37">
        <f t="shared" si="119"/>
        <v>12.5</v>
      </c>
      <c r="I1679" s="35">
        <f t="shared" si="120"/>
        <v>12.5</v>
      </c>
      <c r="J1679" s="47">
        <v>13.75</v>
      </c>
      <c r="K1679" s="63">
        <f t="shared" si="121"/>
        <v>171.875</v>
      </c>
      <c r="L1679" s="47"/>
      <c r="M1679" s="48">
        <f t="shared" si="122"/>
        <v>171.875</v>
      </c>
    </row>
    <row r="1680" ht="12" customHeight="1" spans="1:13">
      <c r="A1680" s="32" t="s">
        <v>18</v>
      </c>
      <c r="B1680" s="47" t="s">
        <v>1442</v>
      </c>
      <c r="C1680" s="33">
        <v>4</v>
      </c>
      <c r="D1680" s="33" t="s">
        <v>1622</v>
      </c>
      <c r="E1680" s="47"/>
      <c r="F1680" s="47"/>
      <c r="G1680" s="36">
        <v>12.5</v>
      </c>
      <c r="H1680" s="37">
        <f t="shared" ref="H1680:H1743" si="123">F1680+G1680</f>
        <v>12.5</v>
      </c>
      <c r="I1680" s="35">
        <f t="shared" ref="I1680:I1743" si="124">H1680</f>
        <v>12.5</v>
      </c>
      <c r="J1680" s="47">
        <v>13.75</v>
      </c>
      <c r="K1680" s="63">
        <f t="shared" si="121"/>
        <v>171.875</v>
      </c>
      <c r="L1680" s="47"/>
      <c r="M1680" s="48">
        <f t="shared" si="122"/>
        <v>171.875</v>
      </c>
    </row>
    <row r="1681" ht="12" customHeight="1" spans="1:13">
      <c r="A1681" s="32" t="s">
        <v>18</v>
      </c>
      <c r="B1681" s="47" t="s">
        <v>1442</v>
      </c>
      <c r="C1681" s="33">
        <v>4</v>
      </c>
      <c r="D1681" s="33" t="s">
        <v>1623</v>
      </c>
      <c r="E1681" s="47"/>
      <c r="F1681" s="47"/>
      <c r="G1681" s="36">
        <v>12.5</v>
      </c>
      <c r="H1681" s="37">
        <f t="shared" si="123"/>
        <v>12.5</v>
      </c>
      <c r="I1681" s="35">
        <f t="shared" si="124"/>
        <v>12.5</v>
      </c>
      <c r="J1681" s="47">
        <v>13.75</v>
      </c>
      <c r="K1681" s="63">
        <f t="shared" si="121"/>
        <v>171.875</v>
      </c>
      <c r="L1681" s="47"/>
      <c r="M1681" s="48">
        <f t="shared" si="122"/>
        <v>171.875</v>
      </c>
    </row>
    <row r="1682" ht="12" customHeight="1" spans="1:13">
      <c r="A1682" s="32" t="s">
        <v>18</v>
      </c>
      <c r="B1682" s="47" t="s">
        <v>1442</v>
      </c>
      <c r="C1682" s="33">
        <v>4</v>
      </c>
      <c r="D1682" s="33" t="s">
        <v>1624</v>
      </c>
      <c r="E1682" s="47"/>
      <c r="F1682" s="47"/>
      <c r="G1682" s="36">
        <v>12.5</v>
      </c>
      <c r="H1682" s="37">
        <f t="shared" si="123"/>
        <v>12.5</v>
      </c>
      <c r="I1682" s="35">
        <f t="shared" si="124"/>
        <v>12.5</v>
      </c>
      <c r="J1682" s="47">
        <v>13.75</v>
      </c>
      <c r="K1682" s="63">
        <f t="shared" si="121"/>
        <v>171.875</v>
      </c>
      <c r="L1682" s="47"/>
      <c r="M1682" s="48">
        <f t="shared" si="122"/>
        <v>171.875</v>
      </c>
    </row>
    <row r="1683" ht="12" customHeight="1" spans="1:13">
      <c r="A1683" s="32" t="s">
        <v>18</v>
      </c>
      <c r="B1683" s="47" t="s">
        <v>1442</v>
      </c>
      <c r="C1683" s="33">
        <v>4</v>
      </c>
      <c r="D1683" s="33" t="s">
        <v>1625</v>
      </c>
      <c r="E1683" s="47"/>
      <c r="F1683" s="47"/>
      <c r="G1683" s="36">
        <v>12.5</v>
      </c>
      <c r="H1683" s="37">
        <f t="shared" si="123"/>
        <v>12.5</v>
      </c>
      <c r="I1683" s="35">
        <f t="shared" si="124"/>
        <v>12.5</v>
      </c>
      <c r="J1683" s="47">
        <v>13.75</v>
      </c>
      <c r="K1683" s="63">
        <f t="shared" si="121"/>
        <v>171.875</v>
      </c>
      <c r="L1683" s="47"/>
      <c r="M1683" s="48">
        <f t="shared" si="122"/>
        <v>171.875</v>
      </c>
    </row>
    <row r="1684" ht="12" customHeight="1" spans="1:13">
      <c r="A1684" s="32" t="s">
        <v>18</v>
      </c>
      <c r="B1684" s="47" t="s">
        <v>1442</v>
      </c>
      <c r="C1684" s="33">
        <v>4</v>
      </c>
      <c r="D1684" s="33" t="s">
        <v>1626</v>
      </c>
      <c r="E1684" s="47"/>
      <c r="F1684" s="47"/>
      <c r="G1684" s="36">
        <v>12.5</v>
      </c>
      <c r="H1684" s="37">
        <f t="shared" si="123"/>
        <v>12.5</v>
      </c>
      <c r="I1684" s="35">
        <f t="shared" si="124"/>
        <v>12.5</v>
      </c>
      <c r="J1684" s="47">
        <v>13.75</v>
      </c>
      <c r="K1684" s="63">
        <f t="shared" si="121"/>
        <v>171.875</v>
      </c>
      <c r="L1684" s="47"/>
      <c r="M1684" s="48">
        <f t="shared" si="122"/>
        <v>171.875</v>
      </c>
    </row>
    <row r="1685" ht="12" customHeight="1" spans="1:13">
      <c r="A1685" s="32" t="s">
        <v>18</v>
      </c>
      <c r="B1685" s="47" t="s">
        <v>1442</v>
      </c>
      <c r="C1685" s="33">
        <v>4</v>
      </c>
      <c r="D1685" s="33" t="s">
        <v>1627</v>
      </c>
      <c r="E1685" s="47"/>
      <c r="F1685" s="47"/>
      <c r="G1685" s="36">
        <v>12.5</v>
      </c>
      <c r="H1685" s="37">
        <f t="shared" si="123"/>
        <v>12.5</v>
      </c>
      <c r="I1685" s="35">
        <f t="shared" si="124"/>
        <v>12.5</v>
      </c>
      <c r="J1685" s="47">
        <v>13.75</v>
      </c>
      <c r="K1685" s="63">
        <f t="shared" si="121"/>
        <v>171.875</v>
      </c>
      <c r="L1685" s="47"/>
      <c r="M1685" s="48">
        <f t="shared" si="122"/>
        <v>171.875</v>
      </c>
    </row>
    <row r="1686" ht="12" customHeight="1" spans="1:13">
      <c r="A1686" s="32" t="s">
        <v>18</v>
      </c>
      <c r="B1686" s="47" t="s">
        <v>1442</v>
      </c>
      <c r="C1686" s="33">
        <v>4</v>
      </c>
      <c r="D1686" s="33" t="s">
        <v>1628</v>
      </c>
      <c r="E1686" s="47"/>
      <c r="F1686" s="47"/>
      <c r="G1686" s="36">
        <v>12.5</v>
      </c>
      <c r="H1686" s="37">
        <f t="shared" si="123"/>
        <v>12.5</v>
      </c>
      <c r="I1686" s="35">
        <f t="shared" si="124"/>
        <v>12.5</v>
      </c>
      <c r="J1686" s="47">
        <v>13.75</v>
      </c>
      <c r="K1686" s="63">
        <f t="shared" si="121"/>
        <v>171.875</v>
      </c>
      <c r="L1686" s="47"/>
      <c r="M1686" s="48">
        <f t="shared" si="122"/>
        <v>171.875</v>
      </c>
    </row>
    <row r="1687" ht="12" customHeight="1" spans="1:13">
      <c r="A1687" s="32" t="s">
        <v>18</v>
      </c>
      <c r="B1687" s="47" t="s">
        <v>1442</v>
      </c>
      <c r="C1687" s="33">
        <v>4</v>
      </c>
      <c r="D1687" s="33" t="s">
        <v>1629</v>
      </c>
      <c r="E1687" s="47"/>
      <c r="F1687" s="47"/>
      <c r="G1687" s="36">
        <v>12.5</v>
      </c>
      <c r="H1687" s="37">
        <f t="shared" si="123"/>
        <v>12.5</v>
      </c>
      <c r="I1687" s="35">
        <f t="shared" si="124"/>
        <v>12.5</v>
      </c>
      <c r="J1687" s="47">
        <v>13.75</v>
      </c>
      <c r="K1687" s="63">
        <f t="shared" si="121"/>
        <v>171.875</v>
      </c>
      <c r="L1687" s="47"/>
      <c r="M1687" s="48">
        <f t="shared" si="122"/>
        <v>171.875</v>
      </c>
    </row>
    <row r="1688" ht="12" customHeight="1" spans="1:13">
      <c r="A1688" s="32" t="s">
        <v>18</v>
      </c>
      <c r="B1688" s="47" t="s">
        <v>1442</v>
      </c>
      <c r="C1688" s="33">
        <v>4</v>
      </c>
      <c r="D1688" s="33" t="s">
        <v>473</v>
      </c>
      <c r="E1688" s="47"/>
      <c r="F1688" s="47"/>
      <c r="G1688" s="36">
        <v>12.5</v>
      </c>
      <c r="H1688" s="37">
        <f t="shared" si="123"/>
        <v>12.5</v>
      </c>
      <c r="I1688" s="35">
        <f t="shared" si="124"/>
        <v>12.5</v>
      </c>
      <c r="J1688" s="47">
        <v>13.75</v>
      </c>
      <c r="K1688" s="63">
        <f t="shared" si="121"/>
        <v>171.875</v>
      </c>
      <c r="L1688" s="47"/>
      <c r="M1688" s="48">
        <f t="shared" si="122"/>
        <v>171.875</v>
      </c>
    </row>
    <row r="1689" ht="12" customHeight="1" spans="1:13">
      <c r="A1689" s="32" t="s">
        <v>18</v>
      </c>
      <c r="B1689" s="47" t="s">
        <v>1442</v>
      </c>
      <c r="C1689" s="33">
        <v>4</v>
      </c>
      <c r="D1689" s="33" t="s">
        <v>1630</v>
      </c>
      <c r="E1689" s="47"/>
      <c r="F1689" s="47"/>
      <c r="G1689" s="36">
        <v>12.5</v>
      </c>
      <c r="H1689" s="37">
        <f t="shared" si="123"/>
        <v>12.5</v>
      </c>
      <c r="I1689" s="35">
        <f t="shared" si="124"/>
        <v>12.5</v>
      </c>
      <c r="J1689" s="47">
        <v>13.75</v>
      </c>
      <c r="K1689" s="63">
        <f t="shared" si="121"/>
        <v>171.875</v>
      </c>
      <c r="L1689" s="47"/>
      <c r="M1689" s="48">
        <f t="shared" si="122"/>
        <v>171.875</v>
      </c>
    </row>
    <row r="1690" ht="12" customHeight="1" spans="1:13">
      <c r="A1690" s="32" t="s">
        <v>18</v>
      </c>
      <c r="B1690" s="47" t="s">
        <v>1442</v>
      </c>
      <c r="C1690" s="33">
        <v>4</v>
      </c>
      <c r="D1690" s="33" t="s">
        <v>1631</v>
      </c>
      <c r="E1690" s="47"/>
      <c r="F1690" s="47"/>
      <c r="G1690" s="36">
        <v>12.5</v>
      </c>
      <c r="H1690" s="37">
        <f t="shared" si="123"/>
        <v>12.5</v>
      </c>
      <c r="I1690" s="35">
        <f t="shared" si="124"/>
        <v>12.5</v>
      </c>
      <c r="J1690" s="47">
        <v>13.75</v>
      </c>
      <c r="K1690" s="63">
        <f t="shared" si="121"/>
        <v>171.875</v>
      </c>
      <c r="L1690" s="47"/>
      <c r="M1690" s="48">
        <f t="shared" si="122"/>
        <v>171.875</v>
      </c>
    </row>
    <row r="1691" ht="12" customHeight="1" spans="1:13">
      <c r="A1691" s="32" t="s">
        <v>18</v>
      </c>
      <c r="B1691" s="47" t="s">
        <v>1442</v>
      </c>
      <c r="C1691" s="33">
        <v>4</v>
      </c>
      <c r="D1691" s="33" t="s">
        <v>1632</v>
      </c>
      <c r="E1691" s="47"/>
      <c r="F1691" s="47"/>
      <c r="G1691" s="36">
        <v>12.5</v>
      </c>
      <c r="H1691" s="37">
        <f t="shared" si="123"/>
        <v>12.5</v>
      </c>
      <c r="I1691" s="35">
        <f t="shared" si="124"/>
        <v>12.5</v>
      </c>
      <c r="J1691" s="47">
        <v>13.75</v>
      </c>
      <c r="K1691" s="63">
        <f t="shared" si="121"/>
        <v>171.875</v>
      </c>
      <c r="L1691" s="47"/>
      <c r="M1691" s="48">
        <f t="shared" si="122"/>
        <v>171.875</v>
      </c>
    </row>
    <row r="1692" ht="12" customHeight="1" spans="1:13">
      <c r="A1692" s="32" t="s">
        <v>18</v>
      </c>
      <c r="B1692" s="47" t="s">
        <v>1442</v>
      </c>
      <c r="C1692" s="33">
        <v>4</v>
      </c>
      <c r="D1692" s="33" t="s">
        <v>476</v>
      </c>
      <c r="E1692" s="47"/>
      <c r="F1692" s="47"/>
      <c r="G1692" s="36">
        <v>12.5</v>
      </c>
      <c r="H1692" s="37">
        <f t="shared" si="123"/>
        <v>12.5</v>
      </c>
      <c r="I1692" s="35">
        <f t="shared" si="124"/>
        <v>12.5</v>
      </c>
      <c r="J1692" s="47">
        <v>13.75</v>
      </c>
      <c r="K1692" s="63">
        <f t="shared" si="121"/>
        <v>171.875</v>
      </c>
      <c r="L1692" s="47"/>
      <c r="M1692" s="48">
        <f t="shared" si="122"/>
        <v>171.875</v>
      </c>
    </row>
    <row r="1693" ht="12" customHeight="1" spans="1:13">
      <c r="A1693" s="32" t="s">
        <v>18</v>
      </c>
      <c r="B1693" s="47" t="s">
        <v>1442</v>
      </c>
      <c r="C1693" s="33">
        <v>4</v>
      </c>
      <c r="D1693" s="33" t="s">
        <v>1633</v>
      </c>
      <c r="E1693" s="47"/>
      <c r="F1693" s="47"/>
      <c r="G1693" s="36">
        <v>12.5</v>
      </c>
      <c r="H1693" s="37">
        <f t="shared" si="123"/>
        <v>12.5</v>
      </c>
      <c r="I1693" s="35">
        <f t="shared" si="124"/>
        <v>12.5</v>
      </c>
      <c r="J1693" s="47">
        <v>13.75</v>
      </c>
      <c r="K1693" s="63">
        <f t="shared" si="121"/>
        <v>171.875</v>
      </c>
      <c r="L1693" s="47"/>
      <c r="M1693" s="48">
        <f t="shared" si="122"/>
        <v>171.875</v>
      </c>
    </row>
    <row r="1694" ht="12" customHeight="1" spans="1:13">
      <c r="A1694" s="32" t="s">
        <v>18</v>
      </c>
      <c r="B1694" s="47" t="s">
        <v>1442</v>
      </c>
      <c r="C1694" s="33">
        <v>4</v>
      </c>
      <c r="D1694" s="33" t="s">
        <v>1634</v>
      </c>
      <c r="E1694" s="47"/>
      <c r="F1694" s="47"/>
      <c r="G1694" s="36">
        <v>20</v>
      </c>
      <c r="H1694" s="37">
        <f t="shared" si="123"/>
        <v>20</v>
      </c>
      <c r="I1694" s="35">
        <f t="shared" si="124"/>
        <v>20</v>
      </c>
      <c r="J1694" s="47">
        <v>13.75</v>
      </c>
      <c r="K1694" s="63">
        <f t="shared" si="121"/>
        <v>275</v>
      </c>
      <c r="L1694" s="47"/>
      <c r="M1694" s="48">
        <f t="shared" si="122"/>
        <v>275</v>
      </c>
    </row>
    <row r="1695" ht="12" customHeight="1" spans="1:13">
      <c r="A1695" s="32" t="s">
        <v>18</v>
      </c>
      <c r="B1695" s="47" t="s">
        <v>1442</v>
      </c>
      <c r="C1695" s="33">
        <v>4</v>
      </c>
      <c r="D1695" s="33" t="s">
        <v>1635</v>
      </c>
      <c r="E1695" s="47"/>
      <c r="F1695" s="47"/>
      <c r="G1695" s="36">
        <v>12.5</v>
      </c>
      <c r="H1695" s="37">
        <f t="shared" si="123"/>
        <v>12.5</v>
      </c>
      <c r="I1695" s="35">
        <f t="shared" si="124"/>
        <v>12.5</v>
      </c>
      <c r="J1695" s="47">
        <v>13.75</v>
      </c>
      <c r="K1695" s="63">
        <f t="shared" si="121"/>
        <v>171.875</v>
      </c>
      <c r="L1695" s="47"/>
      <c r="M1695" s="48">
        <f t="shared" si="122"/>
        <v>171.875</v>
      </c>
    </row>
    <row r="1696" ht="12" customHeight="1" spans="1:13">
      <c r="A1696" s="32" t="s">
        <v>18</v>
      </c>
      <c r="B1696" s="47" t="s">
        <v>1442</v>
      </c>
      <c r="C1696" s="33">
        <v>4</v>
      </c>
      <c r="D1696" s="33" t="s">
        <v>411</v>
      </c>
      <c r="E1696" s="47"/>
      <c r="F1696" s="47"/>
      <c r="G1696" s="36">
        <v>12.5</v>
      </c>
      <c r="H1696" s="37">
        <f t="shared" si="123"/>
        <v>12.5</v>
      </c>
      <c r="I1696" s="35">
        <f t="shared" si="124"/>
        <v>12.5</v>
      </c>
      <c r="J1696" s="47">
        <v>13.75</v>
      </c>
      <c r="K1696" s="63">
        <f t="shared" si="121"/>
        <v>171.875</v>
      </c>
      <c r="L1696" s="47"/>
      <c r="M1696" s="48">
        <f t="shared" si="122"/>
        <v>171.875</v>
      </c>
    </row>
    <row r="1697" ht="12" customHeight="1" spans="1:13">
      <c r="A1697" s="32" t="s">
        <v>18</v>
      </c>
      <c r="B1697" s="47" t="s">
        <v>1442</v>
      </c>
      <c r="C1697" s="33">
        <v>4</v>
      </c>
      <c r="D1697" s="33" t="s">
        <v>1494</v>
      </c>
      <c r="E1697" s="35"/>
      <c r="F1697" s="35"/>
      <c r="G1697" s="36">
        <v>12.5</v>
      </c>
      <c r="H1697" s="37">
        <f t="shared" si="123"/>
        <v>12.5</v>
      </c>
      <c r="I1697" s="35">
        <f t="shared" si="124"/>
        <v>12.5</v>
      </c>
      <c r="J1697" s="47">
        <v>13.75</v>
      </c>
      <c r="K1697" s="63">
        <f t="shared" si="121"/>
        <v>171.875</v>
      </c>
      <c r="L1697" s="47"/>
      <c r="M1697" s="48">
        <f t="shared" si="122"/>
        <v>171.875</v>
      </c>
    </row>
    <row r="1698" ht="12" customHeight="1" spans="1:13">
      <c r="A1698" s="32" t="s">
        <v>18</v>
      </c>
      <c r="B1698" s="47" t="s">
        <v>1442</v>
      </c>
      <c r="C1698" s="33">
        <v>4</v>
      </c>
      <c r="D1698" s="33" t="s">
        <v>1636</v>
      </c>
      <c r="E1698" s="35"/>
      <c r="F1698" s="35"/>
      <c r="G1698" s="36">
        <v>12.5</v>
      </c>
      <c r="H1698" s="37">
        <f t="shared" si="123"/>
        <v>12.5</v>
      </c>
      <c r="I1698" s="35">
        <f t="shared" si="124"/>
        <v>12.5</v>
      </c>
      <c r="J1698" s="47">
        <v>13.75</v>
      </c>
      <c r="K1698" s="63">
        <f t="shared" si="121"/>
        <v>171.875</v>
      </c>
      <c r="L1698" s="47"/>
      <c r="M1698" s="48">
        <f t="shared" si="122"/>
        <v>171.875</v>
      </c>
    </row>
    <row r="1699" ht="12" customHeight="1" spans="1:13">
      <c r="A1699" s="32" t="s">
        <v>18</v>
      </c>
      <c r="B1699" s="47" t="s">
        <v>1442</v>
      </c>
      <c r="C1699" s="33">
        <v>4</v>
      </c>
      <c r="D1699" s="33" t="s">
        <v>1637</v>
      </c>
      <c r="E1699" s="35"/>
      <c r="F1699" s="35"/>
      <c r="G1699" s="36">
        <v>12.5</v>
      </c>
      <c r="H1699" s="37">
        <f t="shared" si="123"/>
        <v>12.5</v>
      </c>
      <c r="I1699" s="35">
        <f t="shared" si="124"/>
        <v>12.5</v>
      </c>
      <c r="J1699" s="47">
        <v>13.75</v>
      </c>
      <c r="K1699" s="63">
        <f t="shared" si="121"/>
        <v>171.875</v>
      </c>
      <c r="L1699" s="47"/>
      <c r="M1699" s="48">
        <f t="shared" si="122"/>
        <v>171.875</v>
      </c>
    </row>
    <row r="1700" ht="12" customHeight="1" spans="1:13">
      <c r="A1700" s="32" t="s">
        <v>18</v>
      </c>
      <c r="B1700" s="47" t="s">
        <v>1442</v>
      </c>
      <c r="C1700" s="33">
        <v>4</v>
      </c>
      <c r="D1700" s="33" t="s">
        <v>1638</v>
      </c>
      <c r="E1700" s="35"/>
      <c r="F1700" s="35"/>
      <c r="G1700" s="36">
        <v>12.5</v>
      </c>
      <c r="H1700" s="37">
        <f t="shared" si="123"/>
        <v>12.5</v>
      </c>
      <c r="I1700" s="35">
        <f t="shared" si="124"/>
        <v>12.5</v>
      </c>
      <c r="J1700" s="47">
        <v>13.75</v>
      </c>
      <c r="K1700" s="63">
        <f t="shared" si="121"/>
        <v>171.875</v>
      </c>
      <c r="L1700" s="47"/>
      <c r="M1700" s="48">
        <f t="shared" si="122"/>
        <v>171.875</v>
      </c>
    </row>
    <row r="1701" ht="12" customHeight="1" spans="1:13">
      <c r="A1701" s="32" t="s">
        <v>18</v>
      </c>
      <c r="B1701" s="47" t="s">
        <v>1442</v>
      </c>
      <c r="C1701" s="33">
        <v>4</v>
      </c>
      <c r="D1701" s="33" t="s">
        <v>1639</v>
      </c>
      <c r="E1701" s="35"/>
      <c r="F1701" s="35"/>
      <c r="G1701" s="36">
        <v>12.5</v>
      </c>
      <c r="H1701" s="37">
        <f t="shared" si="123"/>
        <v>12.5</v>
      </c>
      <c r="I1701" s="35">
        <f t="shared" si="124"/>
        <v>12.5</v>
      </c>
      <c r="J1701" s="47">
        <v>13.75</v>
      </c>
      <c r="K1701" s="63">
        <f t="shared" si="121"/>
        <v>171.875</v>
      </c>
      <c r="L1701" s="47"/>
      <c r="M1701" s="48">
        <f t="shared" si="122"/>
        <v>171.875</v>
      </c>
    </row>
    <row r="1702" ht="12" customHeight="1" spans="1:13">
      <c r="A1702" s="32" t="s">
        <v>18</v>
      </c>
      <c r="B1702" s="47" t="s">
        <v>1442</v>
      </c>
      <c r="C1702" s="33">
        <v>4</v>
      </c>
      <c r="D1702" s="33" t="s">
        <v>1640</v>
      </c>
      <c r="E1702" s="35"/>
      <c r="F1702" s="35"/>
      <c r="G1702" s="36">
        <v>12.5</v>
      </c>
      <c r="H1702" s="37">
        <f t="shared" si="123"/>
        <v>12.5</v>
      </c>
      <c r="I1702" s="35">
        <f t="shared" si="124"/>
        <v>12.5</v>
      </c>
      <c r="J1702" s="47">
        <v>13.75</v>
      </c>
      <c r="K1702" s="63">
        <f t="shared" si="121"/>
        <v>171.875</v>
      </c>
      <c r="L1702" s="47"/>
      <c r="M1702" s="48">
        <f t="shared" si="122"/>
        <v>171.875</v>
      </c>
    </row>
    <row r="1703" ht="12" customHeight="1" spans="1:13">
      <c r="A1703" s="32" t="s">
        <v>18</v>
      </c>
      <c r="B1703" s="47" t="s">
        <v>1442</v>
      </c>
      <c r="C1703" s="33">
        <v>4</v>
      </c>
      <c r="D1703" s="33" t="s">
        <v>1641</v>
      </c>
      <c r="E1703" s="35"/>
      <c r="F1703" s="35"/>
      <c r="G1703" s="36">
        <v>12.5</v>
      </c>
      <c r="H1703" s="37">
        <f t="shared" si="123"/>
        <v>12.5</v>
      </c>
      <c r="I1703" s="35">
        <f t="shared" si="124"/>
        <v>12.5</v>
      </c>
      <c r="J1703" s="47">
        <v>13.75</v>
      </c>
      <c r="K1703" s="63">
        <f t="shared" si="121"/>
        <v>171.875</v>
      </c>
      <c r="L1703" s="47"/>
      <c r="M1703" s="48">
        <f t="shared" si="122"/>
        <v>171.875</v>
      </c>
    </row>
    <row r="1704" ht="12" customHeight="1" spans="1:13">
      <c r="A1704" s="32" t="s">
        <v>18</v>
      </c>
      <c r="B1704" s="47" t="s">
        <v>1442</v>
      </c>
      <c r="C1704" s="33">
        <v>4</v>
      </c>
      <c r="D1704" s="33" t="s">
        <v>1642</v>
      </c>
      <c r="E1704" s="35"/>
      <c r="F1704" s="35"/>
      <c r="G1704" s="36">
        <v>12.5</v>
      </c>
      <c r="H1704" s="37">
        <f t="shared" si="123"/>
        <v>12.5</v>
      </c>
      <c r="I1704" s="35">
        <f t="shared" si="124"/>
        <v>12.5</v>
      </c>
      <c r="J1704" s="47">
        <v>13.75</v>
      </c>
      <c r="K1704" s="63">
        <f t="shared" si="121"/>
        <v>171.875</v>
      </c>
      <c r="L1704" s="47"/>
      <c r="M1704" s="48">
        <f t="shared" si="122"/>
        <v>171.875</v>
      </c>
    </row>
    <row r="1705" ht="12" customHeight="1" spans="1:13">
      <c r="A1705" s="32" t="s">
        <v>18</v>
      </c>
      <c r="B1705" s="47" t="s">
        <v>1442</v>
      </c>
      <c r="C1705" s="33">
        <v>4</v>
      </c>
      <c r="D1705" s="33" t="s">
        <v>1643</v>
      </c>
      <c r="E1705" s="35"/>
      <c r="F1705" s="35"/>
      <c r="G1705" s="36">
        <v>12.5</v>
      </c>
      <c r="H1705" s="37">
        <f t="shared" si="123"/>
        <v>12.5</v>
      </c>
      <c r="I1705" s="35">
        <f t="shared" si="124"/>
        <v>12.5</v>
      </c>
      <c r="J1705" s="47">
        <v>13.75</v>
      </c>
      <c r="K1705" s="63">
        <f t="shared" si="121"/>
        <v>171.875</v>
      </c>
      <c r="L1705" s="47"/>
      <c r="M1705" s="48">
        <f t="shared" si="122"/>
        <v>171.875</v>
      </c>
    </row>
    <row r="1706" ht="12" customHeight="1" spans="1:13">
      <c r="A1706" s="32" t="s">
        <v>18</v>
      </c>
      <c r="B1706" s="47" t="s">
        <v>1442</v>
      </c>
      <c r="C1706" s="33">
        <v>4</v>
      </c>
      <c r="D1706" s="33" t="s">
        <v>1644</v>
      </c>
      <c r="E1706" s="35"/>
      <c r="F1706" s="35"/>
      <c r="G1706" s="36">
        <v>12.5</v>
      </c>
      <c r="H1706" s="37">
        <f t="shared" si="123"/>
        <v>12.5</v>
      </c>
      <c r="I1706" s="35">
        <f t="shared" si="124"/>
        <v>12.5</v>
      </c>
      <c r="J1706" s="47">
        <v>13.75</v>
      </c>
      <c r="K1706" s="63">
        <f t="shared" si="121"/>
        <v>171.875</v>
      </c>
      <c r="L1706" s="47"/>
      <c r="M1706" s="48">
        <f t="shared" si="122"/>
        <v>171.875</v>
      </c>
    </row>
    <row r="1707" ht="12" customHeight="1" spans="1:13">
      <c r="A1707" s="32" t="s">
        <v>18</v>
      </c>
      <c r="B1707" s="47" t="s">
        <v>1442</v>
      </c>
      <c r="C1707" s="33">
        <v>4</v>
      </c>
      <c r="D1707" s="33" t="s">
        <v>1645</v>
      </c>
      <c r="E1707" s="35"/>
      <c r="F1707" s="35"/>
      <c r="G1707" s="36">
        <v>12.5</v>
      </c>
      <c r="H1707" s="37">
        <f t="shared" si="123"/>
        <v>12.5</v>
      </c>
      <c r="I1707" s="35">
        <f t="shared" si="124"/>
        <v>12.5</v>
      </c>
      <c r="J1707" s="47">
        <v>13.75</v>
      </c>
      <c r="K1707" s="63">
        <f t="shared" si="121"/>
        <v>171.875</v>
      </c>
      <c r="L1707" s="47"/>
      <c r="M1707" s="48">
        <f t="shared" si="122"/>
        <v>171.875</v>
      </c>
    </row>
    <row r="1708" ht="12" customHeight="1" spans="1:13">
      <c r="A1708" s="32" t="s">
        <v>18</v>
      </c>
      <c r="B1708" s="47" t="s">
        <v>1442</v>
      </c>
      <c r="C1708" s="33">
        <v>4</v>
      </c>
      <c r="D1708" s="33" t="s">
        <v>1646</v>
      </c>
      <c r="E1708" s="35"/>
      <c r="F1708" s="35"/>
      <c r="G1708" s="36">
        <v>12.5</v>
      </c>
      <c r="H1708" s="37">
        <f t="shared" si="123"/>
        <v>12.5</v>
      </c>
      <c r="I1708" s="35">
        <f t="shared" si="124"/>
        <v>12.5</v>
      </c>
      <c r="J1708" s="47">
        <v>13.75</v>
      </c>
      <c r="K1708" s="63">
        <f t="shared" si="121"/>
        <v>171.875</v>
      </c>
      <c r="L1708" s="47"/>
      <c r="M1708" s="48">
        <f t="shared" si="122"/>
        <v>171.875</v>
      </c>
    </row>
    <row r="1709" ht="12" customHeight="1" spans="1:13">
      <c r="A1709" s="32" t="s">
        <v>18</v>
      </c>
      <c r="B1709" s="47" t="s">
        <v>1442</v>
      </c>
      <c r="C1709" s="33">
        <v>4</v>
      </c>
      <c r="D1709" s="33" t="s">
        <v>1647</v>
      </c>
      <c r="E1709" s="35"/>
      <c r="F1709" s="35"/>
      <c r="G1709" s="36">
        <v>12.5</v>
      </c>
      <c r="H1709" s="37">
        <f t="shared" si="123"/>
        <v>12.5</v>
      </c>
      <c r="I1709" s="35">
        <f t="shared" si="124"/>
        <v>12.5</v>
      </c>
      <c r="J1709" s="47">
        <v>13.75</v>
      </c>
      <c r="K1709" s="63">
        <f t="shared" si="121"/>
        <v>171.875</v>
      </c>
      <c r="L1709" s="47"/>
      <c r="M1709" s="48">
        <f t="shared" si="122"/>
        <v>171.875</v>
      </c>
    </row>
    <row r="1710" ht="12" customHeight="1" spans="1:13">
      <c r="A1710" s="32" t="s">
        <v>18</v>
      </c>
      <c r="B1710" s="47" t="s">
        <v>1442</v>
      </c>
      <c r="C1710" s="33">
        <v>4</v>
      </c>
      <c r="D1710" s="33" t="s">
        <v>1648</v>
      </c>
      <c r="E1710" s="35"/>
      <c r="F1710" s="35"/>
      <c r="G1710" s="36">
        <v>12.5</v>
      </c>
      <c r="H1710" s="37">
        <f t="shared" si="123"/>
        <v>12.5</v>
      </c>
      <c r="I1710" s="35">
        <f t="shared" si="124"/>
        <v>12.5</v>
      </c>
      <c r="J1710" s="47">
        <v>13.75</v>
      </c>
      <c r="K1710" s="63">
        <f t="shared" si="121"/>
        <v>171.875</v>
      </c>
      <c r="L1710" s="47"/>
      <c r="M1710" s="48">
        <f t="shared" si="122"/>
        <v>171.875</v>
      </c>
    </row>
    <row r="1711" ht="12" customHeight="1" spans="1:13">
      <c r="A1711" s="32" t="s">
        <v>18</v>
      </c>
      <c r="B1711" s="47" t="s">
        <v>1442</v>
      </c>
      <c r="C1711" s="33">
        <v>4</v>
      </c>
      <c r="D1711" s="33" t="s">
        <v>1649</v>
      </c>
      <c r="E1711" s="35"/>
      <c r="F1711" s="35"/>
      <c r="G1711" s="36">
        <v>12.5</v>
      </c>
      <c r="H1711" s="37">
        <f t="shared" si="123"/>
        <v>12.5</v>
      </c>
      <c r="I1711" s="35">
        <f t="shared" si="124"/>
        <v>12.5</v>
      </c>
      <c r="J1711" s="47">
        <v>13.75</v>
      </c>
      <c r="K1711" s="63">
        <f t="shared" si="121"/>
        <v>171.875</v>
      </c>
      <c r="L1711" s="47"/>
      <c r="M1711" s="48">
        <f t="shared" si="122"/>
        <v>171.875</v>
      </c>
    </row>
    <row r="1712" ht="12" customHeight="1" spans="1:13">
      <c r="A1712" s="32" t="s">
        <v>18</v>
      </c>
      <c r="B1712" s="47" t="s">
        <v>1442</v>
      </c>
      <c r="C1712" s="33">
        <v>4</v>
      </c>
      <c r="D1712" s="33" t="s">
        <v>1650</v>
      </c>
      <c r="E1712" s="35"/>
      <c r="F1712" s="35"/>
      <c r="G1712" s="36">
        <v>12.5</v>
      </c>
      <c r="H1712" s="37">
        <f t="shared" si="123"/>
        <v>12.5</v>
      </c>
      <c r="I1712" s="35">
        <f t="shared" si="124"/>
        <v>12.5</v>
      </c>
      <c r="J1712" s="47">
        <v>13.75</v>
      </c>
      <c r="K1712" s="63">
        <f t="shared" si="121"/>
        <v>171.875</v>
      </c>
      <c r="L1712" s="47"/>
      <c r="M1712" s="48">
        <f t="shared" si="122"/>
        <v>171.875</v>
      </c>
    </row>
    <row r="1713" ht="12" customHeight="1" spans="1:13">
      <c r="A1713" s="32" t="s">
        <v>18</v>
      </c>
      <c r="B1713" s="47" t="s">
        <v>1442</v>
      </c>
      <c r="C1713" s="33">
        <v>4</v>
      </c>
      <c r="D1713" s="33" t="s">
        <v>1651</v>
      </c>
      <c r="E1713" s="35"/>
      <c r="F1713" s="35"/>
      <c r="G1713" s="36">
        <v>12.5</v>
      </c>
      <c r="H1713" s="37">
        <f t="shared" si="123"/>
        <v>12.5</v>
      </c>
      <c r="I1713" s="35">
        <f t="shared" si="124"/>
        <v>12.5</v>
      </c>
      <c r="J1713" s="47">
        <v>13.75</v>
      </c>
      <c r="K1713" s="63">
        <f t="shared" si="121"/>
        <v>171.875</v>
      </c>
      <c r="L1713" s="47"/>
      <c r="M1713" s="48">
        <f t="shared" si="122"/>
        <v>171.875</v>
      </c>
    </row>
    <row r="1714" ht="12" customHeight="1" spans="1:13">
      <c r="A1714" s="32" t="s">
        <v>18</v>
      </c>
      <c r="B1714" s="47" t="s">
        <v>1442</v>
      </c>
      <c r="C1714" s="33">
        <v>4</v>
      </c>
      <c r="D1714" s="33" t="s">
        <v>1652</v>
      </c>
      <c r="E1714" s="35"/>
      <c r="F1714" s="35"/>
      <c r="G1714" s="36">
        <v>12.5</v>
      </c>
      <c r="H1714" s="37">
        <f t="shared" si="123"/>
        <v>12.5</v>
      </c>
      <c r="I1714" s="35">
        <f t="shared" si="124"/>
        <v>12.5</v>
      </c>
      <c r="J1714" s="47">
        <v>13.75</v>
      </c>
      <c r="K1714" s="63">
        <f t="shared" si="121"/>
        <v>171.875</v>
      </c>
      <c r="L1714" s="47"/>
      <c r="M1714" s="48">
        <f t="shared" si="122"/>
        <v>171.875</v>
      </c>
    </row>
    <row r="1715" ht="12" customHeight="1" spans="1:13">
      <c r="A1715" s="32" t="s">
        <v>18</v>
      </c>
      <c r="B1715" s="47" t="s">
        <v>1442</v>
      </c>
      <c r="C1715" s="33">
        <v>4</v>
      </c>
      <c r="D1715" s="33" t="s">
        <v>1653</v>
      </c>
      <c r="E1715" s="35"/>
      <c r="F1715" s="35"/>
      <c r="G1715" s="36">
        <v>12.5</v>
      </c>
      <c r="H1715" s="37">
        <f t="shared" si="123"/>
        <v>12.5</v>
      </c>
      <c r="I1715" s="35">
        <f t="shared" si="124"/>
        <v>12.5</v>
      </c>
      <c r="J1715" s="47">
        <v>13.75</v>
      </c>
      <c r="K1715" s="63">
        <f t="shared" si="121"/>
        <v>171.875</v>
      </c>
      <c r="L1715" s="47"/>
      <c r="M1715" s="48">
        <f t="shared" si="122"/>
        <v>171.875</v>
      </c>
    </row>
    <row r="1716" ht="12" customHeight="1" spans="1:13">
      <c r="A1716" s="32" t="s">
        <v>18</v>
      </c>
      <c r="B1716" s="47" t="s">
        <v>1442</v>
      </c>
      <c r="C1716" s="33">
        <v>4</v>
      </c>
      <c r="D1716" s="33" t="s">
        <v>1654</v>
      </c>
      <c r="E1716" s="35"/>
      <c r="F1716" s="35"/>
      <c r="G1716" s="36">
        <v>12.5</v>
      </c>
      <c r="H1716" s="37">
        <f t="shared" si="123"/>
        <v>12.5</v>
      </c>
      <c r="I1716" s="35">
        <f t="shared" si="124"/>
        <v>12.5</v>
      </c>
      <c r="J1716" s="47">
        <v>13.75</v>
      </c>
      <c r="K1716" s="63">
        <f t="shared" si="121"/>
        <v>171.875</v>
      </c>
      <c r="L1716" s="47"/>
      <c r="M1716" s="48">
        <f t="shared" si="122"/>
        <v>171.875</v>
      </c>
    </row>
    <row r="1717" ht="12" customHeight="1" spans="1:13">
      <c r="A1717" s="32" t="s">
        <v>18</v>
      </c>
      <c r="B1717" s="47" t="s">
        <v>1442</v>
      </c>
      <c r="C1717" s="33">
        <v>4</v>
      </c>
      <c r="D1717" s="33" t="s">
        <v>1655</v>
      </c>
      <c r="E1717" s="35"/>
      <c r="F1717" s="35"/>
      <c r="G1717" s="36">
        <v>12.5</v>
      </c>
      <c r="H1717" s="37">
        <f t="shared" si="123"/>
        <v>12.5</v>
      </c>
      <c r="I1717" s="35">
        <f t="shared" si="124"/>
        <v>12.5</v>
      </c>
      <c r="J1717" s="47">
        <v>13.75</v>
      </c>
      <c r="K1717" s="63">
        <f t="shared" si="121"/>
        <v>171.875</v>
      </c>
      <c r="L1717" s="47"/>
      <c r="M1717" s="48">
        <f t="shared" si="122"/>
        <v>171.875</v>
      </c>
    </row>
    <row r="1718" ht="12" customHeight="1" spans="1:13">
      <c r="A1718" s="32" t="s">
        <v>18</v>
      </c>
      <c r="B1718" s="47" t="s">
        <v>1442</v>
      </c>
      <c r="C1718" s="33">
        <v>4</v>
      </c>
      <c r="D1718" s="33" t="s">
        <v>1656</v>
      </c>
      <c r="E1718" s="35"/>
      <c r="F1718" s="35"/>
      <c r="G1718" s="36">
        <v>12.5</v>
      </c>
      <c r="H1718" s="37">
        <f t="shared" si="123"/>
        <v>12.5</v>
      </c>
      <c r="I1718" s="35">
        <f t="shared" si="124"/>
        <v>12.5</v>
      </c>
      <c r="J1718" s="47">
        <v>13.75</v>
      </c>
      <c r="K1718" s="63">
        <f t="shared" si="121"/>
        <v>171.875</v>
      </c>
      <c r="L1718" s="47"/>
      <c r="M1718" s="48">
        <f t="shared" si="122"/>
        <v>171.875</v>
      </c>
    </row>
    <row r="1719" ht="12" customHeight="1" spans="1:13">
      <c r="A1719" s="32" t="s">
        <v>18</v>
      </c>
      <c r="B1719" s="47" t="s">
        <v>1442</v>
      </c>
      <c r="C1719" s="33">
        <v>4</v>
      </c>
      <c r="D1719" s="33" t="s">
        <v>1657</v>
      </c>
      <c r="E1719" s="35"/>
      <c r="F1719" s="35"/>
      <c r="G1719" s="36">
        <v>12.5</v>
      </c>
      <c r="H1719" s="37">
        <f t="shared" si="123"/>
        <v>12.5</v>
      </c>
      <c r="I1719" s="35">
        <f t="shared" si="124"/>
        <v>12.5</v>
      </c>
      <c r="J1719" s="47">
        <v>13.75</v>
      </c>
      <c r="K1719" s="63">
        <f t="shared" ref="K1719:K1782" si="125">I1719*J1719</f>
        <v>171.875</v>
      </c>
      <c r="L1719" s="47"/>
      <c r="M1719" s="48">
        <f t="shared" si="122"/>
        <v>171.875</v>
      </c>
    </row>
    <row r="1720" ht="12" customHeight="1" spans="1:13">
      <c r="A1720" s="32" t="s">
        <v>18</v>
      </c>
      <c r="B1720" s="47" t="s">
        <v>1442</v>
      </c>
      <c r="C1720" s="33">
        <v>4</v>
      </c>
      <c r="D1720" s="33" t="s">
        <v>1658</v>
      </c>
      <c r="E1720" s="35"/>
      <c r="F1720" s="35"/>
      <c r="G1720" s="36">
        <v>12.5</v>
      </c>
      <c r="H1720" s="37">
        <f t="shared" si="123"/>
        <v>12.5</v>
      </c>
      <c r="I1720" s="35">
        <f t="shared" si="124"/>
        <v>12.5</v>
      </c>
      <c r="J1720" s="47">
        <v>13.75</v>
      </c>
      <c r="K1720" s="63">
        <f t="shared" si="125"/>
        <v>171.875</v>
      </c>
      <c r="L1720" s="47"/>
      <c r="M1720" s="48">
        <f t="shared" si="122"/>
        <v>171.875</v>
      </c>
    </row>
    <row r="1721" ht="12" customHeight="1" spans="1:13">
      <c r="A1721" s="32" t="s">
        <v>18</v>
      </c>
      <c r="B1721" s="47" t="s">
        <v>1442</v>
      </c>
      <c r="C1721" s="33">
        <v>4</v>
      </c>
      <c r="D1721" s="33" t="s">
        <v>529</v>
      </c>
      <c r="E1721" s="35"/>
      <c r="F1721" s="35"/>
      <c r="G1721" s="36">
        <v>12.5</v>
      </c>
      <c r="H1721" s="37">
        <f t="shared" si="123"/>
        <v>12.5</v>
      </c>
      <c r="I1721" s="35">
        <f t="shared" si="124"/>
        <v>12.5</v>
      </c>
      <c r="J1721" s="47">
        <v>13.75</v>
      </c>
      <c r="K1721" s="63">
        <f t="shared" si="125"/>
        <v>171.875</v>
      </c>
      <c r="L1721" s="47"/>
      <c r="M1721" s="48">
        <f t="shared" si="122"/>
        <v>171.875</v>
      </c>
    </row>
    <row r="1722" ht="12" customHeight="1" spans="1:13">
      <c r="A1722" s="32" t="s">
        <v>18</v>
      </c>
      <c r="B1722" s="47" t="s">
        <v>1442</v>
      </c>
      <c r="C1722" s="33">
        <v>4</v>
      </c>
      <c r="D1722" s="33" t="s">
        <v>1659</v>
      </c>
      <c r="E1722" s="35"/>
      <c r="F1722" s="35"/>
      <c r="G1722" s="36">
        <v>12.5</v>
      </c>
      <c r="H1722" s="37">
        <f t="shared" si="123"/>
        <v>12.5</v>
      </c>
      <c r="I1722" s="35">
        <f t="shared" si="124"/>
        <v>12.5</v>
      </c>
      <c r="J1722" s="47">
        <v>13.75</v>
      </c>
      <c r="K1722" s="63">
        <f t="shared" si="125"/>
        <v>171.875</v>
      </c>
      <c r="L1722" s="47"/>
      <c r="M1722" s="48">
        <f t="shared" si="122"/>
        <v>171.875</v>
      </c>
    </row>
    <row r="1723" ht="12" customHeight="1" spans="1:13">
      <c r="A1723" s="32" t="s">
        <v>18</v>
      </c>
      <c r="B1723" s="47" t="s">
        <v>1442</v>
      </c>
      <c r="C1723" s="33">
        <v>4</v>
      </c>
      <c r="D1723" s="33" t="s">
        <v>1660</v>
      </c>
      <c r="E1723" s="35"/>
      <c r="F1723" s="35"/>
      <c r="G1723" s="36">
        <v>12.5</v>
      </c>
      <c r="H1723" s="37">
        <f t="shared" si="123"/>
        <v>12.5</v>
      </c>
      <c r="I1723" s="35">
        <f t="shared" si="124"/>
        <v>12.5</v>
      </c>
      <c r="J1723" s="47">
        <v>13.75</v>
      </c>
      <c r="K1723" s="63">
        <f t="shared" si="125"/>
        <v>171.875</v>
      </c>
      <c r="L1723" s="47"/>
      <c r="M1723" s="48">
        <f t="shared" si="122"/>
        <v>171.875</v>
      </c>
    </row>
    <row r="1724" ht="12" customHeight="1" spans="1:13">
      <c r="A1724" s="32" t="s">
        <v>18</v>
      </c>
      <c r="B1724" s="47" t="s">
        <v>1442</v>
      </c>
      <c r="C1724" s="33">
        <v>4</v>
      </c>
      <c r="D1724" s="33" t="s">
        <v>1661</v>
      </c>
      <c r="E1724" s="35"/>
      <c r="F1724" s="35"/>
      <c r="G1724" s="36">
        <v>12.5</v>
      </c>
      <c r="H1724" s="37">
        <f t="shared" si="123"/>
        <v>12.5</v>
      </c>
      <c r="I1724" s="35">
        <f t="shared" si="124"/>
        <v>12.5</v>
      </c>
      <c r="J1724" s="47">
        <v>13.75</v>
      </c>
      <c r="K1724" s="63">
        <f t="shared" si="125"/>
        <v>171.875</v>
      </c>
      <c r="L1724" s="47"/>
      <c r="M1724" s="48">
        <f t="shared" si="122"/>
        <v>171.875</v>
      </c>
    </row>
    <row r="1725" ht="12" customHeight="1" spans="1:13">
      <c r="A1725" s="32" t="s">
        <v>18</v>
      </c>
      <c r="B1725" s="47" t="s">
        <v>1442</v>
      </c>
      <c r="C1725" s="33">
        <v>4</v>
      </c>
      <c r="D1725" s="33" t="s">
        <v>1662</v>
      </c>
      <c r="E1725" s="35"/>
      <c r="F1725" s="35"/>
      <c r="G1725" s="36">
        <v>13</v>
      </c>
      <c r="H1725" s="37">
        <f t="shared" si="123"/>
        <v>13</v>
      </c>
      <c r="I1725" s="35">
        <f t="shared" si="124"/>
        <v>13</v>
      </c>
      <c r="J1725" s="47">
        <v>13.75</v>
      </c>
      <c r="K1725" s="63">
        <f t="shared" si="125"/>
        <v>178.75</v>
      </c>
      <c r="L1725" s="47"/>
      <c r="M1725" s="48">
        <f t="shared" si="122"/>
        <v>178.75</v>
      </c>
    </row>
    <row r="1726" ht="12" customHeight="1" spans="1:13">
      <c r="A1726" s="32" t="s">
        <v>18</v>
      </c>
      <c r="B1726" s="47" t="s">
        <v>1442</v>
      </c>
      <c r="C1726" s="33">
        <v>4</v>
      </c>
      <c r="D1726" s="33" t="s">
        <v>1593</v>
      </c>
      <c r="E1726" s="35"/>
      <c r="F1726" s="35"/>
      <c r="G1726" s="36">
        <v>12.5</v>
      </c>
      <c r="H1726" s="37">
        <f t="shared" si="123"/>
        <v>12.5</v>
      </c>
      <c r="I1726" s="35">
        <f t="shared" si="124"/>
        <v>12.5</v>
      </c>
      <c r="J1726" s="47">
        <v>13.75</v>
      </c>
      <c r="K1726" s="63">
        <f t="shared" si="125"/>
        <v>171.875</v>
      </c>
      <c r="L1726" s="47"/>
      <c r="M1726" s="48">
        <f t="shared" si="122"/>
        <v>171.875</v>
      </c>
    </row>
    <row r="1727" ht="12" customHeight="1" spans="1:13">
      <c r="A1727" s="32" t="s">
        <v>18</v>
      </c>
      <c r="B1727" s="47" t="s">
        <v>1442</v>
      </c>
      <c r="C1727" s="33">
        <v>4</v>
      </c>
      <c r="D1727" s="33" t="s">
        <v>1663</v>
      </c>
      <c r="E1727" s="35"/>
      <c r="F1727" s="35"/>
      <c r="G1727" s="36">
        <v>12.5</v>
      </c>
      <c r="H1727" s="37">
        <f t="shared" si="123"/>
        <v>12.5</v>
      </c>
      <c r="I1727" s="35">
        <f t="shared" si="124"/>
        <v>12.5</v>
      </c>
      <c r="J1727" s="47">
        <v>13.75</v>
      </c>
      <c r="K1727" s="63">
        <f t="shared" si="125"/>
        <v>171.875</v>
      </c>
      <c r="L1727" s="47"/>
      <c r="M1727" s="48">
        <f t="shared" si="122"/>
        <v>171.875</v>
      </c>
    </row>
    <row r="1728" ht="12" customHeight="1" spans="1:13">
      <c r="A1728" s="32" t="s">
        <v>18</v>
      </c>
      <c r="B1728" s="47" t="s">
        <v>1442</v>
      </c>
      <c r="C1728" s="33">
        <v>4</v>
      </c>
      <c r="D1728" s="33" t="s">
        <v>1664</v>
      </c>
      <c r="E1728" s="35"/>
      <c r="F1728" s="35"/>
      <c r="G1728" s="36">
        <v>12.5</v>
      </c>
      <c r="H1728" s="37">
        <f t="shared" si="123"/>
        <v>12.5</v>
      </c>
      <c r="I1728" s="35">
        <f t="shared" si="124"/>
        <v>12.5</v>
      </c>
      <c r="J1728" s="47">
        <v>13.75</v>
      </c>
      <c r="K1728" s="63">
        <f t="shared" si="125"/>
        <v>171.875</v>
      </c>
      <c r="L1728" s="47"/>
      <c r="M1728" s="48">
        <f t="shared" si="122"/>
        <v>171.875</v>
      </c>
    </row>
    <row r="1729" ht="12" customHeight="1" spans="1:13">
      <c r="A1729" s="32" t="s">
        <v>18</v>
      </c>
      <c r="B1729" s="47" t="s">
        <v>1442</v>
      </c>
      <c r="C1729" s="33">
        <v>4</v>
      </c>
      <c r="D1729" s="33" t="s">
        <v>1665</v>
      </c>
      <c r="E1729" s="35"/>
      <c r="F1729" s="35"/>
      <c r="G1729" s="36">
        <v>12.5</v>
      </c>
      <c r="H1729" s="37">
        <f t="shared" si="123"/>
        <v>12.5</v>
      </c>
      <c r="I1729" s="35">
        <f t="shared" si="124"/>
        <v>12.5</v>
      </c>
      <c r="J1729" s="47">
        <v>13.75</v>
      </c>
      <c r="K1729" s="63">
        <f t="shared" si="125"/>
        <v>171.875</v>
      </c>
      <c r="L1729" s="47"/>
      <c r="M1729" s="48">
        <f t="shared" si="122"/>
        <v>171.875</v>
      </c>
    </row>
    <row r="1730" ht="12" customHeight="1" spans="1:13">
      <c r="A1730" s="32" t="s">
        <v>18</v>
      </c>
      <c r="B1730" s="47" t="s">
        <v>1442</v>
      </c>
      <c r="C1730" s="33">
        <v>4</v>
      </c>
      <c r="D1730" s="33" t="s">
        <v>1666</v>
      </c>
      <c r="E1730" s="35"/>
      <c r="F1730" s="35"/>
      <c r="G1730" s="36">
        <v>12.5</v>
      </c>
      <c r="H1730" s="37">
        <f t="shared" si="123"/>
        <v>12.5</v>
      </c>
      <c r="I1730" s="35">
        <f t="shared" si="124"/>
        <v>12.5</v>
      </c>
      <c r="J1730" s="47">
        <v>13.75</v>
      </c>
      <c r="K1730" s="63">
        <f t="shared" si="125"/>
        <v>171.875</v>
      </c>
      <c r="L1730" s="47"/>
      <c r="M1730" s="48">
        <f t="shared" si="122"/>
        <v>171.875</v>
      </c>
    </row>
    <row r="1731" ht="12" customHeight="1" spans="1:13">
      <c r="A1731" s="32" t="s">
        <v>18</v>
      </c>
      <c r="B1731" s="47" t="s">
        <v>1442</v>
      </c>
      <c r="C1731" s="33">
        <v>4</v>
      </c>
      <c r="D1731" s="33" t="s">
        <v>1667</v>
      </c>
      <c r="E1731" s="35"/>
      <c r="F1731" s="35"/>
      <c r="G1731" s="36">
        <v>12.5</v>
      </c>
      <c r="H1731" s="37">
        <f t="shared" si="123"/>
        <v>12.5</v>
      </c>
      <c r="I1731" s="35">
        <f t="shared" si="124"/>
        <v>12.5</v>
      </c>
      <c r="J1731" s="47">
        <v>13.75</v>
      </c>
      <c r="K1731" s="63">
        <f t="shared" si="125"/>
        <v>171.875</v>
      </c>
      <c r="L1731" s="47"/>
      <c r="M1731" s="48">
        <f t="shared" si="122"/>
        <v>171.875</v>
      </c>
    </row>
    <row r="1732" ht="12" customHeight="1" spans="1:13">
      <c r="A1732" s="32" t="s">
        <v>18</v>
      </c>
      <c r="B1732" s="47" t="s">
        <v>1442</v>
      </c>
      <c r="C1732" s="33">
        <v>4</v>
      </c>
      <c r="D1732" s="33" t="s">
        <v>1668</v>
      </c>
      <c r="E1732" s="35"/>
      <c r="F1732" s="35"/>
      <c r="G1732" s="36">
        <v>12.5</v>
      </c>
      <c r="H1732" s="37">
        <f t="shared" si="123"/>
        <v>12.5</v>
      </c>
      <c r="I1732" s="35">
        <f t="shared" si="124"/>
        <v>12.5</v>
      </c>
      <c r="J1732" s="47">
        <v>13.75</v>
      </c>
      <c r="K1732" s="63">
        <f t="shared" si="125"/>
        <v>171.875</v>
      </c>
      <c r="L1732" s="47"/>
      <c r="M1732" s="48">
        <f t="shared" si="122"/>
        <v>171.875</v>
      </c>
    </row>
    <row r="1733" ht="12" customHeight="1" spans="1:13">
      <c r="A1733" s="32" t="s">
        <v>18</v>
      </c>
      <c r="B1733" s="47" t="s">
        <v>1442</v>
      </c>
      <c r="C1733" s="33">
        <v>5</v>
      </c>
      <c r="D1733" s="33" t="s">
        <v>1669</v>
      </c>
      <c r="E1733" s="35"/>
      <c r="F1733" s="35"/>
      <c r="G1733" s="36">
        <v>12.5</v>
      </c>
      <c r="H1733" s="37">
        <f t="shared" si="123"/>
        <v>12.5</v>
      </c>
      <c r="I1733" s="35">
        <f t="shared" si="124"/>
        <v>12.5</v>
      </c>
      <c r="J1733" s="47">
        <v>13.75</v>
      </c>
      <c r="K1733" s="63">
        <f t="shared" si="125"/>
        <v>171.875</v>
      </c>
      <c r="L1733" s="47"/>
      <c r="M1733" s="48">
        <f t="shared" si="122"/>
        <v>171.875</v>
      </c>
    </row>
    <row r="1734" ht="12" customHeight="1" spans="1:13">
      <c r="A1734" s="32" t="s">
        <v>18</v>
      </c>
      <c r="B1734" s="47" t="s">
        <v>1442</v>
      </c>
      <c r="C1734" s="33">
        <v>5</v>
      </c>
      <c r="D1734" s="33" t="s">
        <v>1670</v>
      </c>
      <c r="E1734" s="35"/>
      <c r="F1734" s="35"/>
      <c r="G1734" s="36">
        <v>12.5</v>
      </c>
      <c r="H1734" s="37">
        <f t="shared" si="123"/>
        <v>12.5</v>
      </c>
      <c r="I1734" s="35">
        <f t="shared" si="124"/>
        <v>12.5</v>
      </c>
      <c r="J1734" s="47">
        <v>13.75</v>
      </c>
      <c r="K1734" s="63">
        <f t="shared" si="125"/>
        <v>171.875</v>
      </c>
      <c r="L1734" s="47"/>
      <c r="M1734" s="48">
        <f t="shared" si="122"/>
        <v>171.875</v>
      </c>
    </row>
    <row r="1735" ht="12" customHeight="1" spans="1:13">
      <c r="A1735" s="32" t="s">
        <v>18</v>
      </c>
      <c r="B1735" s="47" t="s">
        <v>1442</v>
      </c>
      <c r="C1735" s="33">
        <v>5</v>
      </c>
      <c r="D1735" s="33" t="s">
        <v>1671</v>
      </c>
      <c r="E1735" s="35"/>
      <c r="F1735" s="35"/>
      <c r="G1735" s="36">
        <v>12.5</v>
      </c>
      <c r="H1735" s="37">
        <f t="shared" si="123"/>
        <v>12.5</v>
      </c>
      <c r="I1735" s="35">
        <f t="shared" si="124"/>
        <v>12.5</v>
      </c>
      <c r="J1735" s="47">
        <v>13.75</v>
      </c>
      <c r="K1735" s="63">
        <f t="shared" si="125"/>
        <v>171.875</v>
      </c>
      <c r="L1735" s="47"/>
      <c r="M1735" s="48">
        <f t="shared" si="122"/>
        <v>171.875</v>
      </c>
    </row>
    <row r="1736" ht="12" customHeight="1" spans="1:13">
      <c r="A1736" s="32" t="s">
        <v>18</v>
      </c>
      <c r="B1736" s="47" t="s">
        <v>1442</v>
      </c>
      <c r="C1736" s="33">
        <v>5</v>
      </c>
      <c r="D1736" s="33" t="s">
        <v>1672</v>
      </c>
      <c r="E1736" s="35"/>
      <c r="F1736" s="35"/>
      <c r="G1736" s="36">
        <v>12.5</v>
      </c>
      <c r="H1736" s="37">
        <f t="shared" si="123"/>
        <v>12.5</v>
      </c>
      <c r="I1736" s="35">
        <f t="shared" si="124"/>
        <v>12.5</v>
      </c>
      <c r="J1736" s="47">
        <v>13.75</v>
      </c>
      <c r="K1736" s="63">
        <f t="shared" si="125"/>
        <v>171.875</v>
      </c>
      <c r="L1736" s="47"/>
      <c r="M1736" s="48">
        <f t="shared" si="122"/>
        <v>171.875</v>
      </c>
    </row>
    <row r="1737" ht="12" customHeight="1" spans="1:13">
      <c r="A1737" s="32" t="s">
        <v>18</v>
      </c>
      <c r="B1737" s="47" t="s">
        <v>1442</v>
      </c>
      <c r="C1737" s="33">
        <v>5</v>
      </c>
      <c r="D1737" s="33" t="s">
        <v>1673</v>
      </c>
      <c r="E1737" s="35"/>
      <c r="F1737" s="35"/>
      <c r="G1737" s="36">
        <v>12.5</v>
      </c>
      <c r="H1737" s="37">
        <f t="shared" si="123"/>
        <v>12.5</v>
      </c>
      <c r="I1737" s="35">
        <f t="shared" si="124"/>
        <v>12.5</v>
      </c>
      <c r="J1737" s="47">
        <v>13.75</v>
      </c>
      <c r="K1737" s="63">
        <f t="shared" si="125"/>
        <v>171.875</v>
      </c>
      <c r="L1737" s="47"/>
      <c r="M1737" s="48">
        <f t="shared" si="122"/>
        <v>171.875</v>
      </c>
    </row>
    <row r="1738" ht="12" customHeight="1" spans="1:13">
      <c r="A1738" s="32" t="s">
        <v>18</v>
      </c>
      <c r="B1738" s="47" t="s">
        <v>1442</v>
      </c>
      <c r="C1738" s="33">
        <v>5</v>
      </c>
      <c r="D1738" s="33" t="s">
        <v>1674</v>
      </c>
      <c r="E1738" s="35"/>
      <c r="F1738" s="35"/>
      <c r="G1738" s="36">
        <v>25</v>
      </c>
      <c r="H1738" s="37">
        <f t="shared" si="123"/>
        <v>25</v>
      </c>
      <c r="I1738" s="35">
        <f t="shared" si="124"/>
        <v>25</v>
      </c>
      <c r="J1738" s="47">
        <v>13.75</v>
      </c>
      <c r="K1738" s="63">
        <f t="shared" si="125"/>
        <v>343.75</v>
      </c>
      <c r="L1738" s="47"/>
      <c r="M1738" s="48">
        <f t="shared" si="122"/>
        <v>343.75</v>
      </c>
    </row>
    <row r="1739" ht="12" customHeight="1" spans="1:13">
      <c r="A1739" s="32" t="s">
        <v>18</v>
      </c>
      <c r="B1739" s="47" t="s">
        <v>1442</v>
      </c>
      <c r="C1739" s="33">
        <v>5</v>
      </c>
      <c r="D1739" s="33" t="s">
        <v>1675</v>
      </c>
      <c r="E1739" s="35"/>
      <c r="F1739" s="35"/>
      <c r="G1739" s="36">
        <v>12.5</v>
      </c>
      <c r="H1739" s="37">
        <f t="shared" si="123"/>
        <v>12.5</v>
      </c>
      <c r="I1739" s="35">
        <f t="shared" si="124"/>
        <v>12.5</v>
      </c>
      <c r="J1739" s="47">
        <v>13.75</v>
      </c>
      <c r="K1739" s="63">
        <f t="shared" si="125"/>
        <v>171.875</v>
      </c>
      <c r="L1739" s="47"/>
      <c r="M1739" s="48">
        <f t="shared" ref="M1739:M1802" si="126">K1739-L1739</f>
        <v>171.875</v>
      </c>
    </row>
    <row r="1740" ht="12" customHeight="1" spans="1:13">
      <c r="A1740" s="32" t="s">
        <v>18</v>
      </c>
      <c r="B1740" s="47" t="s">
        <v>1442</v>
      </c>
      <c r="C1740" s="33">
        <v>5</v>
      </c>
      <c r="D1740" s="33" t="s">
        <v>1676</v>
      </c>
      <c r="E1740" s="35"/>
      <c r="F1740" s="35"/>
      <c r="G1740" s="36">
        <v>12.5</v>
      </c>
      <c r="H1740" s="37">
        <f t="shared" si="123"/>
        <v>12.5</v>
      </c>
      <c r="I1740" s="35">
        <f t="shared" si="124"/>
        <v>12.5</v>
      </c>
      <c r="J1740" s="47">
        <v>13.75</v>
      </c>
      <c r="K1740" s="63">
        <f t="shared" si="125"/>
        <v>171.875</v>
      </c>
      <c r="L1740" s="47"/>
      <c r="M1740" s="48">
        <f t="shared" si="126"/>
        <v>171.875</v>
      </c>
    </row>
    <row r="1741" ht="12" customHeight="1" spans="1:13">
      <c r="A1741" s="32" t="s">
        <v>18</v>
      </c>
      <c r="B1741" s="47" t="s">
        <v>1442</v>
      </c>
      <c r="C1741" s="33">
        <v>5</v>
      </c>
      <c r="D1741" s="33" t="s">
        <v>1677</v>
      </c>
      <c r="E1741" s="35"/>
      <c r="F1741" s="35"/>
      <c r="G1741" s="36">
        <v>12.5</v>
      </c>
      <c r="H1741" s="37">
        <f t="shared" si="123"/>
        <v>12.5</v>
      </c>
      <c r="I1741" s="35">
        <f t="shared" si="124"/>
        <v>12.5</v>
      </c>
      <c r="J1741" s="47">
        <v>13.75</v>
      </c>
      <c r="K1741" s="63">
        <f t="shared" si="125"/>
        <v>171.875</v>
      </c>
      <c r="L1741" s="47"/>
      <c r="M1741" s="48">
        <f t="shared" si="126"/>
        <v>171.875</v>
      </c>
    </row>
    <row r="1742" ht="12" customHeight="1" spans="1:13">
      <c r="A1742" s="32" t="s">
        <v>18</v>
      </c>
      <c r="B1742" s="47" t="s">
        <v>1442</v>
      </c>
      <c r="C1742" s="33">
        <v>5</v>
      </c>
      <c r="D1742" s="33" t="s">
        <v>1678</v>
      </c>
      <c r="E1742" s="35"/>
      <c r="F1742" s="35"/>
      <c r="G1742" s="36">
        <v>12.5</v>
      </c>
      <c r="H1742" s="37">
        <f t="shared" si="123"/>
        <v>12.5</v>
      </c>
      <c r="I1742" s="35">
        <f t="shared" si="124"/>
        <v>12.5</v>
      </c>
      <c r="J1742" s="47">
        <v>13.75</v>
      </c>
      <c r="K1742" s="63">
        <f t="shared" si="125"/>
        <v>171.875</v>
      </c>
      <c r="L1742" s="47"/>
      <c r="M1742" s="48">
        <f t="shared" si="126"/>
        <v>171.875</v>
      </c>
    </row>
    <row r="1743" ht="12" customHeight="1" spans="1:13">
      <c r="A1743" s="32" t="s">
        <v>18</v>
      </c>
      <c r="B1743" s="47" t="s">
        <v>1442</v>
      </c>
      <c r="C1743" s="33">
        <v>5</v>
      </c>
      <c r="D1743" s="33" t="s">
        <v>1679</v>
      </c>
      <c r="E1743" s="35"/>
      <c r="F1743" s="35"/>
      <c r="G1743" s="36">
        <v>12.5</v>
      </c>
      <c r="H1743" s="37">
        <f t="shared" si="123"/>
        <v>12.5</v>
      </c>
      <c r="I1743" s="35">
        <f t="shared" si="124"/>
        <v>12.5</v>
      </c>
      <c r="J1743" s="47">
        <v>13.75</v>
      </c>
      <c r="K1743" s="63">
        <f t="shared" si="125"/>
        <v>171.875</v>
      </c>
      <c r="L1743" s="47"/>
      <c r="M1743" s="48">
        <f t="shared" si="126"/>
        <v>171.875</v>
      </c>
    </row>
    <row r="1744" ht="12" customHeight="1" spans="1:13">
      <c r="A1744" s="32" t="s">
        <v>18</v>
      </c>
      <c r="B1744" s="47" t="s">
        <v>1442</v>
      </c>
      <c r="C1744" s="33">
        <v>5</v>
      </c>
      <c r="D1744" s="33" t="s">
        <v>1680</v>
      </c>
      <c r="E1744" s="35"/>
      <c r="F1744" s="35"/>
      <c r="G1744" s="36">
        <v>12.5</v>
      </c>
      <c r="H1744" s="37">
        <f t="shared" ref="H1744:H1807" si="127">F1744+G1744</f>
        <v>12.5</v>
      </c>
      <c r="I1744" s="35">
        <f t="shared" ref="I1744:I1807" si="128">H1744</f>
        <v>12.5</v>
      </c>
      <c r="J1744" s="47">
        <v>13.75</v>
      </c>
      <c r="K1744" s="63">
        <f t="shared" si="125"/>
        <v>171.875</v>
      </c>
      <c r="L1744" s="47"/>
      <c r="M1744" s="48">
        <f t="shared" si="126"/>
        <v>171.875</v>
      </c>
    </row>
    <row r="1745" ht="12" customHeight="1" spans="1:13">
      <c r="A1745" s="32" t="s">
        <v>18</v>
      </c>
      <c r="B1745" s="47" t="s">
        <v>1442</v>
      </c>
      <c r="C1745" s="33">
        <v>5</v>
      </c>
      <c r="D1745" s="33" t="s">
        <v>1574</v>
      </c>
      <c r="E1745" s="35"/>
      <c r="F1745" s="35"/>
      <c r="G1745" s="36">
        <v>12.5</v>
      </c>
      <c r="H1745" s="37">
        <f t="shared" si="127"/>
        <v>12.5</v>
      </c>
      <c r="I1745" s="35">
        <f t="shared" si="128"/>
        <v>12.5</v>
      </c>
      <c r="J1745" s="47">
        <v>13.75</v>
      </c>
      <c r="K1745" s="63">
        <f t="shared" si="125"/>
        <v>171.875</v>
      </c>
      <c r="L1745" s="47"/>
      <c r="M1745" s="48">
        <f t="shared" si="126"/>
        <v>171.875</v>
      </c>
    </row>
    <row r="1746" ht="12" customHeight="1" spans="1:13">
      <c r="A1746" s="32" t="s">
        <v>18</v>
      </c>
      <c r="B1746" s="47" t="s">
        <v>1442</v>
      </c>
      <c r="C1746" s="33">
        <v>5</v>
      </c>
      <c r="D1746" s="33" t="s">
        <v>1681</v>
      </c>
      <c r="E1746" s="35"/>
      <c r="F1746" s="35"/>
      <c r="G1746" s="36">
        <v>12.5</v>
      </c>
      <c r="H1746" s="37">
        <f t="shared" si="127"/>
        <v>12.5</v>
      </c>
      <c r="I1746" s="35">
        <f t="shared" si="128"/>
        <v>12.5</v>
      </c>
      <c r="J1746" s="47">
        <v>13.75</v>
      </c>
      <c r="K1746" s="63">
        <f t="shared" si="125"/>
        <v>171.875</v>
      </c>
      <c r="L1746" s="47"/>
      <c r="M1746" s="48">
        <f t="shared" si="126"/>
        <v>171.875</v>
      </c>
    </row>
    <row r="1747" ht="12" customHeight="1" spans="1:13">
      <c r="A1747" s="32" t="s">
        <v>18</v>
      </c>
      <c r="B1747" s="47" t="s">
        <v>1442</v>
      </c>
      <c r="C1747" s="33">
        <v>5</v>
      </c>
      <c r="D1747" s="33" t="s">
        <v>1682</v>
      </c>
      <c r="E1747" s="35"/>
      <c r="F1747" s="35"/>
      <c r="G1747" s="36">
        <v>25</v>
      </c>
      <c r="H1747" s="37">
        <f t="shared" si="127"/>
        <v>25</v>
      </c>
      <c r="I1747" s="35">
        <f t="shared" si="128"/>
        <v>25</v>
      </c>
      <c r="J1747" s="47">
        <v>13.75</v>
      </c>
      <c r="K1747" s="63">
        <f t="shared" si="125"/>
        <v>343.75</v>
      </c>
      <c r="L1747" s="47"/>
      <c r="M1747" s="48">
        <f t="shared" si="126"/>
        <v>343.75</v>
      </c>
    </row>
    <row r="1748" ht="12" customHeight="1" spans="1:13">
      <c r="A1748" s="32" t="s">
        <v>18</v>
      </c>
      <c r="B1748" s="47" t="s">
        <v>1442</v>
      </c>
      <c r="C1748" s="33">
        <v>5</v>
      </c>
      <c r="D1748" s="33" t="s">
        <v>1309</v>
      </c>
      <c r="E1748" s="35"/>
      <c r="F1748" s="35"/>
      <c r="G1748" s="36">
        <v>12.5</v>
      </c>
      <c r="H1748" s="37">
        <f t="shared" si="127"/>
        <v>12.5</v>
      </c>
      <c r="I1748" s="35">
        <f t="shared" si="128"/>
        <v>12.5</v>
      </c>
      <c r="J1748" s="47">
        <v>13.75</v>
      </c>
      <c r="K1748" s="63">
        <f t="shared" si="125"/>
        <v>171.875</v>
      </c>
      <c r="L1748" s="47"/>
      <c r="M1748" s="48">
        <f t="shared" si="126"/>
        <v>171.875</v>
      </c>
    </row>
    <row r="1749" ht="12" customHeight="1" spans="1:13">
      <c r="A1749" s="32" t="s">
        <v>18</v>
      </c>
      <c r="B1749" s="47" t="s">
        <v>1442</v>
      </c>
      <c r="C1749" s="33">
        <v>5</v>
      </c>
      <c r="D1749" s="33" t="s">
        <v>1683</v>
      </c>
      <c r="E1749" s="35"/>
      <c r="F1749" s="35"/>
      <c r="G1749" s="36">
        <v>12.5</v>
      </c>
      <c r="H1749" s="37">
        <f t="shared" si="127"/>
        <v>12.5</v>
      </c>
      <c r="I1749" s="35">
        <f t="shared" si="128"/>
        <v>12.5</v>
      </c>
      <c r="J1749" s="47">
        <v>13.75</v>
      </c>
      <c r="K1749" s="63">
        <f t="shared" si="125"/>
        <v>171.875</v>
      </c>
      <c r="L1749" s="47"/>
      <c r="M1749" s="48">
        <f t="shared" si="126"/>
        <v>171.875</v>
      </c>
    </row>
    <row r="1750" ht="12" customHeight="1" spans="1:13">
      <c r="A1750" s="32" t="s">
        <v>18</v>
      </c>
      <c r="B1750" s="47" t="s">
        <v>1442</v>
      </c>
      <c r="C1750" s="33">
        <v>5</v>
      </c>
      <c r="D1750" s="33" t="s">
        <v>1684</v>
      </c>
      <c r="E1750" s="35"/>
      <c r="F1750" s="35"/>
      <c r="G1750" s="36">
        <v>12.5</v>
      </c>
      <c r="H1750" s="37">
        <f t="shared" si="127"/>
        <v>12.5</v>
      </c>
      <c r="I1750" s="35">
        <f t="shared" si="128"/>
        <v>12.5</v>
      </c>
      <c r="J1750" s="47">
        <v>13.75</v>
      </c>
      <c r="K1750" s="63">
        <f t="shared" si="125"/>
        <v>171.875</v>
      </c>
      <c r="L1750" s="47"/>
      <c r="M1750" s="48">
        <f t="shared" si="126"/>
        <v>171.875</v>
      </c>
    </row>
    <row r="1751" ht="12" customHeight="1" spans="1:13">
      <c r="A1751" s="32" t="s">
        <v>18</v>
      </c>
      <c r="B1751" s="47" t="s">
        <v>1442</v>
      </c>
      <c r="C1751" s="33">
        <v>5</v>
      </c>
      <c r="D1751" s="33" t="s">
        <v>481</v>
      </c>
      <c r="E1751" s="35"/>
      <c r="F1751" s="35"/>
      <c r="G1751" s="36">
        <v>12.5</v>
      </c>
      <c r="H1751" s="37">
        <f t="shared" si="127"/>
        <v>12.5</v>
      </c>
      <c r="I1751" s="35">
        <f t="shared" si="128"/>
        <v>12.5</v>
      </c>
      <c r="J1751" s="47">
        <v>13.75</v>
      </c>
      <c r="K1751" s="63">
        <f t="shared" si="125"/>
        <v>171.875</v>
      </c>
      <c r="L1751" s="47"/>
      <c r="M1751" s="48">
        <f t="shared" si="126"/>
        <v>171.875</v>
      </c>
    </row>
    <row r="1752" ht="12" customHeight="1" spans="1:13">
      <c r="A1752" s="32" t="s">
        <v>18</v>
      </c>
      <c r="B1752" s="47" t="s">
        <v>1442</v>
      </c>
      <c r="C1752" s="33">
        <v>5</v>
      </c>
      <c r="D1752" s="33" t="s">
        <v>1685</v>
      </c>
      <c r="E1752" s="35"/>
      <c r="F1752" s="35"/>
      <c r="G1752" s="36">
        <v>13</v>
      </c>
      <c r="H1752" s="37">
        <f t="shared" si="127"/>
        <v>13</v>
      </c>
      <c r="I1752" s="35">
        <f t="shared" si="128"/>
        <v>13</v>
      </c>
      <c r="J1752" s="47">
        <v>13.75</v>
      </c>
      <c r="K1752" s="63">
        <f t="shared" si="125"/>
        <v>178.75</v>
      </c>
      <c r="L1752" s="47"/>
      <c r="M1752" s="48">
        <f t="shared" si="126"/>
        <v>178.75</v>
      </c>
    </row>
    <row r="1753" ht="12" customHeight="1" spans="1:13">
      <c r="A1753" s="32" t="s">
        <v>18</v>
      </c>
      <c r="B1753" s="47" t="s">
        <v>1442</v>
      </c>
      <c r="C1753" s="33">
        <v>5</v>
      </c>
      <c r="D1753" s="33" t="s">
        <v>1686</v>
      </c>
      <c r="E1753" s="35"/>
      <c r="F1753" s="35"/>
      <c r="G1753" s="36">
        <v>12.5</v>
      </c>
      <c r="H1753" s="37">
        <f t="shared" si="127"/>
        <v>12.5</v>
      </c>
      <c r="I1753" s="35">
        <f t="shared" si="128"/>
        <v>12.5</v>
      </c>
      <c r="J1753" s="47">
        <v>13.75</v>
      </c>
      <c r="K1753" s="63">
        <f t="shared" si="125"/>
        <v>171.875</v>
      </c>
      <c r="L1753" s="47"/>
      <c r="M1753" s="48">
        <f t="shared" si="126"/>
        <v>171.875</v>
      </c>
    </row>
    <row r="1754" ht="12" customHeight="1" spans="1:13">
      <c r="A1754" s="32" t="s">
        <v>18</v>
      </c>
      <c r="B1754" s="47" t="s">
        <v>1442</v>
      </c>
      <c r="C1754" s="33">
        <v>5</v>
      </c>
      <c r="D1754" s="33" t="s">
        <v>1687</v>
      </c>
      <c r="E1754" s="35"/>
      <c r="F1754" s="35"/>
      <c r="G1754" s="36">
        <v>12.5</v>
      </c>
      <c r="H1754" s="37">
        <f t="shared" si="127"/>
        <v>12.5</v>
      </c>
      <c r="I1754" s="35">
        <f t="shared" si="128"/>
        <v>12.5</v>
      </c>
      <c r="J1754" s="47">
        <v>13.75</v>
      </c>
      <c r="K1754" s="63">
        <f t="shared" si="125"/>
        <v>171.875</v>
      </c>
      <c r="L1754" s="47"/>
      <c r="M1754" s="48">
        <f t="shared" si="126"/>
        <v>171.875</v>
      </c>
    </row>
    <row r="1755" ht="12" customHeight="1" spans="1:13">
      <c r="A1755" s="32" t="s">
        <v>18</v>
      </c>
      <c r="B1755" s="47" t="s">
        <v>1442</v>
      </c>
      <c r="C1755" s="33">
        <v>5</v>
      </c>
      <c r="D1755" s="33" t="s">
        <v>509</v>
      </c>
      <c r="E1755" s="35"/>
      <c r="F1755" s="35"/>
      <c r="G1755" s="36">
        <v>12.5</v>
      </c>
      <c r="H1755" s="37">
        <f t="shared" si="127"/>
        <v>12.5</v>
      </c>
      <c r="I1755" s="35">
        <f t="shared" si="128"/>
        <v>12.5</v>
      </c>
      <c r="J1755" s="47">
        <v>13.75</v>
      </c>
      <c r="K1755" s="63">
        <f t="shared" si="125"/>
        <v>171.875</v>
      </c>
      <c r="L1755" s="47"/>
      <c r="M1755" s="48">
        <f t="shared" si="126"/>
        <v>171.875</v>
      </c>
    </row>
    <row r="1756" ht="12" customHeight="1" spans="1:13">
      <c r="A1756" s="32" t="s">
        <v>18</v>
      </c>
      <c r="B1756" s="47" t="s">
        <v>1442</v>
      </c>
      <c r="C1756" s="33">
        <v>5</v>
      </c>
      <c r="D1756" s="33" t="s">
        <v>1688</v>
      </c>
      <c r="E1756" s="35"/>
      <c r="F1756" s="35"/>
      <c r="G1756" s="36">
        <v>12.5</v>
      </c>
      <c r="H1756" s="37">
        <f t="shared" si="127"/>
        <v>12.5</v>
      </c>
      <c r="I1756" s="35">
        <f t="shared" si="128"/>
        <v>12.5</v>
      </c>
      <c r="J1756" s="47">
        <v>13.75</v>
      </c>
      <c r="K1756" s="63">
        <f t="shared" si="125"/>
        <v>171.875</v>
      </c>
      <c r="L1756" s="47"/>
      <c r="M1756" s="48">
        <f t="shared" si="126"/>
        <v>171.875</v>
      </c>
    </row>
    <row r="1757" ht="12" customHeight="1" spans="1:13">
      <c r="A1757" s="32" t="s">
        <v>18</v>
      </c>
      <c r="B1757" s="47" t="s">
        <v>1442</v>
      </c>
      <c r="C1757" s="33">
        <v>5</v>
      </c>
      <c r="D1757" s="32" t="s">
        <v>1689</v>
      </c>
      <c r="E1757" s="35"/>
      <c r="F1757" s="35"/>
      <c r="G1757" s="36">
        <v>12.5</v>
      </c>
      <c r="H1757" s="37">
        <f t="shared" si="127"/>
        <v>12.5</v>
      </c>
      <c r="I1757" s="35">
        <f t="shared" si="128"/>
        <v>12.5</v>
      </c>
      <c r="J1757" s="47">
        <v>13.75</v>
      </c>
      <c r="K1757" s="63">
        <f t="shared" si="125"/>
        <v>171.875</v>
      </c>
      <c r="L1757" s="47"/>
      <c r="M1757" s="48">
        <f t="shared" si="126"/>
        <v>171.875</v>
      </c>
    </row>
    <row r="1758" ht="12" customHeight="1" spans="1:13">
      <c r="A1758" s="32" t="s">
        <v>18</v>
      </c>
      <c r="B1758" s="47" t="s">
        <v>1442</v>
      </c>
      <c r="C1758" s="33">
        <v>5</v>
      </c>
      <c r="D1758" s="33" t="s">
        <v>1690</v>
      </c>
      <c r="E1758" s="35"/>
      <c r="F1758" s="35"/>
      <c r="G1758" s="36">
        <v>12.5</v>
      </c>
      <c r="H1758" s="37">
        <f t="shared" si="127"/>
        <v>12.5</v>
      </c>
      <c r="I1758" s="35">
        <f t="shared" si="128"/>
        <v>12.5</v>
      </c>
      <c r="J1758" s="47">
        <v>13.75</v>
      </c>
      <c r="K1758" s="63">
        <f t="shared" si="125"/>
        <v>171.875</v>
      </c>
      <c r="L1758" s="47"/>
      <c r="M1758" s="48">
        <f t="shared" si="126"/>
        <v>171.875</v>
      </c>
    </row>
    <row r="1759" ht="12" customHeight="1" spans="1:13">
      <c r="A1759" s="32" t="s">
        <v>18</v>
      </c>
      <c r="B1759" s="47" t="s">
        <v>1442</v>
      </c>
      <c r="C1759" s="33">
        <v>5</v>
      </c>
      <c r="D1759" s="33" t="s">
        <v>1691</v>
      </c>
      <c r="E1759" s="35"/>
      <c r="F1759" s="35"/>
      <c r="G1759" s="36">
        <v>12.5</v>
      </c>
      <c r="H1759" s="37">
        <f t="shared" si="127"/>
        <v>12.5</v>
      </c>
      <c r="I1759" s="35">
        <f t="shared" si="128"/>
        <v>12.5</v>
      </c>
      <c r="J1759" s="47">
        <v>13.75</v>
      </c>
      <c r="K1759" s="63">
        <f t="shared" si="125"/>
        <v>171.875</v>
      </c>
      <c r="L1759" s="47"/>
      <c r="M1759" s="48">
        <f t="shared" si="126"/>
        <v>171.875</v>
      </c>
    </row>
    <row r="1760" ht="12" customHeight="1" spans="1:13">
      <c r="A1760" s="32" t="s">
        <v>18</v>
      </c>
      <c r="B1760" s="47" t="s">
        <v>1442</v>
      </c>
      <c r="C1760" s="33">
        <v>5</v>
      </c>
      <c r="D1760" s="33" t="s">
        <v>1692</v>
      </c>
      <c r="E1760" s="35"/>
      <c r="F1760" s="35"/>
      <c r="G1760" s="36">
        <v>12.5</v>
      </c>
      <c r="H1760" s="37">
        <f t="shared" si="127"/>
        <v>12.5</v>
      </c>
      <c r="I1760" s="35">
        <f t="shared" si="128"/>
        <v>12.5</v>
      </c>
      <c r="J1760" s="47">
        <v>13.75</v>
      </c>
      <c r="K1760" s="63">
        <f t="shared" si="125"/>
        <v>171.875</v>
      </c>
      <c r="L1760" s="47"/>
      <c r="M1760" s="48">
        <f t="shared" si="126"/>
        <v>171.875</v>
      </c>
    </row>
    <row r="1761" ht="12" customHeight="1" spans="1:13">
      <c r="A1761" s="32" t="s">
        <v>18</v>
      </c>
      <c r="B1761" s="47" t="s">
        <v>1442</v>
      </c>
      <c r="C1761" s="33">
        <v>5</v>
      </c>
      <c r="D1761" s="33" t="s">
        <v>1693</v>
      </c>
      <c r="E1761" s="35"/>
      <c r="F1761" s="35"/>
      <c r="G1761" s="36">
        <v>12.5</v>
      </c>
      <c r="H1761" s="37">
        <f t="shared" si="127"/>
        <v>12.5</v>
      </c>
      <c r="I1761" s="35">
        <f t="shared" si="128"/>
        <v>12.5</v>
      </c>
      <c r="J1761" s="47">
        <v>13.75</v>
      </c>
      <c r="K1761" s="63">
        <f t="shared" si="125"/>
        <v>171.875</v>
      </c>
      <c r="L1761" s="47"/>
      <c r="M1761" s="48">
        <f t="shared" si="126"/>
        <v>171.875</v>
      </c>
    </row>
    <row r="1762" ht="12" customHeight="1" spans="1:13">
      <c r="A1762" s="32" t="s">
        <v>18</v>
      </c>
      <c r="B1762" s="47" t="s">
        <v>1442</v>
      </c>
      <c r="C1762" s="33">
        <v>5</v>
      </c>
      <c r="D1762" s="33" t="s">
        <v>1694</v>
      </c>
      <c r="E1762" s="35"/>
      <c r="F1762" s="35"/>
      <c r="G1762" s="36">
        <v>12.5</v>
      </c>
      <c r="H1762" s="37">
        <f t="shared" si="127"/>
        <v>12.5</v>
      </c>
      <c r="I1762" s="35">
        <f t="shared" si="128"/>
        <v>12.5</v>
      </c>
      <c r="J1762" s="47">
        <v>13.75</v>
      </c>
      <c r="K1762" s="63">
        <f t="shared" si="125"/>
        <v>171.875</v>
      </c>
      <c r="L1762" s="47"/>
      <c r="M1762" s="48">
        <f t="shared" si="126"/>
        <v>171.875</v>
      </c>
    </row>
    <row r="1763" ht="12" customHeight="1" spans="1:13">
      <c r="A1763" s="32" t="s">
        <v>18</v>
      </c>
      <c r="B1763" s="47" t="s">
        <v>1442</v>
      </c>
      <c r="C1763" s="33">
        <v>5</v>
      </c>
      <c r="D1763" s="33" t="s">
        <v>1695</v>
      </c>
      <c r="E1763" s="35"/>
      <c r="F1763" s="35"/>
      <c r="G1763" s="36">
        <v>12.5</v>
      </c>
      <c r="H1763" s="37">
        <f t="shared" si="127"/>
        <v>12.5</v>
      </c>
      <c r="I1763" s="35">
        <f t="shared" si="128"/>
        <v>12.5</v>
      </c>
      <c r="J1763" s="47">
        <v>13.75</v>
      </c>
      <c r="K1763" s="63">
        <f t="shared" si="125"/>
        <v>171.875</v>
      </c>
      <c r="L1763" s="47"/>
      <c r="M1763" s="48">
        <f t="shared" si="126"/>
        <v>171.875</v>
      </c>
    </row>
    <row r="1764" ht="12" customHeight="1" spans="1:13">
      <c r="A1764" s="32" t="s">
        <v>18</v>
      </c>
      <c r="B1764" s="47" t="s">
        <v>1442</v>
      </c>
      <c r="C1764" s="33">
        <v>5</v>
      </c>
      <c r="D1764" s="33" t="s">
        <v>1696</v>
      </c>
      <c r="E1764" s="35"/>
      <c r="F1764" s="35"/>
      <c r="G1764" s="36">
        <v>12.5</v>
      </c>
      <c r="H1764" s="37">
        <f t="shared" si="127"/>
        <v>12.5</v>
      </c>
      <c r="I1764" s="35">
        <f t="shared" si="128"/>
        <v>12.5</v>
      </c>
      <c r="J1764" s="47">
        <v>13.75</v>
      </c>
      <c r="K1764" s="63">
        <f t="shared" si="125"/>
        <v>171.875</v>
      </c>
      <c r="L1764" s="47"/>
      <c r="M1764" s="48">
        <f t="shared" si="126"/>
        <v>171.875</v>
      </c>
    </row>
    <row r="1765" ht="12" customHeight="1" spans="1:13">
      <c r="A1765" s="32" t="s">
        <v>18</v>
      </c>
      <c r="B1765" s="47" t="s">
        <v>1442</v>
      </c>
      <c r="C1765" s="33">
        <v>5</v>
      </c>
      <c r="D1765" s="33" t="s">
        <v>1697</v>
      </c>
      <c r="E1765" s="35"/>
      <c r="F1765" s="35"/>
      <c r="G1765" s="36">
        <v>12.5</v>
      </c>
      <c r="H1765" s="37">
        <f t="shared" si="127"/>
        <v>12.5</v>
      </c>
      <c r="I1765" s="35">
        <f t="shared" si="128"/>
        <v>12.5</v>
      </c>
      <c r="J1765" s="47">
        <v>13.75</v>
      </c>
      <c r="K1765" s="63">
        <f t="shared" si="125"/>
        <v>171.875</v>
      </c>
      <c r="L1765" s="47"/>
      <c r="M1765" s="48">
        <f t="shared" si="126"/>
        <v>171.875</v>
      </c>
    </row>
    <row r="1766" ht="12" customHeight="1" spans="1:13">
      <c r="A1766" s="32" t="s">
        <v>18</v>
      </c>
      <c r="B1766" s="47" t="s">
        <v>1442</v>
      </c>
      <c r="C1766" s="33">
        <v>5</v>
      </c>
      <c r="D1766" s="33" t="s">
        <v>1698</v>
      </c>
      <c r="E1766" s="35"/>
      <c r="F1766" s="35"/>
      <c r="G1766" s="36">
        <v>12.5</v>
      </c>
      <c r="H1766" s="37">
        <f t="shared" si="127"/>
        <v>12.5</v>
      </c>
      <c r="I1766" s="35">
        <f t="shared" si="128"/>
        <v>12.5</v>
      </c>
      <c r="J1766" s="47">
        <v>13.75</v>
      </c>
      <c r="K1766" s="63">
        <f t="shared" si="125"/>
        <v>171.875</v>
      </c>
      <c r="L1766" s="47"/>
      <c r="M1766" s="48">
        <f t="shared" si="126"/>
        <v>171.875</v>
      </c>
    </row>
    <row r="1767" ht="12" customHeight="1" spans="1:13">
      <c r="A1767" s="32" t="s">
        <v>18</v>
      </c>
      <c r="B1767" s="47" t="s">
        <v>1442</v>
      </c>
      <c r="C1767" s="33">
        <v>5</v>
      </c>
      <c r="D1767" s="33" t="s">
        <v>1699</v>
      </c>
      <c r="E1767" s="35"/>
      <c r="F1767" s="35"/>
      <c r="G1767" s="36">
        <v>13</v>
      </c>
      <c r="H1767" s="37">
        <f t="shared" si="127"/>
        <v>13</v>
      </c>
      <c r="I1767" s="35">
        <f t="shared" si="128"/>
        <v>13</v>
      </c>
      <c r="J1767" s="47">
        <v>13.75</v>
      </c>
      <c r="K1767" s="63">
        <f t="shared" si="125"/>
        <v>178.75</v>
      </c>
      <c r="L1767" s="47"/>
      <c r="M1767" s="48">
        <f t="shared" si="126"/>
        <v>178.75</v>
      </c>
    </row>
    <row r="1768" ht="12" customHeight="1" spans="1:13">
      <c r="A1768" s="32" t="s">
        <v>18</v>
      </c>
      <c r="B1768" s="47" t="s">
        <v>1442</v>
      </c>
      <c r="C1768" s="33">
        <v>5</v>
      </c>
      <c r="D1768" s="33" t="s">
        <v>1700</v>
      </c>
      <c r="E1768" s="35"/>
      <c r="F1768" s="35"/>
      <c r="G1768" s="36">
        <v>12.5</v>
      </c>
      <c r="H1768" s="37">
        <f t="shared" si="127"/>
        <v>12.5</v>
      </c>
      <c r="I1768" s="35">
        <f t="shared" si="128"/>
        <v>12.5</v>
      </c>
      <c r="J1768" s="47">
        <v>13.75</v>
      </c>
      <c r="K1768" s="63">
        <f t="shared" si="125"/>
        <v>171.875</v>
      </c>
      <c r="L1768" s="47"/>
      <c r="M1768" s="48">
        <f t="shared" si="126"/>
        <v>171.875</v>
      </c>
    </row>
    <row r="1769" ht="12" customHeight="1" spans="1:13">
      <c r="A1769" s="32" t="s">
        <v>18</v>
      </c>
      <c r="B1769" s="47" t="s">
        <v>1442</v>
      </c>
      <c r="C1769" s="33">
        <v>5</v>
      </c>
      <c r="D1769" s="33" t="s">
        <v>1701</v>
      </c>
      <c r="E1769" s="35"/>
      <c r="F1769" s="35"/>
      <c r="G1769" s="36">
        <v>12.5</v>
      </c>
      <c r="H1769" s="37">
        <f t="shared" si="127"/>
        <v>12.5</v>
      </c>
      <c r="I1769" s="35">
        <f t="shared" si="128"/>
        <v>12.5</v>
      </c>
      <c r="J1769" s="47">
        <v>13.75</v>
      </c>
      <c r="K1769" s="63">
        <f t="shared" si="125"/>
        <v>171.875</v>
      </c>
      <c r="L1769" s="47"/>
      <c r="M1769" s="48">
        <f t="shared" si="126"/>
        <v>171.875</v>
      </c>
    </row>
    <row r="1770" ht="12" customHeight="1" spans="1:13">
      <c r="A1770" s="32" t="s">
        <v>18</v>
      </c>
      <c r="B1770" s="47" t="s">
        <v>1442</v>
      </c>
      <c r="C1770" s="33">
        <v>5</v>
      </c>
      <c r="D1770" s="33" t="s">
        <v>1702</v>
      </c>
      <c r="E1770" s="35"/>
      <c r="F1770" s="35"/>
      <c r="G1770" s="36">
        <v>12.5</v>
      </c>
      <c r="H1770" s="37">
        <f t="shared" si="127"/>
        <v>12.5</v>
      </c>
      <c r="I1770" s="35">
        <f t="shared" si="128"/>
        <v>12.5</v>
      </c>
      <c r="J1770" s="47">
        <v>13.75</v>
      </c>
      <c r="K1770" s="63">
        <f t="shared" si="125"/>
        <v>171.875</v>
      </c>
      <c r="L1770" s="47"/>
      <c r="M1770" s="48">
        <f t="shared" si="126"/>
        <v>171.875</v>
      </c>
    </row>
    <row r="1771" ht="12" customHeight="1" spans="1:13">
      <c r="A1771" s="32" t="s">
        <v>18</v>
      </c>
      <c r="B1771" s="47" t="s">
        <v>1442</v>
      </c>
      <c r="C1771" s="33">
        <v>5</v>
      </c>
      <c r="D1771" s="33" t="s">
        <v>1703</v>
      </c>
      <c r="E1771" s="35"/>
      <c r="F1771" s="35"/>
      <c r="G1771" s="36">
        <v>12.5</v>
      </c>
      <c r="H1771" s="37">
        <f t="shared" si="127"/>
        <v>12.5</v>
      </c>
      <c r="I1771" s="35">
        <f t="shared" si="128"/>
        <v>12.5</v>
      </c>
      <c r="J1771" s="47">
        <v>13.75</v>
      </c>
      <c r="K1771" s="63">
        <f t="shared" si="125"/>
        <v>171.875</v>
      </c>
      <c r="L1771" s="47"/>
      <c r="M1771" s="48">
        <f t="shared" si="126"/>
        <v>171.875</v>
      </c>
    </row>
    <row r="1772" ht="12" customHeight="1" spans="1:13">
      <c r="A1772" s="32" t="s">
        <v>18</v>
      </c>
      <c r="B1772" s="47" t="s">
        <v>1442</v>
      </c>
      <c r="C1772" s="33">
        <v>5</v>
      </c>
      <c r="D1772" s="33" t="s">
        <v>1704</v>
      </c>
      <c r="E1772" s="35"/>
      <c r="F1772" s="35"/>
      <c r="G1772" s="36">
        <v>12.5</v>
      </c>
      <c r="H1772" s="37">
        <f t="shared" si="127"/>
        <v>12.5</v>
      </c>
      <c r="I1772" s="35">
        <f t="shared" si="128"/>
        <v>12.5</v>
      </c>
      <c r="J1772" s="47">
        <v>13.75</v>
      </c>
      <c r="K1772" s="63">
        <f t="shared" si="125"/>
        <v>171.875</v>
      </c>
      <c r="L1772" s="47"/>
      <c r="M1772" s="48">
        <f t="shared" si="126"/>
        <v>171.875</v>
      </c>
    </row>
    <row r="1773" ht="12" customHeight="1" spans="1:13">
      <c r="A1773" s="32" t="s">
        <v>18</v>
      </c>
      <c r="B1773" s="47" t="s">
        <v>1442</v>
      </c>
      <c r="C1773" s="33">
        <v>5</v>
      </c>
      <c r="D1773" s="33" t="s">
        <v>1705</v>
      </c>
      <c r="E1773" s="35"/>
      <c r="F1773" s="35"/>
      <c r="G1773" s="36">
        <v>12.5</v>
      </c>
      <c r="H1773" s="37">
        <f t="shared" si="127"/>
        <v>12.5</v>
      </c>
      <c r="I1773" s="35">
        <f t="shared" si="128"/>
        <v>12.5</v>
      </c>
      <c r="J1773" s="47">
        <v>13.75</v>
      </c>
      <c r="K1773" s="63">
        <f t="shared" si="125"/>
        <v>171.875</v>
      </c>
      <c r="L1773" s="47"/>
      <c r="M1773" s="48">
        <f t="shared" si="126"/>
        <v>171.875</v>
      </c>
    </row>
    <row r="1774" ht="12" customHeight="1" spans="1:13">
      <c r="A1774" s="32" t="s">
        <v>18</v>
      </c>
      <c r="B1774" s="47" t="s">
        <v>1442</v>
      </c>
      <c r="C1774" s="33">
        <v>5</v>
      </c>
      <c r="D1774" s="33" t="s">
        <v>1706</v>
      </c>
      <c r="E1774" s="35"/>
      <c r="F1774" s="35"/>
      <c r="G1774" s="36">
        <v>12.5</v>
      </c>
      <c r="H1774" s="37">
        <f t="shared" si="127"/>
        <v>12.5</v>
      </c>
      <c r="I1774" s="35">
        <f t="shared" si="128"/>
        <v>12.5</v>
      </c>
      <c r="J1774" s="47">
        <v>13.75</v>
      </c>
      <c r="K1774" s="63">
        <f t="shared" si="125"/>
        <v>171.875</v>
      </c>
      <c r="L1774" s="47"/>
      <c r="M1774" s="48">
        <f t="shared" si="126"/>
        <v>171.875</v>
      </c>
    </row>
    <row r="1775" ht="12" customHeight="1" spans="1:13">
      <c r="A1775" s="32" t="s">
        <v>18</v>
      </c>
      <c r="B1775" s="47" t="s">
        <v>1442</v>
      </c>
      <c r="C1775" s="33">
        <v>5</v>
      </c>
      <c r="D1775" s="33" t="s">
        <v>1707</v>
      </c>
      <c r="E1775" s="35"/>
      <c r="F1775" s="35"/>
      <c r="G1775" s="36">
        <v>12.5</v>
      </c>
      <c r="H1775" s="37">
        <f t="shared" si="127"/>
        <v>12.5</v>
      </c>
      <c r="I1775" s="35">
        <f t="shared" si="128"/>
        <v>12.5</v>
      </c>
      <c r="J1775" s="47">
        <v>13.75</v>
      </c>
      <c r="K1775" s="63">
        <f t="shared" si="125"/>
        <v>171.875</v>
      </c>
      <c r="L1775" s="47"/>
      <c r="M1775" s="48">
        <f t="shared" si="126"/>
        <v>171.875</v>
      </c>
    </row>
    <row r="1776" ht="12" customHeight="1" spans="1:13">
      <c r="A1776" s="32" t="s">
        <v>18</v>
      </c>
      <c r="B1776" s="47" t="s">
        <v>1442</v>
      </c>
      <c r="C1776" s="33">
        <v>5</v>
      </c>
      <c r="D1776" s="33" t="s">
        <v>1708</v>
      </c>
      <c r="E1776" s="35"/>
      <c r="F1776" s="35"/>
      <c r="G1776" s="36">
        <v>12.5</v>
      </c>
      <c r="H1776" s="37">
        <f t="shared" si="127"/>
        <v>12.5</v>
      </c>
      <c r="I1776" s="35">
        <f t="shared" si="128"/>
        <v>12.5</v>
      </c>
      <c r="J1776" s="47">
        <v>13.75</v>
      </c>
      <c r="K1776" s="63">
        <f t="shared" si="125"/>
        <v>171.875</v>
      </c>
      <c r="L1776" s="47"/>
      <c r="M1776" s="48">
        <f t="shared" si="126"/>
        <v>171.875</v>
      </c>
    </row>
    <row r="1777" ht="12" customHeight="1" spans="1:13">
      <c r="A1777" s="32" t="s">
        <v>18</v>
      </c>
      <c r="B1777" s="47" t="s">
        <v>1442</v>
      </c>
      <c r="C1777" s="33">
        <v>5</v>
      </c>
      <c r="D1777" s="33" t="s">
        <v>1709</v>
      </c>
      <c r="E1777" s="35"/>
      <c r="F1777" s="35"/>
      <c r="G1777" s="36">
        <v>12.5</v>
      </c>
      <c r="H1777" s="37">
        <f t="shared" si="127"/>
        <v>12.5</v>
      </c>
      <c r="I1777" s="35">
        <f t="shared" si="128"/>
        <v>12.5</v>
      </c>
      <c r="J1777" s="47">
        <v>13.75</v>
      </c>
      <c r="K1777" s="63">
        <f t="shared" si="125"/>
        <v>171.875</v>
      </c>
      <c r="L1777" s="47"/>
      <c r="M1777" s="48">
        <f t="shared" si="126"/>
        <v>171.875</v>
      </c>
    </row>
    <row r="1778" ht="12" customHeight="1" spans="1:13">
      <c r="A1778" s="32" t="s">
        <v>18</v>
      </c>
      <c r="B1778" s="47" t="s">
        <v>1442</v>
      </c>
      <c r="C1778" s="33">
        <v>5</v>
      </c>
      <c r="D1778" s="33" t="s">
        <v>1616</v>
      </c>
      <c r="E1778" s="35"/>
      <c r="F1778" s="35"/>
      <c r="G1778" s="36">
        <v>12.5</v>
      </c>
      <c r="H1778" s="37">
        <f t="shared" si="127"/>
        <v>12.5</v>
      </c>
      <c r="I1778" s="35">
        <f t="shared" si="128"/>
        <v>12.5</v>
      </c>
      <c r="J1778" s="47">
        <v>13.75</v>
      </c>
      <c r="K1778" s="63">
        <f t="shared" si="125"/>
        <v>171.875</v>
      </c>
      <c r="L1778" s="47"/>
      <c r="M1778" s="48">
        <f t="shared" si="126"/>
        <v>171.875</v>
      </c>
    </row>
    <row r="1779" ht="12" customHeight="1" spans="1:13">
      <c r="A1779" s="32" t="s">
        <v>18</v>
      </c>
      <c r="B1779" s="47" t="s">
        <v>1442</v>
      </c>
      <c r="C1779" s="33">
        <v>5</v>
      </c>
      <c r="D1779" s="33" t="s">
        <v>1710</v>
      </c>
      <c r="E1779" s="35"/>
      <c r="F1779" s="35"/>
      <c r="G1779" s="36">
        <v>12.5</v>
      </c>
      <c r="H1779" s="37">
        <f t="shared" si="127"/>
        <v>12.5</v>
      </c>
      <c r="I1779" s="35">
        <f t="shared" si="128"/>
        <v>12.5</v>
      </c>
      <c r="J1779" s="47">
        <v>13.75</v>
      </c>
      <c r="K1779" s="63">
        <f t="shared" si="125"/>
        <v>171.875</v>
      </c>
      <c r="L1779" s="47"/>
      <c r="M1779" s="48">
        <f t="shared" si="126"/>
        <v>171.875</v>
      </c>
    </row>
    <row r="1780" ht="12" customHeight="1" spans="1:13">
      <c r="A1780" s="32" t="s">
        <v>18</v>
      </c>
      <c r="B1780" s="47" t="s">
        <v>1442</v>
      </c>
      <c r="C1780" s="33">
        <v>5</v>
      </c>
      <c r="D1780" s="33" t="s">
        <v>1711</v>
      </c>
      <c r="E1780" s="35"/>
      <c r="F1780" s="35"/>
      <c r="G1780" s="36">
        <v>12.5</v>
      </c>
      <c r="H1780" s="37">
        <f t="shared" si="127"/>
        <v>12.5</v>
      </c>
      <c r="I1780" s="35">
        <f t="shared" si="128"/>
        <v>12.5</v>
      </c>
      <c r="J1780" s="47">
        <v>13.75</v>
      </c>
      <c r="K1780" s="63">
        <f t="shared" si="125"/>
        <v>171.875</v>
      </c>
      <c r="L1780" s="47"/>
      <c r="M1780" s="48">
        <f t="shared" si="126"/>
        <v>171.875</v>
      </c>
    </row>
    <row r="1781" ht="12" customHeight="1" spans="1:13">
      <c r="A1781" s="32" t="s">
        <v>18</v>
      </c>
      <c r="B1781" s="47" t="s">
        <v>1442</v>
      </c>
      <c r="C1781" s="33">
        <v>5</v>
      </c>
      <c r="D1781" s="33" t="s">
        <v>1712</v>
      </c>
      <c r="E1781" s="35"/>
      <c r="F1781" s="35"/>
      <c r="G1781" s="36">
        <v>12.5</v>
      </c>
      <c r="H1781" s="37">
        <f t="shared" si="127"/>
        <v>12.5</v>
      </c>
      <c r="I1781" s="35">
        <f t="shared" si="128"/>
        <v>12.5</v>
      </c>
      <c r="J1781" s="47">
        <v>13.75</v>
      </c>
      <c r="K1781" s="63">
        <f t="shared" si="125"/>
        <v>171.875</v>
      </c>
      <c r="L1781" s="47"/>
      <c r="M1781" s="48">
        <f t="shared" si="126"/>
        <v>171.875</v>
      </c>
    </row>
    <row r="1782" ht="12" customHeight="1" spans="1:13">
      <c r="A1782" s="32" t="s">
        <v>18</v>
      </c>
      <c r="B1782" s="47" t="s">
        <v>1442</v>
      </c>
      <c r="C1782" s="33">
        <v>5</v>
      </c>
      <c r="D1782" s="32" t="s">
        <v>1713</v>
      </c>
      <c r="E1782" s="35"/>
      <c r="F1782" s="35"/>
      <c r="G1782" s="36">
        <v>12.5</v>
      </c>
      <c r="H1782" s="37">
        <f t="shared" si="127"/>
        <v>12.5</v>
      </c>
      <c r="I1782" s="35">
        <f t="shared" si="128"/>
        <v>12.5</v>
      </c>
      <c r="J1782" s="47">
        <v>13.75</v>
      </c>
      <c r="K1782" s="63">
        <f t="shared" si="125"/>
        <v>171.875</v>
      </c>
      <c r="L1782" s="47"/>
      <c r="M1782" s="48">
        <f t="shared" si="126"/>
        <v>171.875</v>
      </c>
    </row>
    <row r="1783" ht="12" customHeight="1" spans="1:13">
      <c r="A1783" s="32" t="s">
        <v>18</v>
      </c>
      <c r="B1783" s="47" t="s">
        <v>1442</v>
      </c>
      <c r="C1783" s="33">
        <v>5</v>
      </c>
      <c r="D1783" s="33" t="s">
        <v>1714</v>
      </c>
      <c r="E1783" s="35"/>
      <c r="F1783" s="35"/>
      <c r="G1783" s="36">
        <v>12.5</v>
      </c>
      <c r="H1783" s="37">
        <f t="shared" si="127"/>
        <v>12.5</v>
      </c>
      <c r="I1783" s="35">
        <f t="shared" si="128"/>
        <v>12.5</v>
      </c>
      <c r="J1783" s="47">
        <v>13.75</v>
      </c>
      <c r="K1783" s="63">
        <f t="shared" ref="K1783:K1843" si="129">I1783*J1783</f>
        <v>171.875</v>
      </c>
      <c r="L1783" s="47"/>
      <c r="M1783" s="48">
        <f t="shared" si="126"/>
        <v>171.875</v>
      </c>
    </row>
    <row r="1784" ht="12" customHeight="1" spans="1:13">
      <c r="A1784" s="32" t="s">
        <v>18</v>
      </c>
      <c r="B1784" s="47" t="s">
        <v>1442</v>
      </c>
      <c r="C1784" s="33">
        <v>6</v>
      </c>
      <c r="D1784" s="33" t="s">
        <v>1715</v>
      </c>
      <c r="E1784" s="35"/>
      <c r="F1784" s="35"/>
      <c r="G1784" s="36">
        <v>12.5</v>
      </c>
      <c r="H1784" s="37">
        <f t="shared" si="127"/>
        <v>12.5</v>
      </c>
      <c r="I1784" s="35">
        <f t="shared" si="128"/>
        <v>12.5</v>
      </c>
      <c r="J1784" s="47">
        <v>13.75</v>
      </c>
      <c r="K1784" s="63">
        <f t="shared" si="129"/>
        <v>171.875</v>
      </c>
      <c r="L1784" s="47"/>
      <c r="M1784" s="48">
        <f t="shared" si="126"/>
        <v>171.875</v>
      </c>
    </row>
    <row r="1785" ht="12" customHeight="1" spans="1:13">
      <c r="A1785" s="32" t="s">
        <v>18</v>
      </c>
      <c r="B1785" s="47" t="s">
        <v>1442</v>
      </c>
      <c r="C1785" s="33">
        <v>6</v>
      </c>
      <c r="D1785" s="33" t="s">
        <v>1716</v>
      </c>
      <c r="E1785" s="35"/>
      <c r="F1785" s="35"/>
      <c r="G1785" s="36">
        <v>13</v>
      </c>
      <c r="H1785" s="37">
        <f t="shared" si="127"/>
        <v>13</v>
      </c>
      <c r="I1785" s="35">
        <f t="shared" si="128"/>
        <v>13</v>
      </c>
      <c r="J1785" s="47">
        <v>13.75</v>
      </c>
      <c r="K1785" s="63">
        <f t="shared" si="129"/>
        <v>178.75</v>
      </c>
      <c r="L1785" s="47"/>
      <c r="M1785" s="48">
        <f t="shared" si="126"/>
        <v>178.75</v>
      </c>
    </row>
    <row r="1786" ht="12" customHeight="1" spans="1:13">
      <c r="A1786" s="32" t="s">
        <v>18</v>
      </c>
      <c r="B1786" s="47" t="s">
        <v>1442</v>
      </c>
      <c r="C1786" s="33">
        <v>6</v>
      </c>
      <c r="D1786" s="33" t="s">
        <v>430</v>
      </c>
      <c r="E1786" s="35"/>
      <c r="F1786" s="35"/>
      <c r="G1786" s="36">
        <v>12.5</v>
      </c>
      <c r="H1786" s="37">
        <f t="shared" si="127"/>
        <v>12.5</v>
      </c>
      <c r="I1786" s="35">
        <f t="shared" si="128"/>
        <v>12.5</v>
      </c>
      <c r="J1786" s="47">
        <v>13.75</v>
      </c>
      <c r="K1786" s="63">
        <f t="shared" si="129"/>
        <v>171.875</v>
      </c>
      <c r="L1786" s="47"/>
      <c r="M1786" s="48">
        <f t="shared" si="126"/>
        <v>171.875</v>
      </c>
    </row>
    <row r="1787" ht="12" customHeight="1" spans="1:13">
      <c r="A1787" s="32" t="s">
        <v>18</v>
      </c>
      <c r="B1787" s="47" t="s">
        <v>1442</v>
      </c>
      <c r="C1787" s="33">
        <v>6</v>
      </c>
      <c r="D1787" s="33" t="s">
        <v>1717</v>
      </c>
      <c r="E1787" s="35"/>
      <c r="F1787" s="35"/>
      <c r="G1787" s="36">
        <v>12.5</v>
      </c>
      <c r="H1787" s="37">
        <f t="shared" si="127"/>
        <v>12.5</v>
      </c>
      <c r="I1787" s="35">
        <f t="shared" si="128"/>
        <v>12.5</v>
      </c>
      <c r="J1787" s="47">
        <v>13.75</v>
      </c>
      <c r="K1787" s="63">
        <f t="shared" si="129"/>
        <v>171.875</v>
      </c>
      <c r="L1787" s="47"/>
      <c r="M1787" s="48">
        <f t="shared" si="126"/>
        <v>171.875</v>
      </c>
    </row>
    <row r="1788" ht="12" customHeight="1" spans="1:13">
      <c r="A1788" s="32" t="s">
        <v>18</v>
      </c>
      <c r="B1788" s="47" t="s">
        <v>1442</v>
      </c>
      <c r="C1788" s="33">
        <v>6</v>
      </c>
      <c r="D1788" s="33" t="s">
        <v>1718</v>
      </c>
      <c r="E1788" s="35"/>
      <c r="F1788" s="35"/>
      <c r="G1788" s="36">
        <v>12.5</v>
      </c>
      <c r="H1788" s="37">
        <f t="shared" si="127"/>
        <v>12.5</v>
      </c>
      <c r="I1788" s="35">
        <f t="shared" si="128"/>
        <v>12.5</v>
      </c>
      <c r="J1788" s="47">
        <v>13.75</v>
      </c>
      <c r="K1788" s="63">
        <f t="shared" si="129"/>
        <v>171.875</v>
      </c>
      <c r="L1788" s="47"/>
      <c r="M1788" s="48">
        <f t="shared" si="126"/>
        <v>171.875</v>
      </c>
    </row>
    <row r="1789" ht="12" customHeight="1" spans="1:13">
      <c r="A1789" s="32" t="s">
        <v>18</v>
      </c>
      <c r="B1789" s="47" t="s">
        <v>1442</v>
      </c>
      <c r="C1789" s="33">
        <v>6</v>
      </c>
      <c r="D1789" s="33" t="s">
        <v>1289</v>
      </c>
      <c r="E1789" s="35"/>
      <c r="F1789" s="35"/>
      <c r="G1789" s="36">
        <v>25</v>
      </c>
      <c r="H1789" s="37">
        <f t="shared" si="127"/>
        <v>25</v>
      </c>
      <c r="I1789" s="35">
        <f t="shared" si="128"/>
        <v>25</v>
      </c>
      <c r="J1789" s="47">
        <v>13.75</v>
      </c>
      <c r="K1789" s="63">
        <f t="shared" si="129"/>
        <v>343.75</v>
      </c>
      <c r="L1789" s="47"/>
      <c r="M1789" s="48">
        <f t="shared" si="126"/>
        <v>343.75</v>
      </c>
    </row>
    <row r="1790" ht="12" customHeight="1" spans="1:13">
      <c r="A1790" s="32" t="s">
        <v>18</v>
      </c>
      <c r="B1790" s="47" t="s">
        <v>1442</v>
      </c>
      <c r="C1790" s="33">
        <v>6</v>
      </c>
      <c r="D1790" s="33" t="s">
        <v>1719</v>
      </c>
      <c r="E1790" s="35"/>
      <c r="F1790" s="35"/>
      <c r="G1790" s="36">
        <v>12.5</v>
      </c>
      <c r="H1790" s="37">
        <f t="shared" si="127"/>
        <v>12.5</v>
      </c>
      <c r="I1790" s="35">
        <f t="shared" si="128"/>
        <v>12.5</v>
      </c>
      <c r="J1790" s="47">
        <v>13.75</v>
      </c>
      <c r="K1790" s="63">
        <f t="shared" si="129"/>
        <v>171.875</v>
      </c>
      <c r="L1790" s="47"/>
      <c r="M1790" s="48">
        <f t="shared" si="126"/>
        <v>171.875</v>
      </c>
    </row>
    <row r="1791" ht="12" customHeight="1" spans="1:13">
      <c r="A1791" s="32" t="s">
        <v>18</v>
      </c>
      <c r="B1791" s="47" t="s">
        <v>1442</v>
      </c>
      <c r="C1791" s="33">
        <v>6</v>
      </c>
      <c r="D1791" s="33" t="s">
        <v>1720</v>
      </c>
      <c r="E1791" s="35"/>
      <c r="F1791" s="35"/>
      <c r="G1791" s="36">
        <v>12.5</v>
      </c>
      <c r="H1791" s="37">
        <f t="shared" si="127"/>
        <v>12.5</v>
      </c>
      <c r="I1791" s="35">
        <f t="shared" si="128"/>
        <v>12.5</v>
      </c>
      <c r="J1791" s="47">
        <v>13.75</v>
      </c>
      <c r="K1791" s="63">
        <f t="shared" si="129"/>
        <v>171.875</v>
      </c>
      <c r="L1791" s="47"/>
      <c r="M1791" s="48">
        <f t="shared" si="126"/>
        <v>171.875</v>
      </c>
    </row>
    <row r="1792" ht="12" customHeight="1" spans="1:13">
      <c r="A1792" s="32" t="s">
        <v>18</v>
      </c>
      <c r="B1792" s="47" t="s">
        <v>1442</v>
      </c>
      <c r="C1792" s="33">
        <v>6</v>
      </c>
      <c r="D1792" s="33" t="s">
        <v>1721</v>
      </c>
      <c r="E1792" s="35"/>
      <c r="F1792" s="35"/>
      <c r="G1792" s="36">
        <v>12.5</v>
      </c>
      <c r="H1792" s="37">
        <f t="shared" si="127"/>
        <v>12.5</v>
      </c>
      <c r="I1792" s="35">
        <f t="shared" si="128"/>
        <v>12.5</v>
      </c>
      <c r="J1792" s="47">
        <v>13.75</v>
      </c>
      <c r="K1792" s="63">
        <f t="shared" si="129"/>
        <v>171.875</v>
      </c>
      <c r="L1792" s="47"/>
      <c r="M1792" s="48">
        <f t="shared" si="126"/>
        <v>171.875</v>
      </c>
    </row>
    <row r="1793" ht="12" customHeight="1" spans="1:13">
      <c r="A1793" s="32" t="s">
        <v>18</v>
      </c>
      <c r="B1793" s="47" t="s">
        <v>1442</v>
      </c>
      <c r="C1793" s="33">
        <v>6</v>
      </c>
      <c r="D1793" s="33" t="s">
        <v>1722</v>
      </c>
      <c r="E1793" s="35"/>
      <c r="F1793" s="35"/>
      <c r="G1793" s="36">
        <v>12.5</v>
      </c>
      <c r="H1793" s="37">
        <f t="shared" si="127"/>
        <v>12.5</v>
      </c>
      <c r="I1793" s="35">
        <f t="shared" si="128"/>
        <v>12.5</v>
      </c>
      <c r="J1793" s="47">
        <v>13.75</v>
      </c>
      <c r="K1793" s="63">
        <f t="shared" si="129"/>
        <v>171.875</v>
      </c>
      <c r="L1793" s="47"/>
      <c r="M1793" s="48">
        <f t="shared" si="126"/>
        <v>171.875</v>
      </c>
    </row>
    <row r="1794" ht="12" customHeight="1" spans="1:13">
      <c r="A1794" s="32" t="s">
        <v>18</v>
      </c>
      <c r="B1794" s="47" t="s">
        <v>1442</v>
      </c>
      <c r="C1794" s="33">
        <v>6</v>
      </c>
      <c r="D1794" s="33" t="s">
        <v>1723</v>
      </c>
      <c r="E1794" s="35"/>
      <c r="F1794" s="35"/>
      <c r="G1794" s="36">
        <v>12.5</v>
      </c>
      <c r="H1794" s="37">
        <f t="shared" si="127"/>
        <v>12.5</v>
      </c>
      <c r="I1794" s="35">
        <f t="shared" si="128"/>
        <v>12.5</v>
      </c>
      <c r="J1794" s="47">
        <v>13.75</v>
      </c>
      <c r="K1794" s="63">
        <f t="shared" si="129"/>
        <v>171.875</v>
      </c>
      <c r="L1794" s="47"/>
      <c r="M1794" s="48">
        <f t="shared" si="126"/>
        <v>171.875</v>
      </c>
    </row>
    <row r="1795" ht="12" customHeight="1" spans="1:13">
      <c r="A1795" s="32" t="s">
        <v>18</v>
      </c>
      <c r="B1795" s="47" t="s">
        <v>1442</v>
      </c>
      <c r="C1795" s="33">
        <v>6</v>
      </c>
      <c r="D1795" s="33" t="s">
        <v>1229</v>
      </c>
      <c r="E1795" s="35"/>
      <c r="F1795" s="35"/>
      <c r="G1795" s="36">
        <v>12.5</v>
      </c>
      <c r="H1795" s="37">
        <f t="shared" si="127"/>
        <v>12.5</v>
      </c>
      <c r="I1795" s="35">
        <f t="shared" si="128"/>
        <v>12.5</v>
      </c>
      <c r="J1795" s="47">
        <v>13.75</v>
      </c>
      <c r="K1795" s="63">
        <f t="shared" si="129"/>
        <v>171.875</v>
      </c>
      <c r="L1795" s="47"/>
      <c r="M1795" s="48">
        <f t="shared" si="126"/>
        <v>171.875</v>
      </c>
    </row>
    <row r="1796" ht="12" customHeight="1" spans="1:13">
      <c r="A1796" s="32" t="s">
        <v>18</v>
      </c>
      <c r="B1796" s="47" t="s">
        <v>1442</v>
      </c>
      <c r="C1796" s="33">
        <v>6</v>
      </c>
      <c r="D1796" s="33" t="s">
        <v>1724</v>
      </c>
      <c r="E1796" s="35"/>
      <c r="F1796" s="35"/>
      <c r="G1796" s="36">
        <v>13</v>
      </c>
      <c r="H1796" s="37">
        <f t="shared" si="127"/>
        <v>13</v>
      </c>
      <c r="I1796" s="35">
        <f t="shared" si="128"/>
        <v>13</v>
      </c>
      <c r="J1796" s="47">
        <v>13.75</v>
      </c>
      <c r="K1796" s="63">
        <f t="shared" si="129"/>
        <v>178.75</v>
      </c>
      <c r="L1796" s="47"/>
      <c r="M1796" s="48">
        <f t="shared" si="126"/>
        <v>178.75</v>
      </c>
    </row>
    <row r="1797" ht="12" customHeight="1" spans="1:13">
      <c r="A1797" s="32" t="s">
        <v>18</v>
      </c>
      <c r="B1797" s="47" t="s">
        <v>1442</v>
      </c>
      <c r="C1797" s="33">
        <v>6</v>
      </c>
      <c r="D1797" s="33" t="s">
        <v>1725</v>
      </c>
      <c r="E1797" s="35"/>
      <c r="F1797" s="35"/>
      <c r="G1797" s="36">
        <v>12.5</v>
      </c>
      <c r="H1797" s="37">
        <f t="shared" si="127"/>
        <v>12.5</v>
      </c>
      <c r="I1797" s="35">
        <f t="shared" si="128"/>
        <v>12.5</v>
      </c>
      <c r="J1797" s="47">
        <v>13.75</v>
      </c>
      <c r="K1797" s="63">
        <f t="shared" si="129"/>
        <v>171.875</v>
      </c>
      <c r="L1797" s="47"/>
      <c r="M1797" s="48">
        <f t="shared" si="126"/>
        <v>171.875</v>
      </c>
    </row>
    <row r="1798" ht="12" customHeight="1" spans="1:13">
      <c r="A1798" s="32" t="s">
        <v>18</v>
      </c>
      <c r="B1798" s="47" t="s">
        <v>1442</v>
      </c>
      <c r="C1798" s="33">
        <v>6</v>
      </c>
      <c r="D1798" s="33" t="s">
        <v>1726</v>
      </c>
      <c r="E1798" s="35"/>
      <c r="F1798" s="35"/>
      <c r="G1798" s="36">
        <v>12.5</v>
      </c>
      <c r="H1798" s="37">
        <f t="shared" si="127"/>
        <v>12.5</v>
      </c>
      <c r="I1798" s="35">
        <f t="shared" si="128"/>
        <v>12.5</v>
      </c>
      <c r="J1798" s="47">
        <v>13.75</v>
      </c>
      <c r="K1798" s="63">
        <f t="shared" si="129"/>
        <v>171.875</v>
      </c>
      <c r="L1798" s="47"/>
      <c r="M1798" s="48">
        <f t="shared" si="126"/>
        <v>171.875</v>
      </c>
    </row>
    <row r="1799" ht="12" customHeight="1" spans="1:13">
      <c r="A1799" s="32" t="s">
        <v>18</v>
      </c>
      <c r="B1799" s="47" t="s">
        <v>1442</v>
      </c>
      <c r="C1799" s="33">
        <v>6</v>
      </c>
      <c r="D1799" s="33" t="s">
        <v>1727</v>
      </c>
      <c r="E1799" s="35"/>
      <c r="F1799" s="35"/>
      <c r="G1799" s="36">
        <v>25</v>
      </c>
      <c r="H1799" s="37">
        <f t="shared" si="127"/>
        <v>25</v>
      </c>
      <c r="I1799" s="35">
        <f t="shared" si="128"/>
        <v>25</v>
      </c>
      <c r="J1799" s="47">
        <v>13.75</v>
      </c>
      <c r="K1799" s="63">
        <f t="shared" si="129"/>
        <v>343.75</v>
      </c>
      <c r="L1799" s="47"/>
      <c r="M1799" s="48">
        <f t="shared" si="126"/>
        <v>343.75</v>
      </c>
    </row>
    <row r="1800" ht="12" customHeight="1" spans="1:13">
      <c r="A1800" s="32" t="s">
        <v>18</v>
      </c>
      <c r="B1800" s="47" t="s">
        <v>1442</v>
      </c>
      <c r="C1800" s="33">
        <v>6</v>
      </c>
      <c r="D1800" s="33" t="s">
        <v>1728</v>
      </c>
      <c r="E1800" s="35"/>
      <c r="F1800" s="35"/>
      <c r="G1800" s="36">
        <v>12.5</v>
      </c>
      <c r="H1800" s="37">
        <f t="shared" si="127"/>
        <v>12.5</v>
      </c>
      <c r="I1800" s="35">
        <f t="shared" si="128"/>
        <v>12.5</v>
      </c>
      <c r="J1800" s="47">
        <v>13.75</v>
      </c>
      <c r="K1800" s="63">
        <f t="shared" si="129"/>
        <v>171.875</v>
      </c>
      <c r="L1800" s="47"/>
      <c r="M1800" s="48">
        <f t="shared" si="126"/>
        <v>171.875</v>
      </c>
    </row>
    <row r="1801" ht="12" customHeight="1" spans="1:13">
      <c r="A1801" s="32" t="s">
        <v>18</v>
      </c>
      <c r="B1801" s="47" t="s">
        <v>1442</v>
      </c>
      <c r="C1801" s="33">
        <v>6</v>
      </c>
      <c r="D1801" s="33" t="s">
        <v>1729</v>
      </c>
      <c r="E1801" s="35"/>
      <c r="F1801" s="35"/>
      <c r="G1801" s="36">
        <v>12.5</v>
      </c>
      <c r="H1801" s="37">
        <f t="shared" si="127"/>
        <v>12.5</v>
      </c>
      <c r="I1801" s="35">
        <f t="shared" si="128"/>
        <v>12.5</v>
      </c>
      <c r="J1801" s="47">
        <v>13.75</v>
      </c>
      <c r="K1801" s="63">
        <f t="shared" si="129"/>
        <v>171.875</v>
      </c>
      <c r="L1801" s="47"/>
      <c r="M1801" s="48">
        <f t="shared" si="126"/>
        <v>171.875</v>
      </c>
    </row>
    <row r="1802" ht="12" customHeight="1" spans="1:13">
      <c r="A1802" s="32" t="s">
        <v>18</v>
      </c>
      <c r="B1802" s="47" t="s">
        <v>1442</v>
      </c>
      <c r="C1802" s="33">
        <v>6</v>
      </c>
      <c r="D1802" s="33" t="s">
        <v>1730</v>
      </c>
      <c r="E1802" s="35"/>
      <c r="F1802" s="35"/>
      <c r="G1802" s="36">
        <v>12.5</v>
      </c>
      <c r="H1802" s="37">
        <f t="shared" si="127"/>
        <v>12.5</v>
      </c>
      <c r="I1802" s="35">
        <f t="shared" si="128"/>
        <v>12.5</v>
      </c>
      <c r="J1802" s="47">
        <v>13.75</v>
      </c>
      <c r="K1802" s="63">
        <f t="shared" si="129"/>
        <v>171.875</v>
      </c>
      <c r="L1802" s="47"/>
      <c r="M1802" s="48">
        <f t="shared" si="126"/>
        <v>171.875</v>
      </c>
    </row>
    <row r="1803" ht="12" customHeight="1" spans="1:13">
      <c r="A1803" s="32" t="s">
        <v>18</v>
      </c>
      <c r="B1803" s="47" t="s">
        <v>1442</v>
      </c>
      <c r="C1803" s="33">
        <v>6</v>
      </c>
      <c r="D1803" s="33" t="s">
        <v>1731</v>
      </c>
      <c r="E1803" s="35"/>
      <c r="F1803" s="35"/>
      <c r="G1803" s="36">
        <v>12.5</v>
      </c>
      <c r="H1803" s="37">
        <f t="shared" si="127"/>
        <v>12.5</v>
      </c>
      <c r="I1803" s="35">
        <f t="shared" si="128"/>
        <v>12.5</v>
      </c>
      <c r="J1803" s="47">
        <v>13.75</v>
      </c>
      <c r="K1803" s="63">
        <f t="shared" si="129"/>
        <v>171.875</v>
      </c>
      <c r="L1803" s="47"/>
      <c r="M1803" s="48">
        <f t="shared" ref="M1803:M1832" si="130">K1803-L1803</f>
        <v>171.875</v>
      </c>
    </row>
    <row r="1804" ht="12" customHeight="1" spans="1:13">
      <c r="A1804" s="32" t="s">
        <v>18</v>
      </c>
      <c r="B1804" s="47" t="s">
        <v>1442</v>
      </c>
      <c r="C1804" s="33">
        <v>6</v>
      </c>
      <c r="D1804" s="33" t="s">
        <v>1732</v>
      </c>
      <c r="E1804" s="35"/>
      <c r="F1804" s="35"/>
      <c r="G1804" s="36">
        <v>12.5</v>
      </c>
      <c r="H1804" s="37">
        <f t="shared" si="127"/>
        <v>12.5</v>
      </c>
      <c r="I1804" s="35">
        <f t="shared" si="128"/>
        <v>12.5</v>
      </c>
      <c r="J1804" s="47">
        <v>13.75</v>
      </c>
      <c r="K1804" s="63">
        <f t="shared" si="129"/>
        <v>171.875</v>
      </c>
      <c r="L1804" s="47"/>
      <c r="M1804" s="48">
        <f t="shared" si="130"/>
        <v>171.875</v>
      </c>
    </row>
    <row r="1805" ht="12" customHeight="1" spans="1:13">
      <c r="A1805" s="32" t="s">
        <v>18</v>
      </c>
      <c r="B1805" s="47" t="s">
        <v>1442</v>
      </c>
      <c r="C1805" s="33">
        <v>6</v>
      </c>
      <c r="D1805" s="33" t="s">
        <v>1733</v>
      </c>
      <c r="E1805" s="35"/>
      <c r="F1805" s="35"/>
      <c r="G1805" s="36">
        <v>12.5</v>
      </c>
      <c r="H1805" s="37">
        <f t="shared" si="127"/>
        <v>12.5</v>
      </c>
      <c r="I1805" s="35">
        <f t="shared" si="128"/>
        <v>12.5</v>
      </c>
      <c r="J1805" s="47">
        <v>13.75</v>
      </c>
      <c r="K1805" s="63">
        <f t="shared" si="129"/>
        <v>171.875</v>
      </c>
      <c r="L1805" s="47"/>
      <c r="M1805" s="48">
        <f t="shared" si="130"/>
        <v>171.875</v>
      </c>
    </row>
    <row r="1806" ht="12" customHeight="1" spans="1:13">
      <c r="A1806" s="32" t="s">
        <v>18</v>
      </c>
      <c r="B1806" s="47" t="s">
        <v>1442</v>
      </c>
      <c r="C1806" s="33">
        <v>6</v>
      </c>
      <c r="D1806" s="33" t="s">
        <v>1734</v>
      </c>
      <c r="E1806" s="35"/>
      <c r="F1806" s="35"/>
      <c r="G1806" s="36">
        <v>12.5</v>
      </c>
      <c r="H1806" s="37">
        <f t="shared" si="127"/>
        <v>12.5</v>
      </c>
      <c r="I1806" s="35">
        <f t="shared" si="128"/>
        <v>12.5</v>
      </c>
      <c r="J1806" s="47">
        <v>13.75</v>
      </c>
      <c r="K1806" s="63">
        <f t="shared" si="129"/>
        <v>171.875</v>
      </c>
      <c r="L1806" s="47"/>
      <c r="M1806" s="48">
        <f t="shared" si="130"/>
        <v>171.875</v>
      </c>
    </row>
    <row r="1807" ht="12" customHeight="1" spans="1:13">
      <c r="A1807" s="32" t="s">
        <v>18</v>
      </c>
      <c r="B1807" s="47" t="s">
        <v>1442</v>
      </c>
      <c r="C1807" s="33">
        <v>6</v>
      </c>
      <c r="D1807" s="33" t="s">
        <v>1735</v>
      </c>
      <c r="E1807" s="35"/>
      <c r="F1807" s="35"/>
      <c r="G1807" s="36">
        <v>12.5</v>
      </c>
      <c r="H1807" s="37">
        <f t="shared" si="127"/>
        <v>12.5</v>
      </c>
      <c r="I1807" s="35">
        <f t="shared" si="128"/>
        <v>12.5</v>
      </c>
      <c r="J1807" s="47">
        <v>13.75</v>
      </c>
      <c r="K1807" s="63">
        <f t="shared" si="129"/>
        <v>171.875</v>
      </c>
      <c r="L1807" s="47"/>
      <c r="M1807" s="48">
        <f t="shared" si="130"/>
        <v>171.875</v>
      </c>
    </row>
    <row r="1808" ht="12" customHeight="1" spans="1:13">
      <c r="A1808" s="32" t="s">
        <v>18</v>
      </c>
      <c r="B1808" s="47" t="s">
        <v>1442</v>
      </c>
      <c r="C1808" s="33">
        <v>6</v>
      </c>
      <c r="D1808" s="33" t="s">
        <v>1736</v>
      </c>
      <c r="E1808" s="35"/>
      <c r="F1808" s="35"/>
      <c r="G1808" s="36">
        <v>12.5</v>
      </c>
      <c r="H1808" s="37">
        <f t="shared" ref="H1808:H1833" si="131">F1808+G1808</f>
        <v>12.5</v>
      </c>
      <c r="I1808" s="35">
        <f t="shared" ref="I1808:I1833" si="132">H1808</f>
        <v>12.5</v>
      </c>
      <c r="J1808" s="47">
        <v>13.75</v>
      </c>
      <c r="K1808" s="63">
        <f t="shared" si="129"/>
        <v>171.875</v>
      </c>
      <c r="L1808" s="47"/>
      <c r="M1808" s="48">
        <f t="shared" si="130"/>
        <v>171.875</v>
      </c>
    </row>
    <row r="1809" ht="12" customHeight="1" spans="1:13">
      <c r="A1809" s="32" t="s">
        <v>18</v>
      </c>
      <c r="B1809" s="47" t="s">
        <v>1442</v>
      </c>
      <c r="C1809" s="33">
        <v>6</v>
      </c>
      <c r="D1809" s="33" t="s">
        <v>1737</v>
      </c>
      <c r="E1809" s="35"/>
      <c r="F1809" s="35"/>
      <c r="G1809" s="36">
        <v>12.5</v>
      </c>
      <c r="H1809" s="37">
        <f t="shared" si="131"/>
        <v>12.5</v>
      </c>
      <c r="I1809" s="35">
        <f t="shared" si="132"/>
        <v>12.5</v>
      </c>
      <c r="J1809" s="47">
        <v>13.75</v>
      </c>
      <c r="K1809" s="63">
        <f t="shared" si="129"/>
        <v>171.875</v>
      </c>
      <c r="L1809" s="47"/>
      <c r="M1809" s="48">
        <f t="shared" si="130"/>
        <v>171.875</v>
      </c>
    </row>
    <row r="1810" ht="12" customHeight="1" spans="1:13">
      <c r="A1810" s="32" t="s">
        <v>18</v>
      </c>
      <c r="B1810" s="47" t="s">
        <v>1442</v>
      </c>
      <c r="C1810" s="33">
        <v>6</v>
      </c>
      <c r="D1810" s="33" t="s">
        <v>1738</v>
      </c>
      <c r="E1810" s="35"/>
      <c r="F1810" s="35"/>
      <c r="G1810" s="36">
        <v>12.5</v>
      </c>
      <c r="H1810" s="37">
        <f t="shared" si="131"/>
        <v>12.5</v>
      </c>
      <c r="I1810" s="35">
        <f t="shared" si="132"/>
        <v>12.5</v>
      </c>
      <c r="J1810" s="47">
        <v>13.75</v>
      </c>
      <c r="K1810" s="63">
        <f t="shared" si="129"/>
        <v>171.875</v>
      </c>
      <c r="L1810" s="47"/>
      <c r="M1810" s="48">
        <f t="shared" si="130"/>
        <v>171.875</v>
      </c>
    </row>
    <row r="1811" ht="12" customHeight="1" spans="1:13">
      <c r="A1811" s="32" t="s">
        <v>18</v>
      </c>
      <c r="B1811" s="47" t="s">
        <v>1442</v>
      </c>
      <c r="C1811" s="33">
        <v>6</v>
      </c>
      <c r="D1811" s="33" t="s">
        <v>528</v>
      </c>
      <c r="E1811" s="35"/>
      <c r="F1811" s="35"/>
      <c r="G1811" s="36">
        <v>12.5</v>
      </c>
      <c r="H1811" s="37">
        <f t="shared" si="131"/>
        <v>12.5</v>
      </c>
      <c r="I1811" s="35">
        <f t="shared" si="132"/>
        <v>12.5</v>
      </c>
      <c r="J1811" s="47">
        <v>13.75</v>
      </c>
      <c r="K1811" s="63">
        <f t="shared" si="129"/>
        <v>171.875</v>
      </c>
      <c r="L1811" s="47"/>
      <c r="M1811" s="48">
        <f t="shared" si="130"/>
        <v>171.875</v>
      </c>
    </row>
    <row r="1812" ht="12" customHeight="1" spans="1:13">
      <c r="A1812" s="32" t="s">
        <v>18</v>
      </c>
      <c r="B1812" s="47" t="s">
        <v>1442</v>
      </c>
      <c r="C1812" s="33">
        <v>6</v>
      </c>
      <c r="D1812" s="33" t="s">
        <v>1739</v>
      </c>
      <c r="E1812" s="35"/>
      <c r="F1812" s="35"/>
      <c r="G1812" s="36">
        <v>12.5</v>
      </c>
      <c r="H1812" s="37">
        <f t="shared" si="131"/>
        <v>12.5</v>
      </c>
      <c r="I1812" s="35">
        <f t="shared" si="132"/>
        <v>12.5</v>
      </c>
      <c r="J1812" s="47">
        <v>13.75</v>
      </c>
      <c r="K1812" s="63">
        <f t="shared" si="129"/>
        <v>171.875</v>
      </c>
      <c r="L1812" s="47"/>
      <c r="M1812" s="48">
        <f t="shared" si="130"/>
        <v>171.875</v>
      </c>
    </row>
    <row r="1813" ht="12" customHeight="1" spans="1:13">
      <c r="A1813" s="32" t="s">
        <v>18</v>
      </c>
      <c r="B1813" s="47" t="s">
        <v>1442</v>
      </c>
      <c r="C1813" s="33">
        <v>6</v>
      </c>
      <c r="D1813" s="33" t="s">
        <v>1740</v>
      </c>
      <c r="E1813" s="35"/>
      <c r="F1813" s="35"/>
      <c r="G1813" s="36">
        <v>12.5</v>
      </c>
      <c r="H1813" s="37">
        <f t="shared" si="131"/>
        <v>12.5</v>
      </c>
      <c r="I1813" s="35">
        <f t="shared" si="132"/>
        <v>12.5</v>
      </c>
      <c r="J1813" s="47">
        <v>13.75</v>
      </c>
      <c r="K1813" s="63">
        <f t="shared" si="129"/>
        <v>171.875</v>
      </c>
      <c r="L1813" s="47"/>
      <c r="M1813" s="48">
        <f t="shared" si="130"/>
        <v>171.875</v>
      </c>
    </row>
    <row r="1814" ht="12" customHeight="1" spans="1:13">
      <c r="A1814" s="32" t="s">
        <v>18</v>
      </c>
      <c r="B1814" s="47" t="s">
        <v>1442</v>
      </c>
      <c r="C1814" s="33">
        <v>6</v>
      </c>
      <c r="D1814" s="33" t="s">
        <v>1741</v>
      </c>
      <c r="E1814" s="35"/>
      <c r="F1814" s="35"/>
      <c r="G1814" s="36">
        <v>13</v>
      </c>
      <c r="H1814" s="37">
        <f t="shared" si="131"/>
        <v>13</v>
      </c>
      <c r="I1814" s="35">
        <f t="shared" si="132"/>
        <v>13</v>
      </c>
      <c r="J1814" s="47">
        <v>13.75</v>
      </c>
      <c r="K1814" s="63">
        <f t="shared" si="129"/>
        <v>178.75</v>
      </c>
      <c r="L1814" s="47"/>
      <c r="M1814" s="48">
        <f t="shared" si="130"/>
        <v>178.75</v>
      </c>
    </row>
    <row r="1815" ht="12" customHeight="1" spans="1:13">
      <c r="A1815" s="32" t="s">
        <v>18</v>
      </c>
      <c r="B1815" s="47" t="s">
        <v>1442</v>
      </c>
      <c r="C1815" s="33">
        <v>6</v>
      </c>
      <c r="D1815" s="33" t="s">
        <v>1742</v>
      </c>
      <c r="E1815" s="35"/>
      <c r="F1815" s="35"/>
      <c r="G1815" s="36">
        <v>13</v>
      </c>
      <c r="H1815" s="37">
        <f t="shared" si="131"/>
        <v>13</v>
      </c>
      <c r="I1815" s="35">
        <f t="shared" si="132"/>
        <v>13</v>
      </c>
      <c r="J1815" s="47">
        <v>13.75</v>
      </c>
      <c r="K1815" s="63">
        <f t="shared" si="129"/>
        <v>178.75</v>
      </c>
      <c r="L1815" s="47"/>
      <c r="M1815" s="48">
        <f t="shared" si="130"/>
        <v>178.75</v>
      </c>
    </row>
    <row r="1816" ht="12" customHeight="1" spans="1:13">
      <c r="A1816" s="32" t="s">
        <v>18</v>
      </c>
      <c r="B1816" s="47" t="s">
        <v>1442</v>
      </c>
      <c r="C1816" s="33">
        <v>6</v>
      </c>
      <c r="D1816" s="33" t="s">
        <v>1714</v>
      </c>
      <c r="E1816" s="35"/>
      <c r="F1816" s="35"/>
      <c r="G1816" s="36">
        <v>12.5</v>
      </c>
      <c r="H1816" s="37">
        <f t="shared" si="131"/>
        <v>12.5</v>
      </c>
      <c r="I1816" s="35">
        <f t="shared" si="132"/>
        <v>12.5</v>
      </c>
      <c r="J1816" s="47">
        <v>13.75</v>
      </c>
      <c r="K1816" s="63">
        <f t="shared" si="129"/>
        <v>171.875</v>
      </c>
      <c r="L1816" s="47"/>
      <c r="M1816" s="48">
        <f t="shared" si="130"/>
        <v>171.875</v>
      </c>
    </row>
    <row r="1817" ht="12" customHeight="1" spans="1:13">
      <c r="A1817" s="32" t="s">
        <v>18</v>
      </c>
      <c r="B1817" s="47" t="s">
        <v>1442</v>
      </c>
      <c r="C1817" s="33">
        <v>6</v>
      </c>
      <c r="D1817" s="33" t="s">
        <v>1743</v>
      </c>
      <c r="E1817" s="35"/>
      <c r="F1817" s="35"/>
      <c r="G1817" s="36">
        <v>12.5</v>
      </c>
      <c r="H1817" s="37">
        <f t="shared" si="131"/>
        <v>12.5</v>
      </c>
      <c r="I1817" s="35">
        <f t="shared" si="132"/>
        <v>12.5</v>
      </c>
      <c r="J1817" s="47">
        <v>13.75</v>
      </c>
      <c r="K1817" s="63">
        <f t="shared" si="129"/>
        <v>171.875</v>
      </c>
      <c r="L1817" s="47"/>
      <c r="M1817" s="48">
        <f t="shared" si="130"/>
        <v>171.875</v>
      </c>
    </row>
    <row r="1818" ht="12" customHeight="1" spans="1:13">
      <c r="A1818" s="32" t="s">
        <v>18</v>
      </c>
      <c r="B1818" s="47" t="s">
        <v>1442</v>
      </c>
      <c r="C1818" s="33">
        <v>6</v>
      </c>
      <c r="D1818" s="33" t="s">
        <v>1744</v>
      </c>
      <c r="E1818" s="35"/>
      <c r="F1818" s="35"/>
      <c r="G1818" s="36">
        <v>12.5</v>
      </c>
      <c r="H1818" s="37">
        <f t="shared" si="131"/>
        <v>12.5</v>
      </c>
      <c r="I1818" s="35">
        <f t="shared" si="132"/>
        <v>12.5</v>
      </c>
      <c r="J1818" s="47">
        <v>13.75</v>
      </c>
      <c r="K1818" s="63">
        <f t="shared" si="129"/>
        <v>171.875</v>
      </c>
      <c r="L1818" s="47"/>
      <c r="M1818" s="48">
        <f t="shared" si="130"/>
        <v>171.875</v>
      </c>
    </row>
    <row r="1819" ht="12" customHeight="1" spans="1:13">
      <c r="A1819" s="32" t="s">
        <v>18</v>
      </c>
      <c r="B1819" s="47" t="s">
        <v>1442</v>
      </c>
      <c r="C1819" s="33">
        <v>6</v>
      </c>
      <c r="D1819" s="33" t="s">
        <v>1745</v>
      </c>
      <c r="E1819" s="35"/>
      <c r="F1819" s="35"/>
      <c r="G1819" s="36">
        <v>12.5</v>
      </c>
      <c r="H1819" s="37">
        <f t="shared" si="131"/>
        <v>12.5</v>
      </c>
      <c r="I1819" s="35">
        <f t="shared" si="132"/>
        <v>12.5</v>
      </c>
      <c r="J1819" s="47">
        <v>13.75</v>
      </c>
      <c r="K1819" s="63">
        <f t="shared" si="129"/>
        <v>171.875</v>
      </c>
      <c r="L1819" s="47"/>
      <c r="M1819" s="48">
        <f t="shared" si="130"/>
        <v>171.875</v>
      </c>
    </row>
    <row r="1820" ht="12" customHeight="1" spans="1:13">
      <c r="A1820" s="32" t="s">
        <v>18</v>
      </c>
      <c r="B1820" s="47" t="s">
        <v>1442</v>
      </c>
      <c r="C1820" s="33">
        <v>6</v>
      </c>
      <c r="D1820" s="33" t="s">
        <v>1746</v>
      </c>
      <c r="E1820" s="35"/>
      <c r="F1820" s="35"/>
      <c r="G1820" s="36">
        <v>12.5</v>
      </c>
      <c r="H1820" s="37">
        <f t="shared" si="131"/>
        <v>12.5</v>
      </c>
      <c r="I1820" s="35">
        <f t="shared" si="132"/>
        <v>12.5</v>
      </c>
      <c r="J1820" s="47">
        <v>13.75</v>
      </c>
      <c r="K1820" s="63">
        <f t="shared" si="129"/>
        <v>171.875</v>
      </c>
      <c r="L1820" s="47"/>
      <c r="M1820" s="48">
        <f t="shared" si="130"/>
        <v>171.875</v>
      </c>
    </row>
    <row r="1821" ht="12" customHeight="1" spans="1:13">
      <c r="A1821" s="32" t="s">
        <v>18</v>
      </c>
      <c r="B1821" s="47" t="s">
        <v>1442</v>
      </c>
      <c r="C1821" s="33">
        <v>6</v>
      </c>
      <c r="D1821" s="33" t="s">
        <v>1747</v>
      </c>
      <c r="E1821" s="35"/>
      <c r="F1821" s="35"/>
      <c r="G1821" s="36">
        <v>12.5</v>
      </c>
      <c r="H1821" s="37">
        <f t="shared" si="131"/>
        <v>12.5</v>
      </c>
      <c r="I1821" s="35">
        <f t="shared" si="132"/>
        <v>12.5</v>
      </c>
      <c r="J1821" s="47">
        <v>13.75</v>
      </c>
      <c r="K1821" s="63">
        <f t="shared" si="129"/>
        <v>171.875</v>
      </c>
      <c r="L1821" s="47"/>
      <c r="M1821" s="48">
        <f t="shared" si="130"/>
        <v>171.875</v>
      </c>
    </row>
    <row r="1822" ht="12" customHeight="1" spans="1:13">
      <c r="A1822" s="32" t="s">
        <v>18</v>
      </c>
      <c r="B1822" s="47" t="s">
        <v>1442</v>
      </c>
      <c r="C1822" s="33">
        <v>6</v>
      </c>
      <c r="D1822" s="33" t="s">
        <v>1748</v>
      </c>
      <c r="E1822" s="35"/>
      <c r="F1822" s="35"/>
      <c r="G1822" s="36">
        <v>12.5</v>
      </c>
      <c r="H1822" s="37">
        <f t="shared" si="131"/>
        <v>12.5</v>
      </c>
      <c r="I1822" s="35">
        <f t="shared" si="132"/>
        <v>12.5</v>
      </c>
      <c r="J1822" s="47">
        <v>13.75</v>
      </c>
      <c r="K1822" s="63">
        <f t="shared" si="129"/>
        <v>171.875</v>
      </c>
      <c r="L1822" s="47"/>
      <c r="M1822" s="48">
        <f t="shared" si="130"/>
        <v>171.875</v>
      </c>
    </row>
    <row r="1823" ht="12" customHeight="1" spans="1:13">
      <c r="A1823" s="32" t="s">
        <v>18</v>
      </c>
      <c r="B1823" s="47" t="s">
        <v>1442</v>
      </c>
      <c r="C1823" s="33">
        <v>6</v>
      </c>
      <c r="D1823" s="33" t="s">
        <v>1749</v>
      </c>
      <c r="E1823" s="35"/>
      <c r="F1823" s="35"/>
      <c r="G1823" s="36">
        <v>12.5</v>
      </c>
      <c r="H1823" s="37">
        <f t="shared" si="131"/>
        <v>12.5</v>
      </c>
      <c r="I1823" s="35">
        <f t="shared" si="132"/>
        <v>12.5</v>
      </c>
      <c r="J1823" s="47">
        <v>13.75</v>
      </c>
      <c r="K1823" s="63">
        <f t="shared" si="129"/>
        <v>171.875</v>
      </c>
      <c r="L1823" s="47"/>
      <c r="M1823" s="48">
        <f t="shared" si="130"/>
        <v>171.875</v>
      </c>
    </row>
    <row r="1824" ht="12" customHeight="1" spans="1:13">
      <c r="A1824" s="32" t="s">
        <v>18</v>
      </c>
      <c r="B1824" s="47" t="s">
        <v>1442</v>
      </c>
      <c r="C1824" s="33">
        <v>6</v>
      </c>
      <c r="D1824" s="33" t="s">
        <v>1750</v>
      </c>
      <c r="E1824" s="35"/>
      <c r="F1824" s="35"/>
      <c r="G1824" s="36">
        <v>12.5</v>
      </c>
      <c r="H1824" s="37">
        <f t="shared" si="131"/>
        <v>12.5</v>
      </c>
      <c r="I1824" s="35">
        <f t="shared" si="132"/>
        <v>12.5</v>
      </c>
      <c r="J1824" s="47">
        <v>13.75</v>
      </c>
      <c r="K1824" s="63">
        <f t="shared" si="129"/>
        <v>171.875</v>
      </c>
      <c r="L1824" s="47"/>
      <c r="M1824" s="48">
        <f t="shared" si="130"/>
        <v>171.875</v>
      </c>
    </row>
    <row r="1825" ht="12" customHeight="1" spans="1:13">
      <c r="A1825" s="32" t="s">
        <v>18</v>
      </c>
      <c r="B1825" s="47" t="s">
        <v>1442</v>
      </c>
      <c r="C1825" s="33">
        <v>6</v>
      </c>
      <c r="D1825" s="33" t="s">
        <v>1751</v>
      </c>
      <c r="E1825" s="35"/>
      <c r="F1825" s="35"/>
      <c r="G1825" s="36">
        <v>12.5</v>
      </c>
      <c r="H1825" s="37">
        <f t="shared" si="131"/>
        <v>12.5</v>
      </c>
      <c r="I1825" s="35">
        <f t="shared" si="132"/>
        <v>12.5</v>
      </c>
      <c r="J1825" s="47">
        <v>13.75</v>
      </c>
      <c r="K1825" s="63">
        <f t="shared" si="129"/>
        <v>171.875</v>
      </c>
      <c r="L1825" s="47"/>
      <c r="M1825" s="48">
        <f t="shared" si="130"/>
        <v>171.875</v>
      </c>
    </row>
    <row r="1826" ht="12" customHeight="1" spans="1:13">
      <c r="A1826" s="32" t="s">
        <v>18</v>
      </c>
      <c r="B1826" s="47" t="s">
        <v>1442</v>
      </c>
      <c r="C1826" s="33">
        <v>6</v>
      </c>
      <c r="D1826" s="33" t="s">
        <v>1752</v>
      </c>
      <c r="E1826" s="35"/>
      <c r="F1826" s="35"/>
      <c r="G1826" s="36">
        <v>12.5</v>
      </c>
      <c r="H1826" s="37">
        <f t="shared" si="131"/>
        <v>12.5</v>
      </c>
      <c r="I1826" s="35">
        <f t="shared" si="132"/>
        <v>12.5</v>
      </c>
      <c r="J1826" s="47">
        <v>13.75</v>
      </c>
      <c r="K1826" s="63">
        <f t="shared" si="129"/>
        <v>171.875</v>
      </c>
      <c r="L1826" s="47"/>
      <c r="M1826" s="48">
        <f t="shared" si="130"/>
        <v>171.875</v>
      </c>
    </row>
    <row r="1827" ht="12" customHeight="1" spans="1:13">
      <c r="A1827" s="32" t="s">
        <v>18</v>
      </c>
      <c r="B1827" s="47" t="s">
        <v>1442</v>
      </c>
      <c r="C1827" s="33">
        <v>6</v>
      </c>
      <c r="D1827" s="33" t="s">
        <v>1753</v>
      </c>
      <c r="E1827" s="35"/>
      <c r="F1827" s="35"/>
      <c r="G1827" s="36">
        <v>12.5</v>
      </c>
      <c r="H1827" s="37">
        <f t="shared" si="131"/>
        <v>12.5</v>
      </c>
      <c r="I1827" s="35">
        <f t="shared" si="132"/>
        <v>12.5</v>
      </c>
      <c r="J1827" s="47">
        <v>13.75</v>
      </c>
      <c r="K1827" s="63">
        <f t="shared" si="129"/>
        <v>171.875</v>
      </c>
      <c r="L1827" s="47"/>
      <c r="M1827" s="48">
        <f t="shared" si="130"/>
        <v>171.875</v>
      </c>
    </row>
    <row r="1828" ht="12" customHeight="1" spans="1:13">
      <c r="A1828" s="32" t="s">
        <v>18</v>
      </c>
      <c r="B1828" s="47" t="s">
        <v>1442</v>
      </c>
      <c r="C1828" s="33">
        <v>6</v>
      </c>
      <c r="D1828" s="33" t="s">
        <v>1754</v>
      </c>
      <c r="E1828" s="35"/>
      <c r="F1828" s="35"/>
      <c r="G1828" s="36">
        <v>25</v>
      </c>
      <c r="H1828" s="37">
        <f t="shared" si="131"/>
        <v>25</v>
      </c>
      <c r="I1828" s="35">
        <f t="shared" si="132"/>
        <v>25</v>
      </c>
      <c r="J1828" s="47">
        <v>13.75</v>
      </c>
      <c r="K1828" s="63">
        <f t="shared" si="129"/>
        <v>343.75</v>
      </c>
      <c r="L1828" s="47"/>
      <c r="M1828" s="48">
        <f t="shared" si="130"/>
        <v>343.75</v>
      </c>
    </row>
    <row r="1829" ht="12" customHeight="1" spans="1:13">
      <c r="A1829" s="32" t="s">
        <v>18</v>
      </c>
      <c r="B1829" s="47" t="s">
        <v>1442</v>
      </c>
      <c r="C1829" s="33">
        <v>6</v>
      </c>
      <c r="D1829" s="33" t="s">
        <v>1755</v>
      </c>
      <c r="E1829" s="35"/>
      <c r="F1829" s="35"/>
      <c r="G1829" s="36">
        <v>12.3</v>
      </c>
      <c r="H1829" s="37">
        <f t="shared" si="131"/>
        <v>12.3</v>
      </c>
      <c r="I1829" s="35">
        <f t="shared" si="132"/>
        <v>12.3</v>
      </c>
      <c r="J1829" s="47">
        <v>13.75</v>
      </c>
      <c r="K1829" s="63">
        <f t="shared" si="129"/>
        <v>169.125</v>
      </c>
      <c r="L1829" s="47"/>
      <c r="M1829" s="48">
        <f t="shared" si="130"/>
        <v>169.125</v>
      </c>
    </row>
    <row r="1830" ht="12" customHeight="1" spans="1:13">
      <c r="A1830" s="32" t="s">
        <v>18</v>
      </c>
      <c r="B1830" s="47" t="s">
        <v>1442</v>
      </c>
      <c r="C1830" s="33">
        <v>6</v>
      </c>
      <c r="D1830" s="33" t="s">
        <v>1756</v>
      </c>
      <c r="E1830" s="35"/>
      <c r="F1830" s="35"/>
      <c r="G1830" s="36">
        <v>12.5</v>
      </c>
      <c r="H1830" s="37">
        <f t="shared" si="131"/>
        <v>12.5</v>
      </c>
      <c r="I1830" s="35">
        <f t="shared" si="132"/>
        <v>12.5</v>
      </c>
      <c r="J1830" s="47">
        <v>13.75</v>
      </c>
      <c r="K1830" s="63">
        <f t="shared" si="129"/>
        <v>171.875</v>
      </c>
      <c r="L1830" s="47"/>
      <c r="M1830" s="48">
        <f t="shared" si="130"/>
        <v>171.875</v>
      </c>
    </row>
    <row r="1831" ht="12" customHeight="1" spans="1:13">
      <c r="A1831" s="32" t="s">
        <v>18</v>
      </c>
      <c r="B1831" s="47" t="s">
        <v>1442</v>
      </c>
      <c r="C1831" s="33">
        <v>6</v>
      </c>
      <c r="D1831" s="33" t="s">
        <v>1757</v>
      </c>
      <c r="E1831" s="35"/>
      <c r="F1831" s="35"/>
      <c r="G1831" s="36">
        <v>12.5</v>
      </c>
      <c r="H1831" s="37">
        <f t="shared" si="131"/>
        <v>12.5</v>
      </c>
      <c r="I1831" s="35">
        <f t="shared" si="132"/>
        <v>12.5</v>
      </c>
      <c r="J1831" s="47">
        <v>13.75</v>
      </c>
      <c r="K1831" s="63">
        <f t="shared" si="129"/>
        <v>171.875</v>
      </c>
      <c r="L1831" s="47"/>
      <c r="M1831" s="48">
        <f t="shared" si="130"/>
        <v>171.875</v>
      </c>
    </row>
    <row r="1832" spans="1:13">
      <c r="A1832" s="32" t="s">
        <v>18</v>
      </c>
      <c r="B1832" s="47" t="s">
        <v>1442</v>
      </c>
      <c r="C1832" s="33">
        <v>5</v>
      </c>
      <c r="D1832" s="33" t="s">
        <v>1758</v>
      </c>
      <c r="E1832" s="35"/>
      <c r="F1832" s="35"/>
      <c r="G1832" s="36">
        <v>12.5</v>
      </c>
      <c r="H1832" s="37">
        <f t="shared" si="131"/>
        <v>12.5</v>
      </c>
      <c r="I1832" s="35">
        <f t="shared" si="132"/>
        <v>12.5</v>
      </c>
      <c r="J1832" s="47">
        <v>13.75</v>
      </c>
      <c r="K1832" s="63">
        <f t="shared" si="129"/>
        <v>171.875</v>
      </c>
      <c r="L1832" s="47"/>
      <c r="M1832" s="48">
        <f t="shared" si="130"/>
        <v>171.875</v>
      </c>
    </row>
    <row r="1833" ht="12" customHeight="1" spans="1:13">
      <c r="A1833" s="32" t="s">
        <v>18</v>
      </c>
      <c r="B1833" s="47" t="s">
        <v>1442</v>
      </c>
      <c r="C1833" s="33" t="s">
        <v>5</v>
      </c>
      <c r="D1833" s="74" t="s">
        <v>1759</v>
      </c>
      <c r="E1833" s="35"/>
      <c r="F1833" s="35">
        <f>371.3-12.5+75.8-0.1</f>
        <v>434.5</v>
      </c>
      <c r="G1833" s="36"/>
      <c r="H1833" s="37">
        <f t="shared" si="131"/>
        <v>434.5</v>
      </c>
      <c r="I1833" s="35">
        <f t="shared" si="132"/>
        <v>434.5</v>
      </c>
      <c r="J1833" s="47">
        <v>13.75</v>
      </c>
      <c r="K1833" s="63">
        <f t="shared" si="129"/>
        <v>5974.375</v>
      </c>
      <c r="L1833" s="47"/>
      <c r="M1833" s="48">
        <f t="shared" ref="M1833:M1862" si="133">K1833-L1833</f>
        <v>5974.375</v>
      </c>
    </row>
    <row r="1834" ht="12" customHeight="1" spans="1:13">
      <c r="A1834" s="32" t="s">
        <v>18</v>
      </c>
      <c r="B1834" s="47" t="s">
        <v>1760</v>
      </c>
      <c r="C1834" s="34">
        <v>1</v>
      </c>
      <c r="D1834" s="75" t="s">
        <v>1761</v>
      </c>
      <c r="E1834" s="35"/>
      <c r="F1834" s="35"/>
      <c r="G1834" s="76">
        <v>14.6</v>
      </c>
      <c r="H1834" s="37">
        <f t="shared" ref="H1834:H1870" si="134">F1834+G1834</f>
        <v>14.6</v>
      </c>
      <c r="I1834" s="35">
        <f t="shared" ref="I1834:I1870" si="135">H1834</f>
        <v>14.6</v>
      </c>
      <c r="J1834" s="47">
        <v>13.75</v>
      </c>
      <c r="K1834" s="63">
        <f t="shared" si="129"/>
        <v>200.75</v>
      </c>
      <c r="L1834" s="47"/>
      <c r="M1834" s="48">
        <f t="shared" si="133"/>
        <v>200.75</v>
      </c>
    </row>
    <row r="1835" ht="12" customHeight="1" spans="1:13">
      <c r="A1835" s="32" t="s">
        <v>18</v>
      </c>
      <c r="B1835" s="47" t="s">
        <v>1760</v>
      </c>
      <c r="C1835" s="34">
        <v>1</v>
      </c>
      <c r="D1835" s="75" t="s">
        <v>1762</v>
      </c>
      <c r="E1835" s="35"/>
      <c r="F1835" s="35"/>
      <c r="G1835" s="76">
        <v>8.4</v>
      </c>
      <c r="H1835" s="37">
        <f t="shared" si="134"/>
        <v>8.4</v>
      </c>
      <c r="I1835" s="35">
        <f t="shared" si="135"/>
        <v>8.4</v>
      </c>
      <c r="J1835" s="47">
        <v>13.75</v>
      </c>
      <c r="K1835" s="63">
        <f t="shared" si="129"/>
        <v>115.5</v>
      </c>
      <c r="L1835" s="47"/>
      <c r="M1835" s="48">
        <f t="shared" si="133"/>
        <v>115.5</v>
      </c>
    </row>
    <row r="1836" ht="12" customHeight="1" spans="1:13">
      <c r="A1836" s="32" t="s">
        <v>18</v>
      </c>
      <c r="B1836" s="47" t="s">
        <v>1760</v>
      </c>
      <c r="C1836" s="34">
        <v>1</v>
      </c>
      <c r="D1836" s="75" t="s">
        <v>1763</v>
      </c>
      <c r="E1836" s="35"/>
      <c r="F1836" s="35"/>
      <c r="G1836" s="76">
        <v>4.3</v>
      </c>
      <c r="H1836" s="37">
        <f t="shared" si="134"/>
        <v>4.3</v>
      </c>
      <c r="I1836" s="35">
        <f t="shared" si="135"/>
        <v>4.3</v>
      </c>
      <c r="J1836" s="47">
        <v>13.75</v>
      </c>
      <c r="K1836" s="63">
        <f t="shared" si="129"/>
        <v>59.125</v>
      </c>
      <c r="L1836" s="47"/>
      <c r="M1836" s="48">
        <f t="shared" si="133"/>
        <v>59.125</v>
      </c>
    </row>
    <row r="1837" ht="12" customHeight="1" spans="1:13">
      <c r="A1837" s="32" t="s">
        <v>18</v>
      </c>
      <c r="B1837" s="47" t="s">
        <v>1760</v>
      </c>
      <c r="C1837" s="34">
        <v>1</v>
      </c>
      <c r="D1837" s="75" t="s">
        <v>1764</v>
      </c>
      <c r="E1837" s="35"/>
      <c r="F1837" s="35"/>
      <c r="G1837" s="76">
        <v>8.4</v>
      </c>
      <c r="H1837" s="37">
        <f t="shared" si="134"/>
        <v>8.4</v>
      </c>
      <c r="I1837" s="35">
        <f t="shared" si="135"/>
        <v>8.4</v>
      </c>
      <c r="J1837" s="47">
        <v>13.75</v>
      </c>
      <c r="K1837" s="63">
        <f t="shared" si="129"/>
        <v>115.5</v>
      </c>
      <c r="L1837" s="47"/>
      <c r="M1837" s="48">
        <f t="shared" si="133"/>
        <v>115.5</v>
      </c>
    </row>
    <row r="1838" ht="12" customHeight="1" spans="1:13">
      <c r="A1838" s="32" t="s">
        <v>18</v>
      </c>
      <c r="B1838" s="47" t="s">
        <v>1760</v>
      </c>
      <c r="C1838" s="34">
        <v>1</v>
      </c>
      <c r="D1838" s="75" t="s">
        <v>1765</v>
      </c>
      <c r="E1838" s="35"/>
      <c r="F1838" s="35"/>
      <c r="G1838" s="76">
        <v>10.5</v>
      </c>
      <c r="H1838" s="37">
        <f t="shared" si="134"/>
        <v>10.5</v>
      </c>
      <c r="I1838" s="35">
        <f t="shared" si="135"/>
        <v>10.5</v>
      </c>
      <c r="J1838" s="47">
        <v>13.75</v>
      </c>
      <c r="K1838" s="63">
        <f t="shared" si="129"/>
        <v>144.375</v>
      </c>
      <c r="L1838" s="47"/>
      <c r="M1838" s="48">
        <f t="shared" si="133"/>
        <v>144.375</v>
      </c>
    </row>
    <row r="1839" ht="12" customHeight="1" spans="1:13">
      <c r="A1839" s="32" t="s">
        <v>18</v>
      </c>
      <c r="B1839" s="47" t="s">
        <v>1760</v>
      </c>
      <c r="C1839" s="34">
        <v>1</v>
      </c>
      <c r="D1839" s="75" t="s">
        <v>1766</v>
      </c>
      <c r="E1839" s="35"/>
      <c r="F1839" s="35"/>
      <c r="G1839" s="76">
        <v>8.4</v>
      </c>
      <c r="H1839" s="37">
        <f t="shared" si="134"/>
        <v>8.4</v>
      </c>
      <c r="I1839" s="35">
        <f t="shared" si="135"/>
        <v>8.4</v>
      </c>
      <c r="J1839" s="47">
        <v>13.75</v>
      </c>
      <c r="K1839" s="63">
        <f t="shared" si="129"/>
        <v>115.5</v>
      </c>
      <c r="L1839" s="47"/>
      <c r="M1839" s="48">
        <f t="shared" si="133"/>
        <v>115.5</v>
      </c>
    </row>
    <row r="1840" ht="12" customHeight="1" spans="1:13">
      <c r="A1840" s="32" t="s">
        <v>18</v>
      </c>
      <c r="B1840" s="47" t="s">
        <v>1760</v>
      </c>
      <c r="C1840" s="34">
        <v>1</v>
      </c>
      <c r="D1840" s="75" t="s">
        <v>1767</v>
      </c>
      <c r="E1840" s="35"/>
      <c r="F1840" s="35"/>
      <c r="G1840" s="76">
        <v>14.6</v>
      </c>
      <c r="H1840" s="37">
        <f t="shared" si="134"/>
        <v>14.6</v>
      </c>
      <c r="I1840" s="35">
        <f t="shared" si="135"/>
        <v>14.6</v>
      </c>
      <c r="J1840" s="47">
        <v>13.75</v>
      </c>
      <c r="K1840" s="63">
        <f t="shared" si="129"/>
        <v>200.75</v>
      </c>
      <c r="L1840" s="47"/>
      <c r="M1840" s="48">
        <f t="shared" si="133"/>
        <v>200.75</v>
      </c>
    </row>
    <row r="1841" ht="12" customHeight="1" spans="1:13">
      <c r="A1841" s="32" t="s">
        <v>18</v>
      </c>
      <c r="B1841" s="47" t="s">
        <v>1760</v>
      </c>
      <c r="C1841" s="34">
        <v>1</v>
      </c>
      <c r="D1841" s="75" t="s">
        <v>1768</v>
      </c>
      <c r="E1841" s="35"/>
      <c r="F1841" s="35"/>
      <c r="G1841" s="76">
        <v>12.6</v>
      </c>
      <c r="H1841" s="37">
        <f t="shared" si="134"/>
        <v>12.6</v>
      </c>
      <c r="I1841" s="35">
        <f t="shared" si="135"/>
        <v>12.6</v>
      </c>
      <c r="J1841" s="47">
        <v>13.75</v>
      </c>
      <c r="K1841" s="63">
        <f t="shared" si="129"/>
        <v>173.25</v>
      </c>
      <c r="L1841" s="47"/>
      <c r="M1841" s="48">
        <f t="shared" si="133"/>
        <v>173.25</v>
      </c>
    </row>
    <row r="1842" ht="12" customHeight="1" spans="1:13">
      <c r="A1842" s="32" t="s">
        <v>18</v>
      </c>
      <c r="B1842" s="47" t="s">
        <v>1760</v>
      </c>
      <c r="C1842" s="34">
        <v>1</v>
      </c>
      <c r="D1842" s="75" t="s">
        <v>1769</v>
      </c>
      <c r="E1842" s="35"/>
      <c r="F1842" s="35"/>
      <c r="G1842" s="76">
        <v>4.3</v>
      </c>
      <c r="H1842" s="37">
        <f t="shared" si="134"/>
        <v>4.3</v>
      </c>
      <c r="I1842" s="35">
        <f t="shared" si="135"/>
        <v>4.3</v>
      </c>
      <c r="J1842" s="47">
        <v>13.75</v>
      </c>
      <c r="K1842" s="63">
        <f t="shared" si="129"/>
        <v>59.125</v>
      </c>
      <c r="L1842" s="47"/>
      <c r="M1842" s="48">
        <f t="shared" si="133"/>
        <v>59.125</v>
      </c>
    </row>
    <row r="1843" ht="12" customHeight="1" spans="1:13">
      <c r="A1843" s="32" t="s">
        <v>18</v>
      </c>
      <c r="B1843" s="47" t="s">
        <v>1760</v>
      </c>
      <c r="C1843" s="34">
        <v>1</v>
      </c>
      <c r="D1843" s="75" t="s">
        <v>1770</v>
      </c>
      <c r="E1843" s="35"/>
      <c r="F1843" s="35"/>
      <c r="G1843" s="77">
        <v>2.3</v>
      </c>
      <c r="H1843" s="37">
        <f t="shared" si="134"/>
        <v>2.3</v>
      </c>
      <c r="I1843" s="35">
        <f t="shared" si="135"/>
        <v>2.3</v>
      </c>
      <c r="J1843" s="47">
        <v>13.75</v>
      </c>
      <c r="K1843" s="63">
        <f t="shared" si="129"/>
        <v>31.625</v>
      </c>
      <c r="L1843" s="47"/>
      <c r="M1843" s="48">
        <f t="shared" si="133"/>
        <v>31.625</v>
      </c>
    </row>
    <row r="1844" ht="12" customHeight="1" spans="1:13">
      <c r="A1844" s="32" t="s">
        <v>18</v>
      </c>
      <c r="B1844" s="47" t="s">
        <v>1760</v>
      </c>
      <c r="C1844" s="34">
        <v>1</v>
      </c>
      <c r="D1844" s="75" t="s">
        <v>1771</v>
      </c>
      <c r="E1844" s="35"/>
      <c r="F1844" s="35"/>
      <c r="G1844" s="76">
        <v>4.3</v>
      </c>
      <c r="H1844" s="37">
        <f t="shared" si="134"/>
        <v>4.3</v>
      </c>
      <c r="I1844" s="35">
        <f t="shared" si="135"/>
        <v>4.3</v>
      </c>
      <c r="J1844" s="47">
        <v>13.75</v>
      </c>
      <c r="K1844" s="63">
        <f t="shared" ref="K1844:K1907" si="136">I1844*J1844</f>
        <v>59.125</v>
      </c>
      <c r="L1844" s="47"/>
      <c r="M1844" s="48">
        <f t="shared" si="133"/>
        <v>59.125</v>
      </c>
    </row>
    <row r="1845" ht="12" customHeight="1" spans="1:13">
      <c r="A1845" s="32" t="s">
        <v>18</v>
      </c>
      <c r="B1845" s="47" t="s">
        <v>1760</v>
      </c>
      <c r="C1845" s="34">
        <v>1</v>
      </c>
      <c r="D1845" s="75" t="s">
        <v>1772</v>
      </c>
      <c r="E1845" s="35"/>
      <c r="F1845" s="35"/>
      <c r="G1845" s="76">
        <v>6.4</v>
      </c>
      <c r="H1845" s="37">
        <f t="shared" si="134"/>
        <v>6.4</v>
      </c>
      <c r="I1845" s="35">
        <f t="shared" si="135"/>
        <v>6.4</v>
      </c>
      <c r="J1845" s="47">
        <v>13.75</v>
      </c>
      <c r="K1845" s="63">
        <f t="shared" si="136"/>
        <v>88</v>
      </c>
      <c r="L1845" s="47"/>
      <c r="M1845" s="48">
        <f t="shared" si="133"/>
        <v>88</v>
      </c>
    </row>
    <row r="1846" ht="12" customHeight="1" spans="1:13">
      <c r="A1846" s="32" t="s">
        <v>18</v>
      </c>
      <c r="B1846" s="47" t="s">
        <v>1760</v>
      </c>
      <c r="C1846" s="34">
        <v>1</v>
      </c>
      <c r="D1846" s="75" t="s">
        <v>1773</v>
      </c>
      <c r="E1846" s="35"/>
      <c r="F1846" s="35"/>
      <c r="G1846" s="76">
        <v>6.4</v>
      </c>
      <c r="H1846" s="37">
        <f t="shared" si="134"/>
        <v>6.4</v>
      </c>
      <c r="I1846" s="35">
        <f t="shared" si="135"/>
        <v>6.4</v>
      </c>
      <c r="J1846" s="47">
        <v>13.75</v>
      </c>
      <c r="K1846" s="63">
        <f t="shared" si="136"/>
        <v>88</v>
      </c>
      <c r="L1846" s="47"/>
      <c r="M1846" s="48">
        <f t="shared" si="133"/>
        <v>88</v>
      </c>
    </row>
    <row r="1847" ht="12" customHeight="1" spans="1:13">
      <c r="A1847" s="32" t="s">
        <v>18</v>
      </c>
      <c r="B1847" s="47" t="s">
        <v>1760</v>
      </c>
      <c r="C1847" s="34">
        <v>1</v>
      </c>
      <c r="D1847" s="75" t="s">
        <v>1774</v>
      </c>
      <c r="E1847" s="35"/>
      <c r="F1847" s="35"/>
      <c r="G1847" s="76">
        <v>8.4</v>
      </c>
      <c r="H1847" s="37">
        <f t="shared" si="134"/>
        <v>8.4</v>
      </c>
      <c r="I1847" s="35">
        <f t="shared" si="135"/>
        <v>8.4</v>
      </c>
      <c r="J1847" s="47">
        <v>13.75</v>
      </c>
      <c r="K1847" s="63">
        <f t="shared" si="136"/>
        <v>115.5</v>
      </c>
      <c r="L1847" s="47"/>
      <c r="M1847" s="48">
        <f t="shared" si="133"/>
        <v>115.5</v>
      </c>
    </row>
    <row r="1848" ht="12" customHeight="1" spans="1:13">
      <c r="A1848" s="32" t="s">
        <v>18</v>
      </c>
      <c r="B1848" s="47" t="s">
        <v>1760</v>
      </c>
      <c r="C1848" s="34">
        <v>1</v>
      </c>
      <c r="D1848" s="75" t="s">
        <v>1775</v>
      </c>
      <c r="E1848" s="35"/>
      <c r="F1848" s="35"/>
      <c r="G1848" s="76">
        <v>10.5</v>
      </c>
      <c r="H1848" s="37">
        <f t="shared" si="134"/>
        <v>10.5</v>
      </c>
      <c r="I1848" s="35">
        <f t="shared" si="135"/>
        <v>10.5</v>
      </c>
      <c r="J1848" s="47">
        <v>13.75</v>
      </c>
      <c r="K1848" s="63">
        <f t="shared" si="136"/>
        <v>144.375</v>
      </c>
      <c r="L1848" s="47"/>
      <c r="M1848" s="48">
        <f t="shared" si="133"/>
        <v>144.375</v>
      </c>
    </row>
    <row r="1849" ht="12" customHeight="1" spans="1:13">
      <c r="A1849" s="32" t="s">
        <v>18</v>
      </c>
      <c r="B1849" s="47" t="s">
        <v>1760</v>
      </c>
      <c r="C1849" s="34">
        <v>1</v>
      </c>
      <c r="D1849" s="75" t="s">
        <v>1776</v>
      </c>
      <c r="E1849" s="35"/>
      <c r="F1849" s="35"/>
      <c r="G1849" s="76">
        <v>6.4</v>
      </c>
      <c r="H1849" s="37">
        <f t="shared" si="134"/>
        <v>6.4</v>
      </c>
      <c r="I1849" s="35">
        <f t="shared" si="135"/>
        <v>6.4</v>
      </c>
      <c r="J1849" s="47">
        <v>13.75</v>
      </c>
      <c r="K1849" s="63">
        <f t="shared" si="136"/>
        <v>88</v>
      </c>
      <c r="L1849" s="47"/>
      <c r="M1849" s="48">
        <f t="shared" si="133"/>
        <v>88</v>
      </c>
    </row>
    <row r="1850" ht="12" customHeight="1" spans="1:13">
      <c r="A1850" s="32" t="s">
        <v>18</v>
      </c>
      <c r="B1850" s="47" t="s">
        <v>1760</v>
      </c>
      <c r="C1850" s="34">
        <v>1</v>
      </c>
      <c r="D1850" s="75" t="s">
        <v>1777</v>
      </c>
      <c r="E1850" s="35"/>
      <c r="F1850" s="35"/>
      <c r="G1850" s="76">
        <v>4.3</v>
      </c>
      <c r="H1850" s="37">
        <f t="shared" si="134"/>
        <v>4.3</v>
      </c>
      <c r="I1850" s="35">
        <f t="shared" si="135"/>
        <v>4.3</v>
      </c>
      <c r="J1850" s="47">
        <v>13.75</v>
      </c>
      <c r="K1850" s="63">
        <f t="shared" si="136"/>
        <v>59.125</v>
      </c>
      <c r="L1850" s="47"/>
      <c r="M1850" s="48">
        <f t="shared" si="133"/>
        <v>59.125</v>
      </c>
    </row>
    <row r="1851" ht="12" customHeight="1" spans="1:13">
      <c r="A1851" s="32" t="s">
        <v>18</v>
      </c>
      <c r="B1851" s="47" t="s">
        <v>1760</v>
      </c>
      <c r="C1851" s="34">
        <v>1</v>
      </c>
      <c r="D1851" s="75" t="s">
        <v>1778</v>
      </c>
      <c r="E1851" s="35"/>
      <c r="F1851" s="35"/>
      <c r="G1851" s="76">
        <v>12.7</v>
      </c>
      <c r="H1851" s="37">
        <f t="shared" si="134"/>
        <v>12.7</v>
      </c>
      <c r="I1851" s="35">
        <f t="shared" si="135"/>
        <v>12.7</v>
      </c>
      <c r="J1851" s="47">
        <v>13.75</v>
      </c>
      <c r="K1851" s="63">
        <f t="shared" si="136"/>
        <v>174.625</v>
      </c>
      <c r="L1851" s="47"/>
      <c r="M1851" s="48">
        <f t="shared" si="133"/>
        <v>174.625</v>
      </c>
    </row>
    <row r="1852" ht="12" customHeight="1" spans="1:13">
      <c r="A1852" s="32" t="s">
        <v>18</v>
      </c>
      <c r="B1852" s="47" t="s">
        <v>1760</v>
      </c>
      <c r="C1852" s="34">
        <v>1</v>
      </c>
      <c r="D1852" s="75" t="s">
        <v>1779</v>
      </c>
      <c r="E1852" s="35"/>
      <c r="F1852" s="35"/>
      <c r="G1852" s="76">
        <v>12.7</v>
      </c>
      <c r="H1852" s="37">
        <f t="shared" si="134"/>
        <v>12.7</v>
      </c>
      <c r="I1852" s="35">
        <f t="shared" si="135"/>
        <v>12.7</v>
      </c>
      <c r="J1852" s="47">
        <v>13.75</v>
      </c>
      <c r="K1852" s="63">
        <f t="shared" si="136"/>
        <v>174.625</v>
      </c>
      <c r="L1852" s="47"/>
      <c r="M1852" s="48">
        <f t="shared" si="133"/>
        <v>174.625</v>
      </c>
    </row>
    <row r="1853" ht="12" customHeight="1" spans="1:13">
      <c r="A1853" s="32" t="s">
        <v>18</v>
      </c>
      <c r="B1853" s="47" t="s">
        <v>1760</v>
      </c>
      <c r="C1853" s="34">
        <v>1</v>
      </c>
      <c r="D1853" s="75" t="s">
        <v>1780</v>
      </c>
      <c r="E1853" s="35"/>
      <c r="F1853" s="35"/>
      <c r="G1853" s="76">
        <v>10.5</v>
      </c>
      <c r="H1853" s="37">
        <f t="shared" si="134"/>
        <v>10.5</v>
      </c>
      <c r="I1853" s="35">
        <f t="shared" si="135"/>
        <v>10.5</v>
      </c>
      <c r="J1853" s="47">
        <v>13.75</v>
      </c>
      <c r="K1853" s="63">
        <f t="shared" si="136"/>
        <v>144.375</v>
      </c>
      <c r="L1853" s="47"/>
      <c r="M1853" s="48">
        <f t="shared" si="133"/>
        <v>144.375</v>
      </c>
    </row>
    <row r="1854" ht="12" customHeight="1" spans="1:13">
      <c r="A1854" s="32" t="s">
        <v>18</v>
      </c>
      <c r="B1854" s="47" t="s">
        <v>1760</v>
      </c>
      <c r="C1854" s="34">
        <v>1</v>
      </c>
      <c r="D1854" s="75" t="s">
        <v>1781</v>
      </c>
      <c r="E1854" s="35"/>
      <c r="F1854" s="35"/>
      <c r="G1854" s="76">
        <v>6.4</v>
      </c>
      <c r="H1854" s="37">
        <f t="shared" si="134"/>
        <v>6.4</v>
      </c>
      <c r="I1854" s="35">
        <f t="shared" si="135"/>
        <v>6.4</v>
      </c>
      <c r="J1854" s="47">
        <v>13.75</v>
      </c>
      <c r="K1854" s="63">
        <f t="shared" si="136"/>
        <v>88</v>
      </c>
      <c r="L1854" s="47"/>
      <c r="M1854" s="48">
        <f t="shared" si="133"/>
        <v>88</v>
      </c>
    </row>
    <row r="1855" ht="12" customHeight="1" spans="1:13">
      <c r="A1855" s="32" t="s">
        <v>18</v>
      </c>
      <c r="B1855" s="47" t="s">
        <v>1760</v>
      </c>
      <c r="C1855" s="34">
        <v>1</v>
      </c>
      <c r="D1855" s="75" t="s">
        <v>1782</v>
      </c>
      <c r="E1855" s="35"/>
      <c r="F1855" s="35"/>
      <c r="G1855" s="76">
        <v>6.4</v>
      </c>
      <c r="H1855" s="37">
        <f t="shared" si="134"/>
        <v>6.4</v>
      </c>
      <c r="I1855" s="35">
        <f t="shared" si="135"/>
        <v>6.4</v>
      </c>
      <c r="J1855" s="47">
        <v>13.75</v>
      </c>
      <c r="K1855" s="63">
        <f t="shared" si="136"/>
        <v>88</v>
      </c>
      <c r="L1855" s="47"/>
      <c r="M1855" s="48">
        <f t="shared" si="133"/>
        <v>88</v>
      </c>
    </row>
    <row r="1856" ht="12" customHeight="1" spans="1:13">
      <c r="A1856" s="32" t="s">
        <v>18</v>
      </c>
      <c r="B1856" s="47" t="s">
        <v>1760</v>
      </c>
      <c r="C1856" s="34">
        <v>1</v>
      </c>
      <c r="D1856" s="75" t="s">
        <v>1783</v>
      </c>
      <c r="E1856" s="35"/>
      <c r="F1856" s="35"/>
      <c r="G1856" s="76">
        <v>10.5</v>
      </c>
      <c r="H1856" s="37">
        <f t="shared" si="134"/>
        <v>10.5</v>
      </c>
      <c r="I1856" s="35">
        <f t="shared" si="135"/>
        <v>10.5</v>
      </c>
      <c r="J1856" s="47">
        <v>13.75</v>
      </c>
      <c r="K1856" s="63">
        <f t="shared" si="136"/>
        <v>144.375</v>
      </c>
      <c r="L1856" s="47"/>
      <c r="M1856" s="48">
        <f t="shared" si="133"/>
        <v>144.375</v>
      </c>
    </row>
    <row r="1857" ht="12" customHeight="1" spans="1:13">
      <c r="A1857" s="32" t="s">
        <v>18</v>
      </c>
      <c r="B1857" s="47" t="s">
        <v>1760</v>
      </c>
      <c r="C1857" s="34">
        <v>1</v>
      </c>
      <c r="D1857" s="75" t="s">
        <v>1784</v>
      </c>
      <c r="E1857" s="35"/>
      <c r="F1857" s="35"/>
      <c r="G1857" s="76">
        <v>4.3</v>
      </c>
      <c r="H1857" s="37">
        <f t="shared" si="134"/>
        <v>4.3</v>
      </c>
      <c r="I1857" s="35">
        <f t="shared" si="135"/>
        <v>4.3</v>
      </c>
      <c r="J1857" s="47">
        <v>13.75</v>
      </c>
      <c r="K1857" s="63">
        <f t="shared" si="136"/>
        <v>59.125</v>
      </c>
      <c r="L1857" s="47"/>
      <c r="M1857" s="48">
        <f t="shared" si="133"/>
        <v>59.125</v>
      </c>
    </row>
    <row r="1858" ht="12" customHeight="1" spans="1:13">
      <c r="A1858" s="32" t="s">
        <v>18</v>
      </c>
      <c r="B1858" s="47" t="s">
        <v>1760</v>
      </c>
      <c r="C1858" s="34">
        <v>1</v>
      </c>
      <c r="D1858" s="75" t="s">
        <v>1785</v>
      </c>
      <c r="E1858" s="35"/>
      <c r="F1858" s="35"/>
      <c r="G1858" s="76">
        <v>10.5</v>
      </c>
      <c r="H1858" s="37">
        <f t="shared" si="134"/>
        <v>10.5</v>
      </c>
      <c r="I1858" s="35">
        <f t="shared" si="135"/>
        <v>10.5</v>
      </c>
      <c r="J1858" s="47">
        <v>13.75</v>
      </c>
      <c r="K1858" s="63">
        <f t="shared" si="136"/>
        <v>144.375</v>
      </c>
      <c r="L1858" s="47"/>
      <c r="M1858" s="48">
        <f t="shared" si="133"/>
        <v>144.375</v>
      </c>
    </row>
    <row r="1859" ht="12" customHeight="1" spans="1:13">
      <c r="A1859" s="32" t="s">
        <v>18</v>
      </c>
      <c r="B1859" s="47" t="s">
        <v>1760</v>
      </c>
      <c r="C1859" s="34">
        <v>1</v>
      </c>
      <c r="D1859" s="75" t="s">
        <v>1786</v>
      </c>
      <c r="E1859" s="35"/>
      <c r="F1859" s="35"/>
      <c r="G1859" s="76">
        <v>22.9</v>
      </c>
      <c r="H1859" s="37">
        <f t="shared" si="134"/>
        <v>22.9</v>
      </c>
      <c r="I1859" s="35">
        <f t="shared" si="135"/>
        <v>22.9</v>
      </c>
      <c r="J1859" s="47">
        <v>13.75</v>
      </c>
      <c r="K1859" s="63">
        <f t="shared" si="136"/>
        <v>314.875</v>
      </c>
      <c r="L1859" s="47"/>
      <c r="M1859" s="48">
        <f t="shared" si="133"/>
        <v>314.875</v>
      </c>
    </row>
    <row r="1860" ht="12" customHeight="1" spans="1:13">
      <c r="A1860" s="32" t="s">
        <v>18</v>
      </c>
      <c r="B1860" s="47" t="s">
        <v>1760</v>
      </c>
      <c r="C1860" s="34">
        <v>1</v>
      </c>
      <c r="D1860" s="75" t="s">
        <v>1787</v>
      </c>
      <c r="E1860" s="35"/>
      <c r="F1860" s="35"/>
      <c r="G1860" s="76">
        <v>6.4</v>
      </c>
      <c r="H1860" s="37">
        <f t="shared" si="134"/>
        <v>6.4</v>
      </c>
      <c r="I1860" s="35">
        <f t="shared" si="135"/>
        <v>6.4</v>
      </c>
      <c r="J1860" s="47">
        <v>13.75</v>
      </c>
      <c r="K1860" s="63">
        <f t="shared" si="136"/>
        <v>88</v>
      </c>
      <c r="L1860" s="47"/>
      <c r="M1860" s="48">
        <f t="shared" si="133"/>
        <v>88</v>
      </c>
    </row>
    <row r="1861" ht="12" customHeight="1" spans="1:13">
      <c r="A1861" s="32" t="s">
        <v>18</v>
      </c>
      <c r="B1861" s="47" t="s">
        <v>1760</v>
      </c>
      <c r="C1861" s="34">
        <v>1</v>
      </c>
      <c r="D1861" s="75" t="s">
        <v>1788</v>
      </c>
      <c r="E1861" s="35"/>
      <c r="F1861" s="35"/>
      <c r="G1861" s="76">
        <v>6.4</v>
      </c>
      <c r="H1861" s="37">
        <f t="shared" si="134"/>
        <v>6.4</v>
      </c>
      <c r="I1861" s="35">
        <f t="shared" si="135"/>
        <v>6.4</v>
      </c>
      <c r="J1861" s="47">
        <v>13.75</v>
      </c>
      <c r="K1861" s="63">
        <f t="shared" si="136"/>
        <v>88</v>
      </c>
      <c r="L1861" s="47"/>
      <c r="M1861" s="48">
        <f t="shared" si="133"/>
        <v>88</v>
      </c>
    </row>
    <row r="1862" ht="12" customHeight="1" spans="1:13">
      <c r="A1862" s="32" t="s">
        <v>18</v>
      </c>
      <c r="B1862" s="47" t="s">
        <v>1760</v>
      </c>
      <c r="C1862" s="34">
        <v>1</v>
      </c>
      <c r="D1862" s="75" t="s">
        <v>1789</v>
      </c>
      <c r="E1862" s="35"/>
      <c r="F1862" s="35"/>
      <c r="G1862" s="76">
        <v>12.6</v>
      </c>
      <c r="H1862" s="37">
        <f t="shared" si="134"/>
        <v>12.6</v>
      </c>
      <c r="I1862" s="35">
        <f t="shared" si="135"/>
        <v>12.6</v>
      </c>
      <c r="J1862" s="47">
        <v>13.75</v>
      </c>
      <c r="K1862" s="63">
        <f t="shared" si="136"/>
        <v>173.25</v>
      </c>
      <c r="L1862" s="47"/>
      <c r="M1862" s="48">
        <f t="shared" si="133"/>
        <v>173.25</v>
      </c>
    </row>
    <row r="1863" ht="12" customHeight="1" spans="1:13">
      <c r="A1863" s="32" t="s">
        <v>18</v>
      </c>
      <c r="B1863" s="47" t="s">
        <v>1760</v>
      </c>
      <c r="C1863" s="34">
        <v>1</v>
      </c>
      <c r="D1863" s="75" t="s">
        <v>1790</v>
      </c>
      <c r="E1863" s="35"/>
      <c r="F1863" s="35"/>
      <c r="G1863" s="76">
        <v>10.5</v>
      </c>
      <c r="H1863" s="37">
        <f t="shared" si="134"/>
        <v>10.5</v>
      </c>
      <c r="I1863" s="35">
        <f t="shared" si="135"/>
        <v>10.5</v>
      </c>
      <c r="J1863" s="47">
        <v>13.75</v>
      </c>
      <c r="K1863" s="63">
        <f t="shared" si="136"/>
        <v>144.375</v>
      </c>
      <c r="L1863" s="47"/>
      <c r="M1863" s="48">
        <f t="shared" ref="M1863:M1926" si="137">K1863-L1863</f>
        <v>144.375</v>
      </c>
    </row>
    <row r="1864" ht="12" customHeight="1" spans="1:13">
      <c r="A1864" s="32" t="s">
        <v>18</v>
      </c>
      <c r="B1864" s="47" t="s">
        <v>1760</v>
      </c>
      <c r="C1864" s="34">
        <v>1</v>
      </c>
      <c r="D1864" s="75" t="s">
        <v>1791</v>
      </c>
      <c r="E1864" s="35"/>
      <c r="F1864" s="35"/>
      <c r="G1864" s="76">
        <v>3.7</v>
      </c>
      <c r="H1864" s="37">
        <f t="shared" si="134"/>
        <v>3.7</v>
      </c>
      <c r="I1864" s="35">
        <f t="shared" si="135"/>
        <v>3.7</v>
      </c>
      <c r="J1864" s="47">
        <v>13.75</v>
      </c>
      <c r="K1864" s="63">
        <f t="shared" si="136"/>
        <v>50.875</v>
      </c>
      <c r="L1864" s="47"/>
      <c r="M1864" s="48">
        <f t="shared" si="137"/>
        <v>50.875</v>
      </c>
    </row>
    <row r="1865" ht="12" customHeight="1" spans="1:13">
      <c r="A1865" s="32" t="s">
        <v>18</v>
      </c>
      <c r="B1865" s="47" t="s">
        <v>1760</v>
      </c>
      <c r="C1865" s="34">
        <v>1</v>
      </c>
      <c r="D1865" s="75" t="s">
        <v>1792</v>
      </c>
      <c r="E1865" s="35"/>
      <c r="F1865" s="35"/>
      <c r="G1865" s="76">
        <v>3.7</v>
      </c>
      <c r="H1865" s="37">
        <f t="shared" si="134"/>
        <v>3.7</v>
      </c>
      <c r="I1865" s="35">
        <f t="shared" si="135"/>
        <v>3.7</v>
      </c>
      <c r="J1865" s="47">
        <v>13.75</v>
      </c>
      <c r="K1865" s="63">
        <f t="shared" si="136"/>
        <v>50.875</v>
      </c>
      <c r="L1865" s="47"/>
      <c r="M1865" s="48">
        <f t="shared" si="137"/>
        <v>50.875</v>
      </c>
    </row>
    <row r="1866" ht="12" customHeight="1" spans="1:13">
      <c r="A1866" s="32" t="s">
        <v>18</v>
      </c>
      <c r="B1866" s="47" t="s">
        <v>1760</v>
      </c>
      <c r="C1866" s="34">
        <v>1</v>
      </c>
      <c r="D1866" s="75" t="s">
        <v>1793</v>
      </c>
      <c r="E1866" s="35"/>
      <c r="F1866" s="35"/>
      <c r="G1866" s="76">
        <v>3.7</v>
      </c>
      <c r="H1866" s="37">
        <f t="shared" si="134"/>
        <v>3.7</v>
      </c>
      <c r="I1866" s="35">
        <f t="shared" si="135"/>
        <v>3.7</v>
      </c>
      <c r="J1866" s="47">
        <v>13.75</v>
      </c>
      <c r="K1866" s="63">
        <f t="shared" si="136"/>
        <v>50.875</v>
      </c>
      <c r="L1866" s="47"/>
      <c r="M1866" s="48">
        <f t="shared" si="137"/>
        <v>50.875</v>
      </c>
    </row>
    <row r="1867" ht="12" customHeight="1" spans="1:13">
      <c r="A1867" s="32" t="s">
        <v>18</v>
      </c>
      <c r="B1867" s="47" t="s">
        <v>1760</v>
      </c>
      <c r="C1867" s="34">
        <v>1</v>
      </c>
      <c r="D1867" s="75" t="s">
        <v>1794</v>
      </c>
      <c r="E1867" s="35"/>
      <c r="F1867" s="35"/>
      <c r="G1867" s="76">
        <v>6.4</v>
      </c>
      <c r="H1867" s="37">
        <f t="shared" si="134"/>
        <v>6.4</v>
      </c>
      <c r="I1867" s="35">
        <f t="shared" si="135"/>
        <v>6.4</v>
      </c>
      <c r="J1867" s="47">
        <v>13.75</v>
      </c>
      <c r="K1867" s="63">
        <f t="shared" si="136"/>
        <v>88</v>
      </c>
      <c r="L1867" s="47"/>
      <c r="M1867" s="48">
        <f t="shared" si="137"/>
        <v>88</v>
      </c>
    </row>
    <row r="1868" ht="12" customHeight="1" spans="1:13">
      <c r="A1868" s="32" t="s">
        <v>18</v>
      </c>
      <c r="B1868" s="47" t="s">
        <v>1760</v>
      </c>
      <c r="C1868" s="34">
        <v>1</v>
      </c>
      <c r="D1868" s="75" t="s">
        <v>1795</v>
      </c>
      <c r="E1868" s="35"/>
      <c r="F1868" s="35"/>
      <c r="G1868" s="76">
        <v>8.4</v>
      </c>
      <c r="H1868" s="37">
        <f t="shared" si="134"/>
        <v>8.4</v>
      </c>
      <c r="I1868" s="35">
        <f t="shared" si="135"/>
        <v>8.4</v>
      </c>
      <c r="J1868" s="47">
        <v>13.75</v>
      </c>
      <c r="K1868" s="63">
        <f t="shared" si="136"/>
        <v>115.5</v>
      </c>
      <c r="L1868" s="47"/>
      <c r="M1868" s="48">
        <f t="shared" si="137"/>
        <v>115.5</v>
      </c>
    </row>
    <row r="1869" ht="12" customHeight="1" spans="1:13">
      <c r="A1869" s="32" t="s">
        <v>18</v>
      </c>
      <c r="B1869" s="47" t="s">
        <v>1760</v>
      </c>
      <c r="C1869" s="34">
        <v>1</v>
      </c>
      <c r="D1869" s="75" t="s">
        <v>1796</v>
      </c>
      <c r="E1869" s="35"/>
      <c r="F1869" s="35"/>
      <c r="G1869" s="76">
        <v>4.3</v>
      </c>
      <c r="H1869" s="37">
        <f t="shared" si="134"/>
        <v>4.3</v>
      </c>
      <c r="I1869" s="35">
        <f t="shared" si="135"/>
        <v>4.3</v>
      </c>
      <c r="J1869" s="47">
        <v>13.75</v>
      </c>
      <c r="K1869" s="63">
        <f t="shared" si="136"/>
        <v>59.125</v>
      </c>
      <c r="L1869" s="47"/>
      <c r="M1869" s="48">
        <f t="shared" si="137"/>
        <v>59.125</v>
      </c>
    </row>
    <row r="1870" ht="12" customHeight="1" spans="1:13">
      <c r="A1870" s="32" t="s">
        <v>18</v>
      </c>
      <c r="B1870" s="47" t="s">
        <v>1760</v>
      </c>
      <c r="C1870" s="34">
        <v>1</v>
      </c>
      <c r="D1870" s="75" t="s">
        <v>1797</v>
      </c>
      <c r="E1870" s="35"/>
      <c r="F1870" s="35"/>
      <c r="G1870" s="76">
        <v>6.4</v>
      </c>
      <c r="H1870" s="37">
        <f t="shared" si="134"/>
        <v>6.4</v>
      </c>
      <c r="I1870" s="35">
        <f t="shared" si="135"/>
        <v>6.4</v>
      </c>
      <c r="J1870" s="47">
        <v>13.75</v>
      </c>
      <c r="K1870" s="63">
        <f t="shared" si="136"/>
        <v>88</v>
      </c>
      <c r="L1870" s="47"/>
      <c r="M1870" s="48">
        <f t="shared" si="137"/>
        <v>88</v>
      </c>
    </row>
    <row r="1871" ht="12" customHeight="1" spans="1:13">
      <c r="A1871" s="32" t="s">
        <v>18</v>
      </c>
      <c r="B1871" s="47" t="s">
        <v>1760</v>
      </c>
      <c r="C1871" s="34">
        <v>1</v>
      </c>
      <c r="D1871" s="75" t="s">
        <v>1798</v>
      </c>
      <c r="E1871" s="35"/>
      <c r="F1871" s="35"/>
      <c r="G1871" s="76">
        <v>4.3</v>
      </c>
      <c r="H1871" s="37">
        <f t="shared" ref="H1871:H1934" si="138">F1871+G1871</f>
        <v>4.3</v>
      </c>
      <c r="I1871" s="35">
        <f t="shared" ref="I1871:I1934" si="139">H1871</f>
        <v>4.3</v>
      </c>
      <c r="J1871" s="47">
        <v>13.75</v>
      </c>
      <c r="K1871" s="63">
        <f t="shared" si="136"/>
        <v>59.125</v>
      </c>
      <c r="L1871" s="47"/>
      <c r="M1871" s="48">
        <f t="shared" si="137"/>
        <v>59.125</v>
      </c>
    </row>
    <row r="1872" ht="12" customHeight="1" spans="1:13">
      <c r="A1872" s="32" t="s">
        <v>18</v>
      </c>
      <c r="B1872" s="47" t="s">
        <v>1760</v>
      </c>
      <c r="C1872" s="34">
        <v>1</v>
      </c>
      <c r="D1872" s="75" t="s">
        <v>1799</v>
      </c>
      <c r="E1872" s="35"/>
      <c r="F1872" s="35"/>
      <c r="G1872" s="76">
        <v>4.3</v>
      </c>
      <c r="H1872" s="37">
        <f t="shared" si="138"/>
        <v>4.3</v>
      </c>
      <c r="I1872" s="35">
        <f t="shared" si="139"/>
        <v>4.3</v>
      </c>
      <c r="J1872" s="47">
        <v>13.75</v>
      </c>
      <c r="K1872" s="63">
        <f t="shared" si="136"/>
        <v>59.125</v>
      </c>
      <c r="L1872" s="47"/>
      <c r="M1872" s="48">
        <f t="shared" si="137"/>
        <v>59.125</v>
      </c>
    </row>
    <row r="1873" ht="12" customHeight="1" spans="1:13">
      <c r="A1873" s="32" t="s">
        <v>18</v>
      </c>
      <c r="B1873" s="47" t="s">
        <v>1760</v>
      </c>
      <c r="C1873" s="34">
        <v>1</v>
      </c>
      <c r="D1873" s="75" t="s">
        <v>1800</v>
      </c>
      <c r="E1873" s="35"/>
      <c r="F1873" s="35"/>
      <c r="G1873" s="77">
        <v>2.3</v>
      </c>
      <c r="H1873" s="37">
        <f t="shared" si="138"/>
        <v>2.3</v>
      </c>
      <c r="I1873" s="35">
        <f t="shared" si="139"/>
        <v>2.3</v>
      </c>
      <c r="J1873" s="47">
        <v>13.75</v>
      </c>
      <c r="K1873" s="63">
        <f t="shared" si="136"/>
        <v>31.625</v>
      </c>
      <c r="L1873" s="47"/>
      <c r="M1873" s="48">
        <f t="shared" si="137"/>
        <v>31.625</v>
      </c>
    </row>
    <row r="1874" ht="12" customHeight="1" spans="1:13">
      <c r="A1874" s="32" t="s">
        <v>18</v>
      </c>
      <c r="B1874" s="47" t="s">
        <v>1760</v>
      </c>
      <c r="C1874" s="34">
        <v>1</v>
      </c>
      <c r="D1874" s="75" t="s">
        <v>1801</v>
      </c>
      <c r="E1874" s="35"/>
      <c r="F1874" s="35"/>
      <c r="G1874" s="76">
        <v>4.3</v>
      </c>
      <c r="H1874" s="37">
        <f t="shared" si="138"/>
        <v>4.3</v>
      </c>
      <c r="I1874" s="35">
        <f t="shared" si="139"/>
        <v>4.3</v>
      </c>
      <c r="J1874" s="47">
        <v>13.75</v>
      </c>
      <c r="K1874" s="63">
        <f t="shared" si="136"/>
        <v>59.125</v>
      </c>
      <c r="L1874" s="47"/>
      <c r="M1874" s="48">
        <f t="shared" si="137"/>
        <v>59.125</v>
      </c>
    </row>
    <row r="1875" ht="12" customHeight="1" spans="1:13">
      <c r="A1875" s="32" t="s">
        <v>18</v>
      </c>
      <c r="B1875" s="47" t="s">
        <v>1760</v>
      </c>
      <c r="C1875" s="34">
        <v>1</v>
      </c>
      <c r="D1875" s="75" t="s">
        <v>1802</v>
      </c>
      <c r="E1875" s="35"/>
      <c r="F1875" s="35"/>
      <c r="G1875" s="76">
        <v>6.4</v>
      </c>
      <c r="H1875" s="37">
        <f t="shared" si="138"/>
        <v>6.4</v>
      </c>
      <c r="I1875" s="35">
        <f t="shared" si="139"/>
        <v>6.4</v>
      </c>
      <c r="J1875" s="47">
        <v>13.75</v>
      </c>
      <c r="K1875" s="63">
        <f t="shared" si="136"/>
        <v>88</v>
      </c>
      <c r="L1875" s="47"/>
      <c r="M1875" s="48">
        <f t="shared" si="137"/>
        <v>88</v>
      </c>
    </row>
    <row r="1876" ht="12" customHeight="1" spans="1:13">
      <c r="A1876" s="32" t="s">
        <v>18</v>
      </c>
      <c r="B1876" s="47" t="s">
        <v>1760</v>
      </c>
      <c r="C1876" s="34">
        <v>1</v>
      </c>
      <c r="D1876" s="75" t="s">
        <v>1803</v>
      </c>
      <c r="E1876" s="35"/>
      <c r="F1876" s="35"/>
      <c r="G1876" s="76">
        <v>6.4</v>
      </c>
      <c r="H1876" s="37">
        <f t="shared" si="138"/>
        <v>6.4</v>
      </c>
      <c r="I1876" s="35">
        <f t="shared" si="139"/>
        <v>6.4</v>
      </c>
      <c r="J1876" s="47">
        <v>13.75</v>
      </c>
      <c r="K1876" s="63">
        <f t="shared" si="136"/>
        <v>88</v>
      </c>
      <c r="L1876" s="47"/>
      <c r="M1876" s="48">
        <f t="shared" si="137"/>
        <v>88</v>
      </c>
    </row>
    <row r="1877" ht="12" customHeight="1" spans="1:13">
      <c r="A1877" s="32" t="s">
        <v>18</v>
      </c>
      <c r="B1877" s="47" t="s">
        <v>1760</v>
      </c>
      <c r="C1877" s="34">
        <v>1</v>
      </c>
      <c r="D1877" s="75" t="s">
        <v>1804</v>
      </c>
      <c r="E1877" s="35"/>
      <c r="F1877" s="35"/>
      <c r="G1877" s="77">
        <v>2.3</v>
      </c>
      <c r="H1877" s="37">
        <f t="shared" si="138"/>
        <v>2.3</v>
      </c>
      <c r="I1877" s="35">
        <f t="shared" si="139"/>
        <v>2.3</v>
      </c>
      <c r="J1877" s="47">
        <v>13.75</v>
      </c>
      <c r="K1877" s="63">
        <f t="shared" si="136"/>
        <v>31.625</v>
      </c>
      <c r="L1877" s="47"/>
      <c r="M1877" s="48">
        <f t="shared" si="137"/>
        <v>31.625</v>
      </c>
    </row>
    <row r="1878" ht="12" customHeight="1" spans="1:13">
      <c r="A1878" s="32" t="s">
        <v>18</v>
      </c>
      <c r="B1878" s="47" t="s">
        <v>1760</v>
      </c>
      <c r="C1878" s="34">
        <v>1</v>
      </c>
      <c r="D1878" s="75" t="s">
        <v>1805</v>
      </c>
      <c r="E1878" s="35"/>
      <c r="F1878" s="35"/>
      <c r="G1878" s="77">
        <v>2.3</v>
      </c>
      <c r="H1878" s="37">
        <f t="shared" si="138"/>
        <v>2.3</v>
      </c>
      <c r="I1878" s="35">
        <f t="shared" si="139"/>
        <v>2.3</v>
      </c>
      <c r="J1878" s="47">
        <v>13.75</v>
      </c>
      <c r="K1878" s="63">
        <f t="shared" si="136"/>
        <v>31.625</v>
      </c>
      <c r="L1878" s="47"/>
      <c r="M1878" s="48">
        <f t="shared" si="137"/>
        <v>31.625</v>
      </c>
    </row>
    <row r="1879" ht="12" customHeight="1" spans="1:13">
      <c r="A1879" s="32" t="s">
        <v>18</v>
      </c>
      <c r="B1879" s="47" t="s">
        <v>1760</v>
      </c>
      <c r="C1879" s="34">
        <v>1</v>
      </c>
      <c r="D1879" s="75" t="s">
        <v>1806</v>
      </c>
      <c r="E1879" s="35"/>
      <c r="F1879" s="35"/>
      <c r="G1879" s="76">
        <v>9.5</v>
      </c>
      <c r="H1879" s="37">
        <f t="shared" si="138"/>
        <v>9.5</v>
      </c>
      <c r="I1879" s="35">
        <f t="shared" si="139"/>
        <v>9.5</v>
      </c>
      <c r="J1879" s="47">
        <v>13.75</v>
      </c>
      <c r="K1879" s="63">
        <f t="shared" si="136"/>
        <v>130.625</v>
      </c>
      <c r="L1879" s="47"/>
      <c r="M1879" s="48">
        <f t="shared" si="137"/>
        <v>130.625</v>
      </c>
    </row>
    <row r="1880" ht="12" customHeight="1" spans="1:13">
      <c r="A1880" s="32" t="s">
        <v>18</v>
      </c>
      <c r="B1880" s="47" t="s">
        <v>1760</v>
      </c>
      <c r="C1880" s="34">
        <v>1</v>
      </c>
      <c r="D1880" s="75" t="s">
        <v>1807</v>
      </c>
      <c r="E1880" s="35"/>
      <c r="F1880" s="35"/>
      <c r="G1880" s="77">
        <v>2.3</v>
      </c>
      <c r="H1880" s="37">
        <f t="shared" si="138"/>
        <v>2.3</v>
      </c>
      <c r="I1880" s="35">
        <f t="shared" si="139"/>
        <v>2.3</v>
      </c>
      <c r="J1880" s="47">
        <v>13.75</v>
      </c>
      <c r="K1880" s="63">
        <f t="shared" si="136"/>
        <v>31.625</v>
      </c>
      <c r="L1880" s="47"/>
      <c r="M1880" s="48">
        <f t="shared" si="137"/>
        <v>31.625</v>
      </c>
    </row>
    <row r="1881" ht="12" customHeight="1" spans="1:13">
      <c r="A1881" s="32" t="s">
        <v>18</v>
      </c>
      <c r="B1881" s="47" t="s">
        <v>1760</v>
      </c>
      <c r="C1881" s="34">
        <v>1</v>
      </c>
      <c r="D1881" s="75" t="s">
        <v>1808</v>
      </c>
      <c r="E1881" s="35"/>
      <c r="F1881" s="35"/>
      <c r="G1881" s="76">
        <v>15.7</v>
      </c>
      <c r="H1881" s="37">
        <f t="shared" si="138"/>
        <v>15.7</v>
      </c>
      <c r="I1881" s="35">
        <f t="shared" si="139"/>
        <v>15.7</v>
      </c>
      <c r="J1881" s="47">
        <v>13.75</v>
      </c>
      <c r="K1881" s="63">
        <f t="shared" si="136"/>
        <v>215.875</v>
      </c>
      <c r="L1881" s="47"/>
      <c r="M1881" s="48">
        <f t="shared" si="137"/>
        <v>215.875</v>
      </c>
    </row>
    <row r="1882" ht="12" customHeight="1" spans="1:13">
      <c r="A1882" s="32" t="s">
        <v>18</v>
      </c>
      <c r="B1882" s="47" t="s">
        <v>1760</v>
      </c>
      <c r="C1882" s="34">
        <v>1</v>
      </c>
      <c r="D1882" s="75" t="s">
        <v>1809</v>
      </c>
      <c r="E1882" s="35"/>
      <c r="F1882" s="35"/>
      <c r="G1882" s="76">
        <v>8.4</v>
      </c>
      <c r="H1882" s="37">
        <f t="shared" si="138"/>
        <v>8.4</v>
      </c>
      <c r="I1882" s="35">
        <f t="shared" si="139"/>
        <v>8.4</v>
      </c>
      <c r="J1882" s="47">
        <v>13.75</v>
      </c>
      <c r="K1882" s="63">
        <f t="shared" si="136"/>
        <v>115.5</v>
      </c>
      <c r="L1882" s="47"/>
      <c r="M1882" s="48">
        <f t="shared" si="137"/>
        <v>115.5</v>
      </c>
    </row>
    <row r="1883" ht="12" customHeight="1" spans="1:13">
      <c r="A1883" s="32" t="s">
        <v>18</v>
      </c>
      <c r="B1883" s="47" t="s">
        <v>1760</v>
      </c>
      <c r="C1883" s="34">
        <v>1</v>
      </c>
      <c r="D1883" s="75" t="s">
        <v>1810</v>
      </c>
      <c r="E1883" s="35"/>
      <c r="F1883" s="35"/>
      <c r="G1883" s="76">
        <v>3.5</v>
      </c>
      <c r="H1883" s="37">
        <f t="shared" si="138"/>
        <v>3.5</v>
      </c>
      <c r="I1883" s="35">
        <f t="shared" si="139"/>
        <v>3.5</v>
      </c>
      <c r="J1883" s="47">
        <v>13.75</v>
      </c>
      <c r="K1883" s="63">
        <f t="shared" si="136"/>
        <v>48.125</v>
      </c>
      <c r="L1883" s="47"/>
      <c r="M1883" s="48">
        <f t="shared" si="137"/>
        <v>48.125</v>
      </c>
    </row>
    <row r="1884" ht="12" customHeight="1" spans="1:13">
      <c r="A1884" s="32" t="s">
        <v>18</v>
      </c>
      <c r="B1884" s="47" t="s">
        <v>1760</v>
      </c>
      <c r="C1884" s="34">
        <v>1</v>
      </c>
      <c r="D1884" s="75" t="s">
        <v>1811</v>
      </c>
      <c r="E1884" s="35"/>
      <c r="F1884" s="35"/>
      <c r="G1884" s="76">
        <v>3.7</v>
      </c>
      <c r="H1884" s="37">
        <f t="shared" si="138"/>
        <v>3.7</v>
      </c>
      <c r="I1884" s="35">
        <f t="shared" si="139"/>
        <v>3.7</v>
      </c>
      <c r="J1884" s="47">
        <v>13.75</v>
      </c>
      <c r="K1884" s="63">
        <f t="shared" si="136"/>
        <v>50.875</v>
      </c>
      <c r="L1884" s="47"/>
      <c r="M1884" s="48">
        <f t="shared" si="137"/>
        <v>50.875</v>
      </c>
    </row>
    <row r="1885" ht="12" customHeight="1" spans="1:13">
      <c r="A1885" s="32" t="s">
        <v>18</v>
      </c>
      <c r="B1885" s="47" t="s">
        <v>1760</v>
      </c>
      <c r="C1885" s="34">
        <v>1</v>
      </c>
      <c r="D1885" s="75" t="s">
        <v>1812</v>
      </c>
      <c r="E1885" s="35"/>
      <c r="F1885" s="35"/>
      <c r="G1885" s="76">
        <v>3.7</v>
      </c>
      <c r="H1885" s="37">
        <f t="shared" si="138"/>
        <v>3.7</v>
      </c>
      <c r="I1885" s="35">
        <f t="shared" si="139"/>
        <v>3.7</v>
      </c>
      <c r="J1885" s="47">
        <v>13.75</v>
      </c>
      <c r="K1885" s="63">
        <f t="shared" si="136"/>
        <v>50.875</v>
      </c>
      <c r="L1885" s="47"/>
      <c r="M1885" s="48">
        <f t="shared" si="137"/>
        <v>50.875</v>
      </c>
    </row>
    <row r="1886" ht="12" customHeight="1" spans="1:13">
      <c r="A1886" s="32" t="s">
        <v>18</v>
      </c>
      <c r="B1886" s="47" t="s">
        <v>1760</v>
      </c>
      <c r="C1886" s="34">
        <v>1</v>
      </c>
      <c r="D1886" s="75" t="s">
        <v>1813</v>
      </c>
      <c r="E1886" s="35"/>
      <c r="F1886" s="35"/>
      <c r="G1886" s="76">
        <v>4.3</v>
      </c>
      <c r="H1886" s="37">
        <f t="shared" si="138"/>
        <v>4.3</v>
      </c>
      <c r="I1886" s="35">
        <f t="shared" si="139"/>
        <v>4.3</v>
      </c>
      <c r="J1886" s="47">
        <v>13.75</v>
      </c>
      <c r="K1886" s="63">
        <f t="shared" si="136"/>
        <v>59.125</v>
      </c>
      <c r="L1886" s="47"/>
      <c r="M1886" s="48">
        <f t="shared" si="137"/>
        <v>59.125</v>
      </c>
    </row>
    <row r="1887" ht="12" customHeight="1" spans="1:13">
      <c r="A1887" s="32" t="s">
        <v>18</v>
      </c>
      <c r="B1887" s="47" t="s">
        <v>1760</v>
      </c>
      <c r="C1887" s="34">
        <v>1</v>
      </c>
      <c r="D1887" s="75" t="s">
        <v>1814</v>
      </c>
      <c r="E1887" s="35"/>
      <c r="F1887" s="35"/>
      <c r="G1887" s="76">
        <v>4.3</v>
      </c>
      <c r="H1887" s="37">
        <f t="shared" si="138"/>
        <v>4.3</v>
      </c>
      <c r="I1887" s="35">
        <f t="shared" si="139"/>
        <v>4.3</v>
      </c>
      <c r="J1887" s="47">
        <v>13.75</v>
      </c>
      <c r="K1887" s="63">
        <f t="shared" si="136"/>
        <v>59.125</v>
      </c>
      <c r="L1887" s="47"/>
      <c r="M1887" s="48">
        <f t="shared" si="137"/>
        <v>59.125</v>
      </c>
    </row>
    <row r="1888" ht="12" customHeight="1" spans="1:13">
      <c r="A1888" s="32" t="s">
        <v>18</v>
      </c>
      <c r="B1888" s="47" t="s">
        <v>1760</v>
      </c>
      <c r="C1888" s="34">
        <v>1</v>
      </c>
      <c r="D1888" s="75" t="s">
        <v>1815</v>
      </c>
      <c r="E1888" s="35"/>
      <c r="F1888" s="35"/>
      <c r="G1888" s="76">
        <v>6.4</v>
      </c>
      <c r="H1888" s="37">
        <f t="shared" si="138"/>
        <v>6.4</v>
      </c>
      <c r="I1888" s="35">
        <f t="shared" si="139"/>
        <v>6.4</v>
      </c>
      <c r="J1888" s="47">
        <v>13.75</v>
      </c>
      <c r="K1888" s="63">
        <f t="shared" si="136"/>
        <v>88</v>
      </c>
      <c r="L1888" s="47"/>
      <c r="M1888" s="48">
        <f t="shared" si="137"/>
        <v>88</v>
      </c>
    </row>
    <row r="1889" ht="12" customHeight="1" spans="1:13">
      <c r="A1889" s="32" t="s">
        <v>18</v>
      </c>
      <c r="B1889" s="47" t="s">
        <v>1760</v>
      </c>
      <c r="C1889" s="34">
        <v>1</v>
      </c>
      <c r="D1889" s="75" t="s">
        <v>1816</v>
      </c>
      <c r="E1889" s="35"/>
      <c r="F1889" s="35"/>
      <c r="G1889" s="76">
        <v>4.3</v>
      </c>
      <c r="H1889" s="37">
        <f t="shared" si="138"/>
        <v>4.3</v>
      </c>
      <c r="I1889" s="35">
        <f t="shared" si="139"/>
        <v>4.3</v>
      </c>
      <c r="J1889" s="47">
        <v>13.75</v>
      </c>
      <c r="K1889" s="63">
        <f t="shared" si="136"/>
        <v>59.125</v>
      </c>
      <c r="L1889" s="47"/>
      <c r="M1889" s="48">
        <f t="shared" si="137"/>
        <v>59.125</v>
      </c>
    </row>
    <row r="1890" ht="12" customHeight="1" spans="1:13">
      <c r="A1890" s="32" t="s">
        <v>18</v>
      </c>
      <c r="B1890" s="47" t="s">
        <v>1760</v>
      </c>
      <c r="C1890" s="34">
        <v>1</v>
      </c>
      <c r="D1890" s="75" t="s">
        <v>1817</v>
      </c>
      <c r="E1890" s="35"/>
      <c r="F1890" s="35"/>
      <c r="G1890" s="76">
        <v>14.3</v>
      </c>
      <c r="H1890" s="37">
        <f t="shared" si="138"/>
        <v>14.3</v>
      </c>
      <c r="I1890" s="35">
        <f t="shared" si="139"/>
        <v>14.3</v>
      </c>
      <c r="J1890" s="47">
        <v>13.75</v>
      </c>
      <c r="K1890" s="63">
        <f t="shared" si="136"/>
        <v>196.625</v>
      </c>
      <c r="L1890" s="47"/>
      <c r="M1890" s="48">
        <f t="shared" si="137"/>
        <v>196.625</v>
      </c>
    </row>
    <row r="1891" ht="12" customHeight="1" spans="1:13">
      <c r="A1891" s="32" t="s">
        <v>18</v>
      </c>
      <c r="B1891" s="47" t="s">
        <v>1760</v>
      </c>
      <c r="C1891" s="34">
        <v>1</v>
      </c>
      <c r="D1891" s="75" t="s">
        <v>1818</v>
      </c>
      <c r="E1891" s="35"/>
      <c r="F1891" s="35"/>
      <c r="G1891" s="76">
        <v>4.3</v>
      </c>
      <c r="H1891" s="37">
        <f t="shared" si="138"/>
        <v>4.3</v>
      </c>
      <c r="I1891" s="35">
        <f t="shared" si="139"/>
        <v>4.3</v>
      </c>
      <c r="J1891" s="47">
        <v>13.75</v>
      </c>
      <c r="K1891" s="63">
        <f t="shared" si="136"/>
        <v>59.125</v>
      </c>
      <c r="L1891" s="47"/>
      <c r="M1891" s="48">
        <f t="shared" si="137"/>
        <v>59.125</v>
      </c>
    </row>
    <row r="1892" ht="12" customHeight="1" spans="1:13">
      <c r="A1892" s="32" t="s">
        <v>18</v>
      </c>
      <c r="B1892" s="47" t="s">
        <v>1760</v>
      </c>
      <c r="C1892" s="34">
        <v>1</v>
      </c>
      <c r="D1892" s="75" t="s">
        <v>1819</v>
      </c>
      <c r="E1892" s="35"/>
      <c r="F1892" s="35"/>
      <c r="G1892" s="76">
        <v>4.3</v>
      </c>
      <c r="H1892" s="37">
        <f t="shared" si="138"/>
        <v>4.3</v>
      </c>
      <c r="I1892" s="35">
        <f t="shared" si="139"/>
        <v>4.3</v>
      </c>
      <c r="J1892" s="47">
        <v>13.75</v>
      </c>
      <c r="K1892" s="63">
        <f t="shared" si="136"/>
        <v>59.125</v>
      </c>
      <c r="L1892" s="47"/>
      <c r="M1892" s="48">
        <f t="shared" si="137"/>
        <v>59.125</v>
      </c>
    </row>
    <row r="1893" ht="12" customHeight="1" spans="1:13">
      <c r="A1893" s="32" t="s">
        <v>18</v>
      </c>
      <c r="B1893" s="47" t="s">
        <v>1760</v>
      </c>
      <c r="C1893" s="34">
        <v>1</v>
      </c>
      <c r="D1893" s="75" t="s">
        <v>1820</v>
      </c>
      <c r="E1893" s="35"/>
      <c r="F1893" s="35"/>
      <c r="G1893" s="76">
        <v>6.4</v>
      </c>
      <c r="H1893" s="37">
        <f t="shared" si="138"/>
        <v>6.4</v>
      </c>
      <c r="I1893" s="35">
        <f t="shared" si="139"/>
        <v>6.4</v>
      </c>
      <c r="J1893" s="47">
        <v>13.75</v>
      </c>
      <c r="K1893" s="63">
        <f t="shared" si="136"/>
        <v>88</v>
      </c>
      <c r="L1893" s="47"/>
      <c r="M1893" s="48">
        <f t="shared" si="137"/>
        <v>88</v>
      </c>
    </row>
    <row r="1894" ht="12" customHeight="1" spans="1:13">
      <c r="A1894" s="32" t="s">
        <v>18</v>
      </c>
      <c r="B1894" s="47" t="s">
        <v>1760</v>
      </c>
      <c r="C1894" s="34">
        <v>1</v>
      </c>
      <c r="D1894" s="75" t="s">
        <v>1821</v>
      </c>
      <c r="E1894" s="35"/>
      <c r="F1894" s="35"/>
      <c r="G1894" s="76">
        <v>6.4</v>
      </c>
      <c r="H1894" s="37">
        <f t="shared" si="138"/>
        <v>6.4</v>
      </c>
      <c r="I1894" s="35">
        <f t="shared" si="139"/>
        <v>6.4</v>
      </c>
      <c r="J1894" s="47">
        <v>13.75</v>
      </c>
      <c r="K1894" s="63">
        <f t="shared" si="136"/>
        <v>88</v>
      </c>
      <c r="L1894" s="47"/>
      <c r="M1894" s="48">
        <f t="shared" si="137"/>
        <v>88</v>
      </c>
    </row>
    <row r="1895" ht="12" customHeight="1" spans="1:13">
      <c r="A1895" s="32" t="s">
        <v>18</v>
      </c>
      <c r="B1895" s="47" t="s">
        <v>1760</v>
      </c>
      <c r="C1895" s="34">
        <v>1</v>
      </c>
      <c r="D1895" s="75" t="s">
        <v>1822</v>
      </c>
      <c r="E1895" s="35"/>
      <c r="F1895" s="35"/>
      <c r="G1895" s="76">
        <v>14.6</v>
      </c>
      <c r="H1895" s="37">
        <f t="shared" si="138"/>
        <v>14.6</v>
      </c>
      <c r="I1895" s="35">
        <f t="shared" si="139"/>
        <v>14.6</v>
      </c>
      <c r="J1895" s="47">
        <v>13.75</v>
      </c>
      <c r="K1895" s="63">
        <f t="shared" si="136"/>
        <v>200.75</v>
      </c>
      <c r="L1895" s="47"/>
      <c r="M1895" s="48">
        <f t="shared" si="137"/>
        <v>200.75</v>
      </c>
    </row>
    <row r="1896" ht="12" customHeight="1" spans="1:13">
      <c r="A1896" s="32" t="s">
        <v>18</v>
      </c>
      <c r="B1896" s="47" t="s">
        <v>1760</v>
      </c>
      <c r="C1896" s="34">
        <v>1</v>
      </c>
      <c r="D1896" s="75" t="s">
        <v>1823</v>
      </c>
      <c r="E1896" s="35"/>
      <c r="F1896" s="35"/>
      <c r="G1896" s="76">
        <v>4.3</v>
      </c>
      <c r="H1896" s="37">
        <f t="shared" si="138"/>
        <v>4.3</v>
      </c>
      <c r="I1896" s="35">
        <f t="shared" si="139"/>
        <v>4.3</v>
      </c>
      <c r="J1896" s="47">
        <v>13.75</v>
      </c>
      <c r="K1896" s="63">
        <f t="shared" si="136"/>
        <v>59.125</v>
      </c>
      <c r="L1896" s="47"/>
      <c r="M1896" s="48">
        <f t="shared" si="137"/>
        <v>59.125</v>
      </c>
    </row>
    <row r="1897" ht="12" customHeight="1" spans="1:13">
      <c r="A1897" s="32" t="s">
        <v>18</v>
      </c>
      <c r="B1897" s="47" t="s">
        <v>1760</v>
      </c>
      <c r="C1897" s="34">
        <v>1</v>
      </c>
      <c r="D1897" s="75" t="s">
        <v>1824</v>
      </c>
      <c r="E1897" s="35"/>
      <c r="F1897" s="35"/>
      <c r="G1897" s="76">
        <v>18.7</v>
      </c>
      <c r="H1897" s="37">
        <f t="shared" si="138"/>
        <v>18.7</v>
      </c>
      <c r="I1897" s="35">
        <f t="shared" si="139"/>
        <v>18.7</v>
      </c>
      <c r="J1897" s="47">
        <v>13.75</v>
      </c>
      <c r="K1897" s="63">
        <f t="shared" si="136"/>
        <v>257.125</v>
      </c>
      <c r="L1897" s="47"/>
      <c r="M1897" s="48">
        <f t="shared" si="137"/>
        <v>257.125</v>
      </c>
    </row>
    <row r="1898" ht="12" customHeight="1" spans="1:13">
      <c r="A1898" s="32" t="s">
        <v>18</v>
      </c>
      <c r="B1898" s="47" t="s">
        <v>1760</v>
      </c>
      <c r="C1898" s="34">
        <v>1</v>
      </c>
      <c r="D1898" s="75" t="s">
        <v>1825</v>
      </c>
      <c r="E1898" s="35"/>
      <c r="F1898" s="35"/>
      <c r="G1898" s="76">
        <v>12.6</v>
      </c>
      <c r="H1898" s="37">
        <f t="shared" si="138"/>
        <v>12.6</v>
      </c>
      <c r="I1898" s="35">
        <f t="shared" si="139"/>
        <v>12.6</v>
      </c>
      <c r="J1898" s="47">
        <v>13.75</v>
      </c>
      <c r="K1898" s="63">
        <f t="shared" si="136"/>
        <v>173.25</v>
      </c>
      <c r="L1898" s="47"/>
      <c r="M1898" s="48">
        <f t="shared" si="137"/>
        <v>173.25</v>
      </c>
    </row>
    <row r="1899" ht="12" customHeight="1" spans="1:13">
      <c r="A1899" s="32" t="s">
        <v>18</v>
      </c>
      <c r="B1899" s="47" t="s">
        <v>1760</v>
      </c>
      <c r="C1899" s="34">
        <v>1</v>
      </c>
      <c r="D1899" s="75" t="s">
        <v>1826</v>
      </c>
      <c r="E1899" s="35"/>
      <c r="F1899" s="35"/>
      <c r="G1899" s="76">
        <v>10.5</v>
      </c>
      <c r="H1899" s="37">
        <f t="shared" si="138"/>
        <v>10.5</v>
      </c>
      <c r="I1899" s="35">
        <f t="shared" si="139"/>
        <v>10.5</v>
      </c>
      <c r="J1899" s="47">
        <v>13.75</v>
      </c>
      <c r="K1899" s="63">
        <f t="shared" si="136"/>
        <v>144.375</v>
      </c>
      <c r="L1899" s="47"/>
      <c r="M1899" s="48">
        <f t="shared" si="137"/>
        <v>144.375</v>
      </c>
    </row>
    <row r="1900" ht="12" customHeight="1" spans="1:13">
      <c r="A1900" s="32" t="s">
        <v>18</v>
      </c>
      <c r="B1900" s="47" t="s">
        <v>1760</v>
      </c>
      <c r="C1900" s="34">
        <v>1</v>
      </c>
      <c r="D1900" s="75" t="s">
        <v>1827</v>
      </c>
      <c r="E1900" s="35"/>
      <c r="F1900" s="35"/>
      <c r="G1900" s="76">
        <v>4.3</v>
      </c>
      <c r="H1900" s="37">
        <f t="shared" si="138"/>
        <v>4.3</v>
      </c>
      <c r="I1900" s="35">
        <f t="shared" si="139"/>
        <v>4.3</v>
      </c>
      <c r="J1900" s="47">
        <v>13.75</v>
      </c>
      <c r="K1900" s="63">
        <f t="shared" si="136"/>
        <v>59.125</v>
      </c>
      <c r="L1900" s="47"/>
      <c r="M1900" s="48">
        <f t="shared" si="137"/>
        <v>59.125</v>
      </c>
    </row>
    <row r="1901" ht="12" customHeight="1" spans="1:13">
      <c r="A1901" s="32" t="s">
        <v>18</v>
      </c>
      <c r="B1901" s="47" t="s">
        <v>1760</v>
      </c>
      <c r="C1901" s="34">
        <v>1</v>
      </c>
      <c r="D1901" s="75" t="s">
        <v>1828</v>
      </c>
      <c r="E1901" s="35"/>
      <c r="F1901" s="35"/>
      <c r="G1901" s="76">
        <v>8.4</v>
      </c>
      <c r="H1901" s="37">
        <f t="shared" si="138"/>
        <v>8.4</v>
      </c>
      <c r="I1901" s="35">
        <f t="shared" si="139"/>
        <v>8.4</v>
      </c>
      <c r="J1901" s="47">
        <v>13.75</v>
      </c>
      <c r="K1901" s="63">
        <f t="shared" si="136"/>
        <v>115.5</v>
      </c>
      <c r="L1901" s="47"/>
      <c r="M1901" s="48">
        <f t="shared" si="137"/>
        <v>115.5</v>
      </c>
    </row>
    <row r="1902" ht="12" customHeight="1" spans="1:13">
      <c r="A1902" s="32" t="s">
        <v>18</v>
      </c>
      <c r="B1902" s="47" t="s">
        <v>1760</v>
      </c>
      <c r="C1902" s="34">
        <v>1</v>
      </c>
      <c r="D1902" s="75" t="s">
        <v>1829</v>
      </c>
      <c r="E1902" s="35"/>
      <c r="F1902" s="35"/>
      <c r="G1902" s="76">
        <v>6.4</v>
      </c>
      <c r="H1902" s="37">
        <f t="shared" si="138"/>
        <v>6.4</v>
      </c>
      <c r="I1902" s="35">
        <f t="shared" si="139"/>
        <v>6.4</v>
      </c>
      <c r="J1902" s="47">
        <v>13.75</v>
      </c>
      <c r="K1902" s="63">
        <f t="shared" si="136"/>
        <v>88</v>
      </c>
      <c r="L1902" s="47"/>
      <c r="M1902" s="48">
        <f t="shared" si="137"/>
        <v>88</v>
      </c>
    </row>
    <row r="1903" ht="12" customHeight="1" spans="1:13">
      <c r="A1903" s="32" t="s">
        <v>18</v>
      </c>
      <c r="B1903" s="47" t="s">
        <v>1760</v>
      </c>
      <c r="C1903" s="34">
        <v>1</v>
      </c>
      <c r="D1903" s="75" t="s">
        <v>1830</v>
      </c>
      <c r="E1903" s="35"/>
      <c r="F1903" s="35"/>
      <c r="G1903" s="76">
        <v>6.4</v>
      </c>
      <c r="H1903" s="37">
        <f t="shared" si="138"/>
        <v>6.4</v>
      </c>
      <c r="I1903" s="35">
        <f t="shared" si="139"/>
        <v>6.4</v>
      </c>
      <c r="J1903" s="47">
        <v>13.75</v>
      </c>
      <c r="K1903" s="63">
        <f t="shared" si="136"/>
        <v>88</v>
      </c>
      <c r="L1903" s="47"/>
      <c r="M1903" s="48">
        <f t="shared" si="137"/>
        <v>88</v>
      </c>
    </row>
    <row r="1904" ht="12" customHeight="1" spans="1:13">
      <c r="A1904" s="32" t="s">
        <v>18</v>
      </c>
      <c r="B1904" s="47" t="s">
        <v>1760</v>
      </c>
      <c r="C1904" s="34">
        <v>1</v>
      </c>
      <c r="D1904" s="75" t="s">
        <v>1831</v>
      </c>
      <c r="E1904" s="35"/>
      <c r="F1904" s="35"/>
      <c r="G1904" s="76">
        <v>4.3</v>
      </c>
      <c r="H1904" s="37">
        <f t="shared" si="138"/>
        <v>4.3</v>
      </c>
      <c r="I1904" s="35">
        <f t="shared" si="139"/>
        <v>4.3</v>
      </c>
      <c r="J1904" s="47">
        <v>13.75</v>
      </c>
      <c r="K1904" s="63">
        <f t="shared" si="136"/>
        <v>59.125</v>
      </c>
      <c r="L1904" s="47"/>
      <c r="M1904" s="48">
        <f t="shared" si="137"/>
        <v>59.125</v>
      </c>
    </row>
    <row r="1905" ht="12" customHeight="1" spans="1:13">
      <c r="A1905" s="32" t="s">
        <v>18</v>
      </c>
      <c r="B1905" s="47" t="s">
        <v>1760</v>
      </c>
      <c r="C1905" s="34">
        <v>1</v>
      </c>
      <c r="D1905" s="75" t="s">
        <v>1832</v>
      </c>
      <c r="E1905" s="35"/>
      <c r="F1905" s="35"/>
      <c r="G1905" s="76">
        <v>8.4</v>
      </c>
      <c r="H1905" s="37">
        <f t="shared" si="138"/>
        <v>8.4</v>
      </c>
      <c r="I1905" s="35">
        <f t="shared" si="139"/>
        <v>8.4</v>
      </c>
      <c r="J1905" s="47">
        <v>13.75</v>
      </c>
      <c r="K1905" s="63">
        <f t="shared" si="136"/>
        <v>115.5</v>
      </c>
      <c r="L1905" s="47"/>
      <c r="M1905" s="48">
        <f t="shared" si="137"/>
        <v>115.5</v>
      </c>
    </row>
    <row r="1906" ht="12" customHeight="1" spans="1:13">
      <c r="A1906" s="32" t="s">
        <v>18</v>
      </c>
      <c r="B1906" s="47" t="s">
        <v>1760</v>
      </c>
      <c r="C1906" s="34">
        <v>1</v>
      </c>
      <c r="D1906" s="75" t="s">
        <v>1833</v>
      </c>
      <c r="E1906" s="35"/>
      <c r="F1906" s="35"/>
      <c r="G1906" s="76">
        <v>6.4</v>
      </c>
      <c r="H1906" s="37">
        <f t="shared" si="138"/>
        <v>6.4</v>
      </c>
      <c r="I1906" s="35">
        <f t="shared" si="139"/>
        <v>6.4</v>
      </c>
      <c r="J1906" s="47">
        <v>13.75</v>
      </c>
      <c r="K1906" s="63">
        <f t="shared" si="136"/>
        <v>88</v>
      </c>
      <c r="L1906" s="47"/>
      <c r="M1906" s="48">
        <f t="shared" si="137"/>
        <v>88</v>
      </c>
    </row>
    <row r="1907" ht="12" customHeight="1" spans="1:13">
      <c r="A1907" s="32" t="s">
        <v>18</v>
      </c>
      <c r="B1907" s="47" t="s">
        <v>1760</v>
      </c>
      <c r="C1907" s="34">
        <v>1</v>
      </c>
      <c r="D1907" s="75" t="s">
        <v>1834</v>
      </c>
      <c r="E1907" s="35"/>
      <c r="F1907" s="35"/>
      <c r="G1907" s="76">
        <v>6.4</v>
      </c>
      <c r="H1907" s="37">
        <f t="shared" si="138"/>
        <v>6.4</v>
      </c>
      <c r="I1907" s="35">
        <f t="shared" si="139"/>
        <v>6.4</v>
      </c>
      <c r="J1907" s="47">
        <v>13.75</v>
      </c>
      <c r="K1907" s="63">
        <f t="shared" si="136"/>
        <v>88</v>
      </c>
      <c r="L1907" s="47"/>
      <c r="M1907" s="48">
        <f t="shared" si="137"/>
        <v>88</v>
      </c>
    </row>
    <row r="1908" ht="12" customHeight="1" spans="1:13">
      <c r="A1908" s="32" t="s">
        <v>18</v>
      </c>
      <c r="B1908" s="47" t="s">
        <v>1760</v>
      </c>
      <c r="C1908" s="34">
        <v>1</v>
      </c>
      <c r="D1908" s="75" t="s">
        <v>1835</v>
      </c>
      <c r="E1908" s="35"/>
      <c r="F1908" s="35"/>
      <c r="G1908" s="76">
        <v>20.8</v>
      </c>
      <c r="H1908" s="37">
        <f t="shared" si="138"/>
        <v>20.8</v>
      </c>
      <c r="I1908" s="35">
        <f t="shared" si="139"/>
        <v>20.8</v>
      </c>
      <c r="J1908" s="47">
        <v>13.75</v>
      </c>
      <c r="K1908" s="63">
        <f t="shared" ref="K1908:K1971" si="140">I1908*J1908</f>
        <v>286</v>
      </c>
      <c r="L1908" s="47"/>
      <c r="M1908" s="48">
        <f t="shared" si="137"/>
        <v>286</v>
      </c>
    </row>
    <row r="1909" ht="12" customHeight="1" spans="1:13">
      <c r="A1909" s="32" t="s">
        <v>18</v>
      </c>
      <c r="B1909" s="47" t="s">
        <v>1760</v>
      </c>
      <c r="C1909" s="34">
        <v>1</v>
      </c>
      <c r="D1909" s="75" t="s">
        <v>1836</v>
      </c>
      <c r="E1909" s="35"/>
      <c r="F1909" s="35"/>
      <c r="G1909" s="76">
        <v>16.7</v>
      </c>
      <c r="H1909" s="37">
        <f t="shared" si="138"/>
        <v>16.7</v>
      </c>
      <c r="I1909" s="35">
        <f t="shared" si="139"/>
        <v>16.7</v>
      </c>
      <c r="J1909" s="47">
        <v>13.75</v>
      </c>
      <c r="K1909" s="63">
        <f t="shared" si="140"/>
        <v>229.625</v>
      </c>
      <c r="L1909" s="47"/>
      <c r="M1909" s="48">
        <f t="shared" si="137"/>
        <v>229.625</v>
      </c>
    </row>
    <row r="1910" ht="12" customHeight="1" spans="1:13">
      <c r="A1910" s="32" t="s">
        <v>18</v>
      </c>
      <c r="B1910" s="47" t="s">
        <v>1760</v>
      </c>
      <c r="C1910" s="34">
        <v>2</v>
      </c>
      <c r="D1910" s="75" t="s">
        <v>1837</v>
      </c>
      <c r="E1910" s="35"/>
      <c r="F1910" s="35"/>
      <c r="G1910" s="76">
        <v>15.7</v>
      </c>
      <c r="H1910" s="37">
        <f t="shared" si="138"/>
        <v>15.7</v>
      </c>
      <c r="I1910" s="35">
        <f t="shared" si="139"/>
        <v>15.7</v>
      </c>
      <c r="J1910" s="47">
        <v>13.75</v>
      </c>
      <c r="K1910" s="63">
        <f t="shared" si="140"/>
        <v>215.875</v>
      </c>
      <c r="L1910" s="47"/>
      <c r="M1910" s="48">
        <f t="shared" si="137"/>
        <v>215.875</v>
      </c>
    </row>
    <row r="1911" ht="12" customHeight="1" spans="1:13">
      <c r="A1911" s="32" t="s">
        <v>18</v>
      </c>
      <c r="B1911" s="47" t="s">
        <v>1760</v>
      </c>
      <c r="C1911" s="34">
        <v>2</v>
      </c>
      <c r="D1911" s="75" t="s">
        <v>1838</v>
      </c>
      <c r="E1911" s="35"/>
      <c r="F1911" s="35"/>
      <c r="G1911" s="76">
        <v>8</v>
      </c>
      <c r="H1911" s="37">
        <f t="shared" si="138"/>
        <v>8</v>
      </c>
      <c r="I1911" s="35">
        <f t="shared" si="139"/>
        <v>8</v>
      </c>
      <c r="J1911" s="47">
        <v>13.75</v>
      </c>
      <c r="K1911" s="63">
        <f t="shared" si="140"/>
        <v>110</v>
      </c>
      <c r="L1911" s="47"/>
      <c r="M1911" s="48">
        <f t="shared" si="137"/>
        <v>110</v>
      </c>
    </row>
    <row r="1912" ht="12" customHeight="1" spans="1:13">
      <c r="A1912" s="32" t="s">
        <v>18</v>
      </c>
      <c r="B1912" s="47" t="s">
        <v>1760</v>
      </c>
      <c r="C1912" s="34">
        <v>2</v>
      </c>
      <c r="D1912" s="75" t="s">
        <v>1839</v>
      </c>
      <c r="E1912" s="35"/>
      <c r="F1912" s="35"/>
      <c r="G1912" s="76">
        <v>11.8</v>
      </c>
      <c r="H1912" s="37">
        <f t="shared" si="138"/>
        <v>11.8</v>
      </c>
      <c r="I1912" s="35">
        <f t="shared" si="139"/>
        <v>11.8</v>
      </c>
      <c r="J1912" s="47">
        <v>13.75</v>
      </c>
      <c r="K1912" s="63">
        <f t="shared" si="140"/>
        <v>162.25</v>
      </c>
      <c r="L1912" s="47"/>
      <c r="M1912" s="48">
        <f t="shared" si="137"/>
        <v>162.25</v>
      </c>
    </row>
    <row r="1913" ht="12" customHeight="1" spans="1:13">
      <c r="A1913" s="32" t="s">
        <v>18</v>
      </c>
      <c r="B1913" s="47" t="s">
        <v>1760</v>
      </c>
      <c r="C1913" s="34">
        <v>2</v>
      </c>
      <c r="D1913" s="75" t="s">
        <v>1840</v>
      </c>
      <c r="E1913" s="35"/>
      <c r="F1913" s="35"/>
      <c r="G1913" s="76">
        <v>4.1</v>
      </c>
      <c r="H1913" s="37">
        <f t="shared" si="138"/>
        <v>4.1</v>
      </c>
      <c r="I1913" s="35">
        <f t="shared" si="139"/>
        <v>4.1</v>
      </c>
      <c r="J1913" s="47">
        <v>13.75</v>
      </c>
      <c r="K1913" s="63">
        <f t="shared" si="140"/>
        <v>56.375</v>
      </c>
      <c r="L1913" s="47"/>
      <c r="M1913" s="48">
        <f t="shared" si="137"/>
        <v>56.375</v>
      </c>
    </row>
    <row r="1914" ht="12" customHeight="1" spans="1:13">
      <c r="A1914" s="32" t="s">
        <v>18</v>
      </c>
      <c r="B1914" s="47" t="s">
        <v>1760</v>
      </c>
      <c r="C1914" s="34">
        <v>2</v>
      </c>
      <c r="D1914" s="75" t="s">
        <v>1841</v>
      </c>
      <c r="E1914" s="35"/>
      <c r="F1914" s="35"/>
      <c r="G1914" s="76">
        <v>11.8</v>
      </c>
      <c r="H1914" s="37">
        <f t="shared" si="138"/>
        <v>11.8</v>
      </c>
      <c r="I1914" s="35">
        <f t="shared" si="139"/>
        <v>11.8</v>
      </c>
      <c r="J1914" s="47">
        <v>13.75</v>
      </c>
      <c r="K1914" s="63">
        <f t="shared" si="140"/>
        <v>162.25</v>
      </c>
      <c r="L1914" s="47"/>
      <c r="M1914" s="48">
        <f t="shared" si="137"/>
        <v>162.25</v>
      </c>
    </row>
    <row r="1915" ht="12" customHeight="1" spans="1:13">
      <c r="A1915" s="32" t="s">
        <v>18</v>
      </c>
      <c r="B1915" s="47" t="s">
        <v>1760</v>
      </c>
      <c r="C1915" s="34">
        <v>2</v>
      </c>
      <c r="D1915" s="75" t="s">
        <v>1842</v>
      </c>
      <c r="E1915" s="35"/>
      <c r="F1915" s="35"/>
      <c r="G1915" s="76">
        <v>17.7</v>
      </c>
      <c r="H1915" s="37">
        <f t="shared" si="138"/>
        <v>17.7</v>
      </c>
      <c r="I1915" s="35">
        <f t="shared" si="139"/>
        <v>17.7</v>
      </c>
      <c r="J1915" s="47">
        <v>13.75</v>
      </c>
      <c r="K1915" s="63">
        <f t="shared" si="140"/>
        <v>243.375</v>
      </c>
      <c r="L1915" s="47"/>
      <c r="M1915" s="48">
        <f t="shared" si="137"/>
        <v>243.375</v>
      </c>
    </row>
    <row r="1916" ht="12" customHeight="1" spans="1:13">
      <c r="A1916" s="32" t="s">
        <v>18</v>
      </c>
      <c r="B1916" s="47" t="s">
        <v>1760</v>
      </c>
      <c r="C1916" s="34">
        <v>2</v>
      </c>
      <c r="D1916" s="75" t="s">
        <v>1843</v>
      </c>
      <c r="E1916" s="35"/>
      <c r="F1916" s="35"/>
      <c r="G1916" s="76">
        <v>6</v>
      </c>
      <c r="H1916" s="37">
        <f t="shared" si="138"/>
        <v>6</v>
      </c>
      <c r="I1916" s="35">
        <f t="shared" si="139"/>
        <v>6</v>
      </c>
      <c r="J1916" s="47">
        <v>13.75</v>
      </c>
      <c r="K1916" s="63">
        <f t="shared" si="140"/>
        <v>82.5</v>
      </c>
      <c r="L1916" s="47"/>
      <c r="M1916" s="48">
        <f t="shared" si="137"/>
        <v>82.5</v>
      </c>
    </row>
    <row r="1917" ht="12" customHeight="1" spans="1:13">
      <c r="A1917" s="32" t="s">
        <v>18</v>
      </c>
      <c r="B1917" s="47" t="s">
        <v>1760</v>
      </c>
      <c r="C1917" s="34">
        <v>2</v>
      </c>
      <c r="D1917" s="75" t="s">
        <v>1844</v>
      </c>
      <c r="E1917" s="35"/>
      <c r="F1917" s="35"/>
      <c r="G1917" s="76">
        <v>14.7</v>
      </c>
      <c r="H1917" s="37">
        <f t="shared" si="138"/>
        <v>14.7</v>
      </c>
      <c r="I1917" s="35">
        <f t="shared" si="139"/>
        <v>14.7</v>
      </c>
      <c r="J1917" s="47">
        <v>13.75</v>
      </c>
      <c r="K1917" s="63">
        <f t="shared" si="140"/>
        <v>202.125</v>
      </c>
      <c r="L1917" s="47"/>
      <c r="M1917" s="48">
        <f t="shared" si="137"/>
        <v>202.125</v>
      </c>
    </row>
    <row r="1918" ht="12" customHeight="1" spans="1:13">
      <c r="A1918" s="32" t="s">
        <v>18</v>
      </c>
      <c r="B1918" s="47" t="s">
        <v>1760</v>
      </c>
      <c r="C1918" s="34">
        <v>2</v>
      </c>
      <c r="D1918" s="75" t="s">
        <v>1845</v>
      </c>
      <c r="E1918" s="35"/>
      <c r="F1918" s="35"/>
      <c r="G1918" s="76">
        <v>19.6</v>
      </c>
      <c r="H1918" s="37">
        <f t="shared" si="138"/>
        <v>19.6</v>
      </c>
      <c r="I1918" s="35">
        <f t="shared" si="139"/>
        <v>19.6</v>
      </c>
      <c r="J1918" s="47">
        <v>13.75</v>
      </c>
      <c r="K1918" s="63">
        <f t="shared" si="140"/>
        <v>269.5</v>
      </c>
      <c r="L1918" s="47"/>
      <c r="M1918" s="48">
        <f t="shared" si="137"/>
        <v>269.5</v>
      </c>
    </row>
    <row r="1919" ht="12" customHeight="1" spans="1:13">
      <c r="A1919" s="32" t="s">
        <v>18</v>
      </c>
      <c r="B1919" s="47" t="s">
        <v>1760</v>
      </c>
      <c r="C1919" s="34">
        <v>2</v>
      </c>
      <c r="D1919" s="75" t="s">
        <v>1846</v>
      </c>
      <c r="E1919" s="35"/>
      <c r="F1919" s="35"/>
      <c r="G1919" s="76">
        <v>6</v>
      </c>
      <c r="H1919" s="37">
        <f t="shared" si="138"/>
        <v>6</v>
      </c>
      <c r="I1919" s="35">
        <f t="shared" si="139"/>
        <v>6</v>
      </c>
      <c r="J1919" s="47">
        <v>13.75</v>
      </c>
      <c r="K1919" s="63">
        <f t="shared" si="140"/>
        <v>82.5</v>
      </c>
      <c r="L1919" s="47"/>
      <c r="M1919" s="48">
        <f t="shared" si="137"/>
        <v>82.5</v>
      </c>
    </row>
    <row r="1920" ht="12" customHeight="1" spans="1:13">
      <c r="A1920" s="32" t="s">
        <v>18</v>
      </c>
      <c r="B1920" s="47" t="s">
        <v>1760</v>
      </c>
      <c r="C1920" s="34">
        <v>2</v>
      </c>
      <c r="D1920" s="75" t="s">
        <v>1847</v>
      </c>
      <c r="E1920" s="35"/>
      <c r="F1920" s="35"/>
      <c r="G1920" s="76">
        <v>9.9</v>
      </c>
      <c r="H1920" s="37">
        <f t="shared" si="138"/>
        <v>9.9</v>
      </c>
      <c r="I1920" s="35">
        <f t="shared" si="139"/>
        <v>9.9</v>
      </c>
      <c r="J1920" s="47">
        <v>13.75</v>
      </c>
      <c r="K1920" s="63">
        <f t="shared" si="140"/>
        <v>136.125</v>
      </c>
      <c r="L1920" s="47"/>
      <c r="M1920" s="48">
        <f t="shared" si="137"/>
        <v>136.125</v>
      </c>
    </row>
    <row r="1921" ht="12" customHeight="1" spans="1:13">
      <c r="A1921" s="32" t="s">
        <v>18</v>
      </c>
      <c r="B1921" s="47" t="s">
        <v>1760</v>
      </c>
      <c r="C1921" s="34">
        <v>2</v>
      </c>
      <c r="D1921" s="75" t="s">
        <v>1848</v>
      </c>
      <c r="E1921" s="35"/>
      <c r="F1921" s="35"/>
      <c r="G1921" s="76">
        <v>9.9</v>
      </c>
      <c r="H1921" s="37">
        <f t="shared" si="138"/>
        <v>9.9</v>
      </c>
      <c r="I1921" s="35">
        <f t="shared" si="139"/>
        <v>9.9</v>
      </c>
      <c r="J1921" s="47">
        <v>13.75</v>
      </c>
      <c r="K1921" s="63">
        <f t="shared" si="140"/>
        <v>136.125</v>
      </c>
      <c r="L1921" s="47"/>
      <c r="M1921" s="48">
        <f t="shared" si="137"/>
        <v>136.125</v>
      </c>
    </row>
    <row r="1922" ht="12" customHeight="1" spans="1:13">
      <c r="A1922" s="32" t="s">
        <v>18</v>
      </c>
      <c r="B1922" s="47" t="s">
        <v>1760</v>
      </c>
      <c r="C1922" s="34">
        <v>2</v>
      </c>
      <c r="D1922" s="75" t="s">
        <v>1849</v>
      </c>
      <c r="E1922" s="35"/>
      <c r="F1922" s="35"/>
      <c r="G1922" s="76">
        <v>15.7</v>
      </c>
      <c r="H1922" s="37">
        <f t="shared" si="138"/>
        <v>15.7</v>
      </c>
      <c r="I1922" s="35">
        <f t="shared" si="139"/>
        <v>15.7</v>
      </c>
      <c r="J1922" s="47">
        <v>13.75</v>
      </c>
      <c r="K1922" s="63">
        <f t="shared" si="140"/>
        <v>215.875</v>
      </c>
      <c r="L1922" s="47"/>
      <c r="M1922" s="48">
        <f t="shared" si="137"/>
        <v>215.875</v>
      </c>
    </row>
    <row r="1923" ht="12" customHeight="1" spans="1:13">
      <c r="A1923" s="32" t="s">
        <v>18</v>
      </c>
      <c r="B1923" s="47" t="s">
        <v>1760</v>
      </c>
      <c r="C1923" s="34">
        <v>2</v>
      </c>
      <c r="D1923" s="75" t="s">
        <v>1850</v>
      </c>
      <c r="E1923" s="35"/>
      <c r="F1923" s="35"/>
      <c r="G1923" s="76">
        <v>19.6</v>
      </c>
      <c r="H1923" s="37">
        <f t="shared" si="138"/>
        <v>19.6</v>
      </c>
      <c r="I1923" s="35">
        <f t="shared" si="139"/>
        <v>19.6</v>
      </c>
      <c r="J1923" s="47">
        <v>13.75</v>
      </c>
      <c r="K1923" s="63">
        <f t="shared" si="140"/>
        <v>269.5</v>
      </c>
      <c r="L1923" s="47"/>
      <c r="M1923" s="48">
        <f t="shared" si="137"/>
        <v>269.5</v>
      </c>
    </row>
    <row r="1924" ht="12" customHeight="1" spans="1:13">
      <c r="A1924" s="32" t="s">
        <v>18</v>
      </c>
      <c r="B1924" s="47" t="s">
        <v>1760</v>
      </c>
      <c r="C1924" s="34">
        <v>2</v>
      </c>
      <c r="D1924" s="75" t="s">
        <v>1851</v>
      </c>
      <c r="E1924" s="35"/>
      <c r="F1924" s="35"/>
      <c r="G1924" s="76">
        <v>17.7</v>
      </c>
      <c r="H1924" s="37">
        <f t="shared" si="138"/>
        <v>17.7</v>
      </c>
      <c r="I1924" s="35">
        <f t="shared" si="139"/>
        <v>17.7</v>
      </c>
      <c r="J1924" s="47">
        <v>13.75</v>
      </c>
      <c r="K1924" s="63">
        <f t="shared" si="140"/>
        <v>243.375</v>
      </c>
      <c r="L1924" s="47"/>
      <c r="M1924" s="48">
        <f t="shared" si="137"/>
        <v>243.375</v>
      </c>
    </row>
    <row r="1925" ht="12" customHeight="1" spans="1:13">
      <c r="A1925" s="32" t="s">
        <v>18</v>
      </c>
      <c r="B1925" s="47" t="s">
        <v>1760</v>
      </c>
      <c r="C1925" s="34">
        <v>2</v>
      </c>
      <c r="D1925" s="75" t="s">
        <v>1852</v>
      </c>
      <c r="E1925" s="35"/>
      <c r="F1925" s="35"/>
      <c r="G1925" s="76">
        <v>11.8</v>
      </c>
      <c r="H1925" s="37">
        <f t="shared" si="138"/>
        <v>11.8</v>
      </c>
      <c r="I1925" s="35">
        <f t="shared" si="139"/>
        <v>11.8</v>
      </c>
      <c r="J1925" s="47">
        <v>13.75</v>
      </c>
      <c r="K1925" s="63">
        <f t="shared" si="140"/>
        <v>162.25</v>
      </c>
      <c r="L1925" s="47"/>
      <c r="M1925" s="48">
        <f t="shared" si="137"/>
        <v>162.25</v>
      </c>
    </row>
    <row r="1926" ht="12" customHeight="1" spans="1:13">
      <c r="A1926" s="32" t="s">
        <v>18</v>
      </c>
      <c r="B1926" s="47" t="s">
        <v>1760</v>
      </c>
      <c r="C1926" s="34">
        <v>2</v>
      </c>
      <c r="D1926" s="75" t="s">
        <v>1853</v>
      </c>
      <c r="E1926" s="35"/>
      <c r="F1926" s="35"/>
      <c r="G1926" s="76">
        <v>11.8</v>
      </c>
      <c r="H1926" s="37">
        <f t="shared" si="138"/>
        <v>11.8</v>
      </c>
      <c r="I1926" s="35">
        <f t="shared" si="139"/>
        <v>11.8</v>
      </c>
      <c r="J1926" s="47">
        <v>13.75</v>
      </c>
      <c r="K1926" s="63">
        <f t="shared" si="140"/>
        <v>162.25</v>
      </c>
      <c r="L1926" s="47"/>
      <c r="M1926" s="48">
        <f t="shared" si="137"/>
        <v>162.25</v>
      </c>
    </row>
    <row r="1927" ht="12" customHeight="1" spans="1:13">
      <c r="A1927" s="32" t="s">
        <v>18</v>
      </c>
      <c r="B1927" s="47" t="s">
        <v>1760</v>
      </c>
      <c r="C1927" s="34">
        <v>2</v>
      </c>
      <c r="D1927" s="75" t="s">
        <v>1854</v>
      </c>
      <c r="E1927" s="35"/>
      <c r="F1927" s="35"/>
      <c r="G1927" s="76">
        <v>6</v>
      </c>
      <c r="H1927" s="37">
        <f t="shared" si="138"/>
        <v>6</v>
      </c>
      <c r="I1927" s="35">
        <f t="shared" si="139"/>
        <v>6</v>
      </c>
      <c r="J1927" s="47">
        <v>13.75</v>
      </c>
      <c r="K1927" s="63">
        <f t="shared" si="140"/>
        <v>82.5</v>
      </c>
      <c r="L1927" s="47"/>
      <c r="M1927" s="48">
        <f t="shared" ref="M1927:M1990" si="141">K1927-L1927</f>
        <v>82.5</v>
      </c>
    </row>
    <row r="1928" ht="12" customHeight="1" spans="1:13">
      <c r="A1928" s="32" t="s">
        <v>18</v>
      </c>
      <c r="B1928" s="47" t="s">
        <v>1760</v>
      </c>
      <c r="C1928" s="34">
        <v>2</v>
      </c>
      <c r="D1928" s="75" t="s">
        <v>1855</v>
      </c>
      <c r="E1928" s="35"/>
      <c r="F1928" s="35"/>
      <c r="G1928" s="76">
        <v>4.1</v>
      </c>
      <c r="H1928" s="37">
        <f t="shared" si="138"/>
        <v>4.1</v>
      </c>
      <c r="I1928" s="35">
        <f t="shared" si="139"/>
        <v>4.1</v>
      </c>
      <c r="J1928" s="47">
        <v>13.75</v>
      </c>
      <c r="K1928" s="63">
        <f t="shared" si="140"/>
        <v>56.375</v>
      </c>
      <c r="L1928" s="47"/>
      <c r="M1928" s="48">
        <f t="shared" si="141"/>
        <v>56.375</v>
      </c>
    </row>
    <row r="1929" ht="12" customHeight="1" spans="1:13">
      <c r="A1929" s="32" t="s">
        <v>18</v>
      </c>
      <c r="B1929" s="47" t="s">
        <v>1760</v>
      </c>
      <c r="C1929" s="34">
        <v>2</v>
      </c>
      <c r="D1929" s="75" t="s">
        <v>1856</v>
      </c>
      <c r="E1929" s="35"/>
      <c r="F1929" s="35"/>
      <c r="G1929" s="76">
        <v>11.8</v>
      </c>
      <c r="H1929" s="37">
        <f t="shared" si="138"/>
        <v>11.8</v>
      </c>
      <c r="I1929" s="35">
        <f t="shared" si="139"/>
        <v>11.8</v>
      </c>
      <c r="J1929" s="47">
        <v>13.75</v>
      </c>
      <c r="K1929" s="63">
        <f t="shared" si="140"/>
        <v>162.25</v>
      </c>
      <c r="L1929" s="47"/>
      <c r="M1929" s="48">
        <f t="shared" si="141"/>
        <v>162.25</v>
      </c>
    </row>
    <row r="1930" ht="12" customHeight="1" spans="1:13">
      <c r="A1930" s="32" t="s">
        <v>18</v>
      </c>
      <c r="B1930" s="47" t="s">
        <v>1760</v>
      </c>
      <c r="C1930" s="34">
        <v>2</v>
      </c>
      <c r="D1930" s="75" t="s">
        <v>1857</v>
      </c>
      <c r="E1930" s="35"/>
      <c r="F1930" s="35"/>
      <c r="G1930" s="76">
        <v>8</v>
      </c>
      <c r="H1930" s="37">
        <f t="shared" si="138"/>
        <v>8</v>
      </c>
      <c r="I1930" s="35">
        <f t="shared" si="139"/>
        <v>8</v>
      </c>
      <c r="J1930" s="47">
        <v>13.75</v>
      </c>
      <c r="K1930" s="63">
        <f t="shared" si="140"/>
        <v>110</v>
      </c>
      <c r="L1930" s="47"/>
      <c r="M1930" s="48">
        <f t="shared" si="141"/>
        <v>110</v>
      </c>
    </row>
    <row r="1931" ht="12" customHeight="1" spans="1:13">
      <c r="A1931" s="32" t="s">
        <v>18</v>
      </c>
      <c r="B1931" s="47" t="s">
        <v>1760</v>
      </c>
      <c r="C1931" s="34">
        <v>2</v>
      </c>
      <c r="D1931" s="75" t="s">
        <v>1858</v>
      </c>
      <c r="E1931" s="35"/>
      <c r="F1931" s="35"/>
      <c r="G1931" s="76">
        <v>8</v>
      </c>
      <c r="H1931" s="37">
        <f t="shared" si="138"/>
        <v>8</v>
      </c>
      <c r="I1931" s="35">
        <f t="shared" si="139"/>
        <v>8</v>
      </c>
      <c r="J1931" s="47">
        <v>13.75</v>
      </c>
      <c r="K1931" s="63">
        <f t="shared" si="140"/>
        <v>110</v>
      </c>
      <c r="L1931" s="47"/>
      <c r="M1931" s="48">
        <f t="shared" si="141"/>
        <v>110</v>
      </c>
    </row>
    <row r="1932" ht="12" customHeight="1" spans="1:13">
      <c r="A1932" s="32" t="s">
        <v>18</v>
      </c>
      <c r="B1932" s="47" t="s">
        <v>1760</v>
      </c>
      <c r="C1932" s="34">
        <v>2</v>
      </c>
      <c r="D1932" s="75" t="s">
        <v>1859</v>
      </c>
      <c r="E1932" s="35"/>
      <c r="F1932" s="35"/>
      <c r="G1932" s="76">
        <v>9.9</v>
      </c>
      <c r="H1932" s="37">
        <f t="shared" si="138"/>
        <v>9.9</v>
      </c>
      <c r="I1932" s="35">
        <f t="shared" si="139"/>
        <v>9.9</v>
      </c>
      <c r="J1932" s="47">
        <v>13.75</v>
      </c>
      <c r="K1932" s="63">
        <f t="shared" si="140"/>
        <v>136.125</v>
      </c>
      <c r="L1932" s="47"/>
      <c r="M1932" s="48">
        <f t="shared" si="141"/>
        <v>136.125</v>
      </c>
    </row>
    <row r="1933" ht="12" customHeight="1" spans="1:13">
      <c r="A1933" s="32" t="s">
        <v>18</v>
      </c>
      <c r="B1933" s="47" t="s">
        <v>1760</v>
      </c>
      <c r="C1933" s="34">
        <v>2</v>
      </c>
      <c r="D1933" s="75" t="s">
        <v>1860</v>
      </c>
      <c r="E1933" s="35"/>
      <c r="F1933" s="35"/>
      <c r="G1933" s="76">
        <v>17.7</v>
      </c>
      <c r="H1933" s="37">
        <f t="shared" si="138"/>
        <v>17.7</v>
      </c>
      <c r="I1933" s="35">
        <f t="shared" si="139"/>
        <v>17.7</v>
      </c>
      <c r="J1933" s="47">
        <v>13.75</v>
      </c>
      <c r="K1933" s="63">
        <f t="shared" si="140"/>
        <v>243.375</v>
      </c>
      <c r="L1933" s="47"/>
      <c r="M1933" s="48">
        <f t="shared" si="141"/>
        <v>243.375</v>
      </c>
    </row>
    <row r="1934" ht="12" customHeight="1" spans="1:13">
      <c r="A1934" s="32" t="s">
        <v>18</v>
      </c>
      <c r="B1934" s="47" t="s">
        <v>1760</v>
      </c>
      <c r="C1934" s="34">
        <v>2</v>
      </c>
      <c r="D1934" s="75" t="s">
        <v>1861</v>
      </c>
      <c r="E1934" s="35"/>
      <c r="F1934" s="35"/>
      <c r="G1934" s="76">
        <v>9.9</v>
      </c>
      <c r="H1934" s="37">
        <f t="shared" si="138"/>
        <v>9.9</v>
      </c>
      <c r="I1934" s="35">
        <f t="shared" si="139"/>
        <v>9.9</v>
      </c>
      <c r="J1934" s="47">
        <v>13.75</v>
      </c>
      <c r="K1934" s="63">
        <f t="shared" si="140"/>
        <v>136.125</v>
      </c>
      <c r="L1934" s="47"/>
      <c r="M1934" s="48">
        <f t="shared" si="141"/>
        <v>136.125</v>
      </c>
    </row>
    <row r="1935" ht="12" customHeight="1" spans="1:13">
      <c r="A1935" s="32" t="s">
        <v>18</v>
      </c>
      <c r="B1935" s="47" t="s">
        <v>1760</v>
      </c>
      <c r="C1935" s="34">
        <v>2</v>
      </c>
      <c r="D1935" s="75" t="s">
        <v>1862</v>
      </c>
      <c r="E1935" s="35"/>
      <c r="F1935" s="35"/>
      <c r="G1935" s="76">
        <v>8</v>
      </c>
      <c r="H1935" s="37">
        <f t="shared" ref="H1935:H1998" si="142">F1935+G1935</f>
        <v>8</v>
      </c>
      <c r="I1935" s="35">
        <f t="shared" ref="I1935:I1998" si="143">H1935</f>
        <v>8</v>
      </c>
      <c r="J1935" s="47">
        <v>13.75</v>
      </c>
      <c r="K1935" s="63">
        <f t="shared" si="140"/>
        <v>110</v>
      </c>
      <c r="L1935" s="47"/>
      <c r="M1935" s="48">
        <f t="shared" si="141"/>
        <v>110</v>
      </c>
    </row>
    <row r="1936" ht="12" customHeight="1" spans="1:13">
      <c r="A1936" s="32" t="s">
        <v>18</v>
      </c>
      <c r="B1936" s="47" t="s">
        <v>1760</v>
      </c>
      <c r="C1936" s="34">
        <v>2</v>
      </c>
      <c r="D1936" s="75" t="s">
        <v>1863</v>
      </c>
      <c r="E1936" s="35"/>
      <c r="F1936" s="35"/>
      <c r="G1936" s="76">
        <v>9.9</v>
      </c>
      <c r="H1936" s="37">
        <f t="shared" si="142"/>
        <v>9.9</v>
      </c>
      <c r="I1936" s="35">
        <f t="shared" si="143"/>
        <v>9.9</v>
      </c>
      <c r="J1936" s="47">
        <v>13.75</v>
      </c>
      <c r="K1936" s="63">
        <f t="shared" si="140"/>
        <v>136.125</v>
      </c>
      <c r="L1936" s="47"/>
      <c r="M1936" s="48">
        <f t="shared" si="141"/>
        <v>136.125</v>
      </c>
    </row>
    <row r="1937" ht="12" customHeight="1" spans="1:13">
      <c r="A1937" s="32" t="s">
        <v>18</v>
      </c>
      <c r="B1937" s="47" t="s">
        <v>1760</v>
      </c>
      <c r="C1937" s="34">
        <v>2</v>
      </c>
      <c r="D1937" s="75" t="s">
        <v>1864</v>
      </c>
      <c r="E1937" s="35"/>
      <c r="F1937" s="35"/>
      <c r="G1937" s="76">
        <v>9.9</v>
      </c>
      <c r="H1937" s="37">
        <f t="shared" si="142"/>
        <v>9.9</v>
      </c>
      <c r="I1937" s="35">
        <f t="shared" si="143"/>
        <v>9.9</v>
      </c>
      <c r="J1937" s="47">
        <v>13.75</v>
      </c>
      <c r="K1937" s="63">
        <f t="shared" si="140"/>
        <v>136.125</v>
      </c>
      <c r="L1937" s="47"/>
      <c r="M1937" s="48">
        <f t="shared" si="141"/>
        <v>136.125</v>
      </c>
    </row>
    <row r="1938" ht="12" customHeight="1" spans="1:13">
      <c r="A1938" s="32" t="s">
        <v>18</v>
      </c>
      <c r="B1938" s="47" t="s">
        <v>1760</v>
      </c>
      <c r="C1938" s="34">
        <v>2</v>
      </c>
      <c r="D1938" s="75" t="s">
        <v>1865</v>
      </c>
      <c r="E1938" s="35"/>
      <c r="F1938" s="35"/>
      <c r="G1938" s="76">
        <v>17.7</v>
      </c>
      <c r="H1938" s="37">
        <f t="shared" si="142"/>
        <v>17.7</v>
      </c>
      <c r="I1938" s="35">
        <f t="shared" si="143"/>
        <v>17.7</v>
      </c>
      <c r="J1938" s="47">
        <v>13.75</v>
      </c>
      <c r="K1938" s="63">
        <f t="shared" si="140"/>
        <v>243.375</v>
      </c>
      <c r="L1938" s="47"/>
      <c r="M1938" s="48">
        <f t="shared" si="141"/>
        <v>243.375</v>
      </c>
    </row>
    <row r="1939" ht="12" customHeight="1" spans="1:13">
      <c r="A1939" s="32" t="s">
        <v>18</v>
      </c>
      <c r="B1939" s="47" t="s">
        <v>1760</v>
      </c>
      <c r="C1939" s="34">
        <v>2</v>
      </c>
      <c r="D1939" s="75" t="s">
        <v>1866</v>
      </c>
      <c r="E1939" s="35"/>
      <c r="F1939" s="35"/>
      <c r="G1939" s="76">
        <v>9.9</v>
      </c>
      <c r="H1939" s="37">
        <f t="shared" si="142"/>
        <v>9.9</v>
      </c>
      <c r="I1939" s="35">
        <f t="shared" si="143"/>
        <v>9.9</v>
      </c>
      <c r="J1939" s="47">
        <v>13.75</v>
      </c>
      <c r="K1939" s="63">
        <f t="shared" si="140"/>
        <v>136.125</v>
      </c>
      <c r="L1939" s="47"/>
      <c r="M1939" s="48">
        <f t="shared" si="141"/>
        <v>136.125</v>
      </c>
    </row>
    <row r="1940" ht="12" customHeight="1" spans="1:13">
      <c r="A1940" s="32" t="s">
        <v>18</v>
      </c>
      <c r="B1940" s="47" t="s">
        <v>1760</v>
      </c>
      <c r="C1940" s="34">
        <v>2</v>
      </c>
      <c r="D1940" s="75" t="s">
        <v>1867</v>
      </c>
      <c r="E1940" s="35"/>
      <c r="F1940" s="35"/>
      <c r="G1940" s="76">
        <v>8</v>
      </c>
      <c r="H1940" s="37">
        <f t="shared" si="142"/>
        <v>8</v>
      </c>
      <c r="I1940" s="35">
        <f t="shared" si="143"/>
        <v>8</v>
      </c>
      <c r="J1940" s="47">
        <v>13.75</v>
      </c>
      <c r="K1940" s="63">
        <f t="shared" si="140"/>
        <v>110</v>
      </c>
      <c r="L1940" s="47"/>
      <c r="M1940" s="48">
        <f t="shared" si="141"/>
        <v>110</v>
      </c>
    </row>
    <row r="1941" ht="12" customHeight="1" spans="1:13">
      <c r="A1941" s="32" t="s">
        <v>18</v>
      </c>
      <c r="B1941" s="47" t="s">
        <v>1760</v>
      </c>
      <c r="C1941" s="34">
        <v>3</v>
      </c>
      <c r="D1941" s="75" t="s">
        <v>1868</v>
      </c>
      <c r="E1941" s="35"/>
      <c r="F1941" s="35"/>
      <c r="G1941" s="76">
        <v>1</v>
      </c>
      <c r="H1941" s="37">
        <f t="shared" si="142"/>
        <v>1</v>
      </c>
      <c r="I1941" s="35">
        <f t="shared" si="143"/>
        <v>1</v>
      </c>
      <c r="J1941" s="47">
        <v>13.75</v>
      </c>
      <c r="K1941" s="63">
        <f t="shared" si="140"/>
        <v>13.75</v>
      </c>
      <c r="L1941" s="47"/>
      <c r="M1941" s="48">
        <f t="shared" si="141"/>
        <v>13.75</v>
      </c>
    </row>
    <row r="1942" ht="12" customHeight="1" spans="1:13">
      <c r="A1942" s="32" t="s">
        <v>18</v>
      </c>
      <c r="B1942" s="47" t="s">
        <v>1760</v>
      </c>
      <c r="C1942" s="34">
        <v>3</v>
      </c>
      <c r="D1942" s="75" t="s">
        <v>1869</v>
      </c>
      <c r="E1942" s="35"/>
      <c r="F1942" s="35"/>
      <c r="G1942" s="76">
        <v>1</v>
      </c>
      <c r="H1942" s="37">
        <f t="shared" si="142"/>
        <v>1</v>
      </c>
      <c r="I1942" s="35">
        <f t="shared" si="143"/>
        <v>1</v>
      </c>
      <c r="J1942" s="47">
        <v>13.75</v>
      </c>
      <c r="K1942" s="63">
        <f t="shared" si="140"/>
        <v>13.75</v>
      </c>
      <c r="L1942" s="47"/>
      <c r="M1942" s="48">
        <f t="shared" si="141"/>
        <v>13.75</v>
      </c>
    </row>
    <row r="1943" ht="12" customHeight="1" spans="1:13">
      <c r="A1943" s="32" t="s">
        <v>18</v>
      </c>
      <c r="B1943" s="47" t="s">
        <v>1760</v>
      </c>
      <c r="C1943" s="34">
        <v>3</v>
      </c>
      <c r="D1943" s="75" t="s">
        <v>1774</v>
      </c>
      <c r="E1943" s="35"/>
      <c r="F1943" s="35"/>
      <c r="G1943" s="76">
        <v>1</v>
      </c>
      <c r="H1943" s="37">
        <f t="shared" si="142"/>
        <v>1</v>
      </c>
      <c r="I1943" s="35">
        <f t="shared" si="143"/>
        <v>1</v>
      </c>
      <c r="J1943" s="47">
        <v>13.75</v>
      </c>
      <c r="K1943" s="63">
        <f t="shared" si="140"/>
        <v>13.75</v>
      </c>
      <c r="L1943" s="47"/>
      <c r="M1943" s="48">
        <f t="shared" si="141"/>
        <v>13.75</v>
      </c>
    </row>
    <row r="1944" ht="12" customHeight="1" spans="1:13">
      <c r="A1944" s="32" t="s">
        <v>18</v>
      </c>
      <c r="B1944" s="47" t="s">
        <v>1760</v>
      </c>
      <c r="C1944" s="34">
        <v>3</v>
      </c>
      <c r="D1944" s="75" t="s">
        <v>1870</v>
      </c>
      <c r="E1944" s="35"/>
      <c r="F1944" s="35"/>
      <c r="G1944" s="76">
        <v>1</v>
      </c>
      <c r="H1944" s="37">
        <f t="shared" si="142"/>
        <v>1</v>
      </c>
      <c r="I1944" s="35">
        <f t="shared" si="143"/>
        <v>1</v>
      </c>
      <c r="J1944" s="47">
        <v>13.75</v>
      </c>
      <c r="K1944" s="63">
        <f t="shared" si="140"/>
        <v>13.75</v>
      </c>
      <c r="L1944" s="47"/>
      <c r="M1944" s="48">
        <f t="shared" si="141"/>
        <v>13.75</v>
      </c>
    </row>
    <row r="1945" ht="12" customHeight="1" spans="1:13">
      <c r="A1945" s="32" t="s">
        <v>18</v>
      </c>
      <c r="B1945" s="47" t="s">
        <v>1760</v>
      </c>
      <c r="C1945" s="34">
        <v>3</v>
      </c>
      <c r="D1945" s="75" t="s">
        <v>1871</v>
      </c>
      <c r="E1945" s="35"/>
      <c r="F1945" s="35"/>
      <c r="G1945" s="76">
        <v>1</v>
      </c>
      <c r="H1945" s="37">
        <f t="shared" si="142"/>
        <v>1</v>
      </c>
      <c r="I1945" s="35">
        <f t="shared" si="143"/>
        <v>1</v>
      </c>
      <c r="J1945" s="47">
        <v>13.75</v>
      </c>
      <c r="K1945" s="63">
        <f t="shared" si="140"/>
        <v>13.75</v>
      </c>
      <c r="L1945" s="47"/>
      <c r="M1945" s="48">
        <f t="shared" si="141"/>
        <v>13.75</v>
      </c>
    </row>
    <row r="1946" ht="12" customHeight="1" spans="1:13">
      <c r="A1946" s="32" t="s">
        <v>18</v>
      </c>
      <c r="B1946" s="47" t="s">
        <v>1760</v>
      </c>
      <c r="C1946" s="34">
        <v>3</v>
      </c>
      <c r="D1946" s="75" t="s">
        <v>1872</v>
      </c>
      <c r="E1946" s="35"/>
      <c r="F1946" s="35"/>
      <c r="G1946" s="76">
        <v>1</v>
      </c>
      <c r="H1946" s="37">
        <f t="shared" si="142"/>
        <v>1</v>
      </c>
      <c r="I1946" s="35">
        <f t="shared" si="143"/>
        <v>1</v>
      </c>
      <c r="J1946" s="47">
        <v>13.75</v>
      </c>
      <c r="K1946" s="63">
        <f t="shared" si="140"/>
        <v>13.75</v>
      </c>
      <c r="L1946" s="47"/>
      <c r="M1946" s="48">
        <f t="shared" si="141"/>
        <v>13.75</v>
      </c>
    </row>
    <row r="1947" ht="12" customHeight="1" spans="1:13">
      <c r="A1947" s="32" t="s">
        <v>18</v>
      </c>
      <c r="B1947" s="47" t="s">
        <v>1760</v>
      </c>
      <c r="C1947" s="34">
        <v>3</v>
      </c>
      <c r="D1947" s="75" t="s">
        <v>1873</v>
      </c>
      <c r="E1947" s="35"/>
      <c r="F1947" s="35"/>
      <c r="G1947" s="76">
        <v>1</v>
      </c>
      <c r="H1947" s="37">
        <f t="shared" si="142"/>
        <v>1</v>
      </c>
      <c r="I1947" s="35">
        <f t="shared" si="143"/>
        <v>1</v>
      </c>
      <c r="J1947" s="47">
        <v>13.75</v>
      </c>
      <c r="K1947" s="63">
        <f t="shared" si="140"/>
        <v>13.75</v>
      </c>
      <c r="L1947" s="47"/>
      <c r="M1947" s="48">
        <f t="shared" si="141"/>
        <v>13.75</v>
      </c>
    </row>
    <row r="1948" ht="12" customHeight="1" spans="1:13">
      <c r="A1948" s="32" t="s">
        <v>18</v>
      </c>
      <c r="B1948" s="47" t="s">
        <v>1760</v>
      </c>
      <c r="C1948" s="34">
        <v>3</v>
      </c>
      <c r="D1948" s="75" t="s">
        <v>1874</v>
      </c>
      <c r="E1948" s="35"/>
      <c r="F1948" s="35"/>
      <c r="G1948" s="76">
        <v>1</v>
      </c>
      <c r="H1948" s="37">
        <f t="shared" si="142"/>
        <v>1</v>
      </c>
      <c r="I1948" s="35">
        <f t="shared" si="143"/>
        <v>1</v>
      </c>
      <c r="J1948" s="47">
        <v>13.75</v>
      </c>
      <c r="K1948" s="63">
        <f t="shared" si="140"/>
        <v>13.75</v>
      </c>
      <c r="L1948" s="47"/>
      <c r="M1948" s="48">
        <f t="shared" si="141"/>
        <v>13.75</v>
      </c>
    </row>
    <row r="1949" ht="12" customHeight="1" spans="1:13">
      <c r="A1949" s="32" t="s">
        <v>18</v>
      </c>
      <c r="B1949" s="47" t="s">
        <v>1760</v>
      </c>
      <c r="C1949" s="34">
        <v>3</v>
      </c>
      <c r="D1949" s="75" t="s">
        <v>1875</v>
      </c>
      <c r="E1949" s="35"/>
      <c r="F1949" s="35"/>
      <c r="G1949" s="76">
        <v>1</v>
      </c>
      <c r="H1949" s="37">
        <f t="shared" si="142"/>
        <v>1</v>
      </c>
      <c r="I1949" s="35">
        <f t="shared" si="143"/>
        <v>1</v>
      </c>
      <c r="J1949" s="47">
        <v>13.75</v>
      </c>
      <c r="K1949" s="63">
        <f t="shared" si="140"/>
        <v>13.75</v>
      </c>
      <c r="L1949" s="47"/>
      <c r="M1949" s="48">
        <f t="shared" si="141"/>
        <v>13.75</v>
      </c>
    </row>
    <row r="1950" ht="12" customHeight="1" spans="1:13">
      <c r="A1950" s="32" t="s">
        <v>18</v>
      </c>
      <c r="B1950" s="47" t="s">
        <v>1760</v>
      </c>
      <c r="C1950" s="34">
        <v>3</v>
      </c>
      <c r="D1950" s="75" t="s">
        <v>1876</v>
      </c>
      <c r="E1950" s="35"/>
      <c r="F1950" s="35"/>
      <c r="G1950" s="76">
        <v>1</v>
      </c>
      <c r="H1950" s="37">
        <f t="shared" si="142"/>
        <v>1</v>
      </c>
      <c r="I1950" s="35">
        <f t="shared" si="143"/>
        <v>1</v>
      </c>
      <c r="J1950" s="47">
        <v>13.75</v>
      </c>
      <c r="K1950" s="63">
        <f t="shared" si="140"/>
        <v>13.75</v>
      </c>
      <c r="L1950" s="47"/>
      <c r="M1950" s="48">
        <f t="shared" si="141"/>
        <v>13.75</v>
      </c>
    </row>
    <row r="1951" ht="12" customHeight="1" spans="1:13">
      <c r="A1951" s="32" t="s">
        <v>18</v>
      </c>
      <c r="B1951" s="47" t="s">
        <v>1760</v>
      </c>
      <c r="C1951" s="34">
        <v>3</v>
      </c>
      <c r="D1951" s="75" t="s">
        <v>1762</v>
      </c>
      <c r="E1951" s="35"/>
      <c r="F1951" s="35"/>
      <c r="G1951" s="76">
        <v>1</v>
      </c>
      <c r="H1951" s="37">
        <f t="shared" si="142"/>
        <v>1</v>
      </c>
      <c r="I1951" s="35">
        <f t="shared" si="143"/>
        <v>1</v>
      </c>
      <c r="J1951" s="47">
        <v>13.75</v>
      </c>
      <c r="K1951" s="63">
        <f t="shared" si="140"/>
        <v>13.75</v>
      </c>
      <c r="L1951" s="47"/>
      <c r="M1951" s="48">
        <f t="shared" si="141"/>
        <v>13.75</v>
      </c>
    </row>
    <row r="1952" ht="12" customHeight="1" spans="1:13">
      <c r="A1952" s="32" t="s">
        <v>18</v>
      </c>
      <c r="B1952" s="47" t="s">
        <v>1760</v>
      </c>
      <c r="C1952" s="34">
        <v>3</v>
      </c>
      <c r="D1952" s="75" t="s">
        <v>1877</v>
      </c>
      <c r="E1952" s="35"/>
      <c r="F1952" s="35"/>
      <c r="G1952" s="76">
        <v>1.8</v>
      </c>
      <c r="H1952" s="37">
        <f t="shared" si="142"/>
        <v>1.8</v>
      </c>
      <c r="I1952" s="35">
        <f t="shared" si="143"/>
        <v>1.8</v>
      </c>
      <c r="J1952" s="47">
        <v>13.75</v>
      </c>
      <c r="K1952" s="63">
        <f t="shared" si="140"/>
        <v>24.75</v>
      </c>
      <c r="L1952" s="47"/>
      <c r="M1952" s="48">
        <f t="shared" si="141"/>
        <v>24.75</v>
      </c>
    </row>
    <row r="1953" ht="12" customHeight="1" spans="1:13">
      <c r="A1953" s="32" t="s">
        <v>18</v>
      </c>
      <c r="B1953" s="47" t="s">
        <v>1760</v>
      </c>
      <c r="C1953" s="34">
        <v>3</v>
      </c>
      <c r="D1953" s="75" t="s">
        <v>1878</v>
      </c>
      <c r="E1953" s="35"/>
      <c r="F1953" s="35"/>
      <c r="G1953" s="76">
        <v>1</v>
      </c>
      <c r="H1953" s="37">
        <f t="shared" si="142"/>
        <v>1</v>
      </c>
      <c r="I1953" s="35">
        <f t="shared" si="143"/>
        <v>1</v>
      </c>
      <c r="J1953" s="47">
        <v>13.75</v>
      </c>
      <c r="K1953" s="63">
        <f t="shared" si="140"/>
        <v>13.75</v>
      </c>
      <c r="L1953" s="47"/>
      <c r="M1953" s="48">
        <f t="shared" si="141"/>
        <v>13.75</v>
      </c>
    </row>
    <row r="1954" ht="12" customHeight="1" spans="1:13">
      <c r="A1954" s="32" t="s">
        <v>18</v>
      </c>
      <c r="B1954" s="47" t="s">
        <v>1760</v>
      </c>
      <c r="C1954" s="34">
        <v>3</v>
      </c>
      <c r="D1954" s="75" t="s">
        <v>1879</v>
      </c>
      <c r="E1954" s="35"/>
      <c r="F1954" s="35"/>
      <c r="G1954" s="76">
        <v>1.8</v>
      </c>
      <c r="H1954" s="37">
        <f t="shared" si="142"/>
        <v>1.8</v>
      </c>
      <c r="I1954" s="35">
        <f t="shared" si="143"/>
        <v>1.8</v>
      </c>
      <c r="J1954" s="47">
        <v>13.75</v>
      </c>
      <c r="K1954" s="63">
        <f t="shared" si="140"/>
        <v>24.75</v>
      </c>
      <c r="L1954" s="47"/>
      <c r="M1954" s="48">
        <f t="shared" si="141"/>
        <v>24.75</v>
      </c>
    </row>
    <row r="1955" ht="12" customHeight="1" spans="1:13">
      <c r="A1955" s="32" t="s">
        <v>18</v>
      </c>
      <c r="B1955" s="47" t="s">
        <v>1760</v>
      </c>
      <c r="C1955" s="34">
        <v>3</v>
      </c>
      <c r="D1955" s="75" t="s">
        <v>1880</v>
      </c>
      <c r="E1955" s="35"/>
      <c r="F1955" s="35"/>
      <c r="G1955" s="76">
        <v>1</v>
      </c>
      <c r="H1955" s="37">
        <f t="shared" si="142"/>
        <v>1</v>
      </c>
      <c r="I1955" s="35">
        <f t="shared" si="143"/>
        <v>1</v>
      </c>
      <c r="J1955" s="47">
        <v>13.75</v>
      </c>
      <c r="K1955" s="63">
        <f t="shared" si="140"/>
        <v>13.75</v>
      </c>
      <c r="L1955" s="47"/>
      <c r="M1955" s="48">
        <f t="shared" si="141"/>
        <v>13.75</v>
      </c>
    </row>
    <row r="1956" ht="12" customHeight="1" spans="1:13">
      <c r="A1956" s="32" t="s">
        <v>18</v>
      </c>
      <c r="B1956" s="47" t="s">
        <v>1760</v>
      </c>
      <c r="C1956" s="34">
        <v>3</v>
      </c>
      <c r="D1956" s="75" t="s">
        <v>284</v>
      </c>
      <c r="E1956" s="35"/>
      <c r="F1956" s="35"/>
      <c r="G1956" s="76">
        <v>1</v>
      </c>
      <c r="H1956" s="37">
        <f t="shared" si="142"/>
        <v>1</v>
      </c>
      <c r="I1956" s="35">
        <f t="shared" si="143"/>
        <v>1</v>
      </c>
      <c r="J1956" s="47">
        <v>13.75</v>
      </c>
      <c r="K1956" s="63">
        <f t="shared" si="140"/>
        <v>13.75</v>
      </c>
      <c r="L1956" s="47"/>
      <c r="M1956" s="48">
        <f t="shared" si="141"/>
        <v>13.75</v>
      </c>
    </row>
    <row r="1957" ht="12" customHeight="1" spans="1:13">
      <c r="A1957" s="32" t="s">
        <v>18</v>
      </c>
      <c r="B1957" s="47" t="s">
        <v>1760</v>
      </c>
      <c r="C1957" s="34">
        <v>3</v>
      </c>
      <c r="D1957" s="75" t="s">
        <v>1881</v>
      </c>
      <c r="E1957" s="35"/>
      <c r="F1957" s="35"/>
      <c r="G1957" s="76">
        <v>1</v>
      </c>
      <c r="H1957" s="37">
        <f t="shared" si="142"/>
        <v>1</v>
      </c>
      <c r="I1957" s="35">
        <f t="shared" si="143"/>
        <v>1</v>
      </c>
      <c r="J1957" s="47">
        <v>13.75</v>
      </c>
      <c r="K1957" s="63">
        <f t="shared" si="140"/>
        <v>13.75</v>
      </c>
      <c r="L1957" s="47"/>
      <c r="M1957" s="48">
        <f t="shared" si="141"/>
        <v>13.75</v>
      </c>
    </row>
    <row r="1958" ht="12" customHeight="1" spans="1:13">
      <c r="A1958" s="32" t="s">
        <v>18</v>
      </c>
      <c r="B1958" s="47" t="s">
        <v>1760</v>
      </c>
      <c r="C1958" s="34">
        <v>3</v>
      </c>
      <c r="D1958" s="75" t="s">
        <v>1882</v>
      </c>
      <c r="E1958" s="35"/>
      <c r="F1958" s="35"/>
      <c r="G1958" s="76">
        <v>1</v>
      </c>
      <c r="H1958" s="37">
        <f t="shared" si="142"/>
        <v>1</v>
      </c>
      <c r="I1958" s="35">
        <f t="shared" si="143"/>
        <v>1</v>
      </c>
      <c r="J1958" s="47">
        <v>13.75</v>
      </c>
      <c r="K1958" s="63">
        <f t="shared" si="140"/>
        <v>13.75</v>
      </c>
      <c r="L1958" s="47"/>
      <c r="M1958" s="48">
        <f t="shared" si="141"/>
        <v>13.75</v>
      </c>
    </row>
    <row r="1959" ht="12" customHeight="1" spans="1:13">
      <c r="A1959" s="32" t="s">
        <v>18</v>
      </c>
      <c r="B1959" s="47" t="s">
        <v>1760</v>
      </c>
      <c r="C1959" s="34">
        <v>3</v>
      </c>
      <c r="D1959" s="75" t="s">
        <v>1883</v>
      </c>
      <c r="E1959" s="35"/>
      <c r="F1959" s="35"/>
      <c r="G1959" s="76">
        <v>1</v>
      </c>
      <c r="H1959" s="37">
        <f t="shared" si="142"/>
        <v>1</v>
      </c>
      <c r="I1959" s="35">
        <f t="shared" si="143"/>
        <v>1</v>
      </c>
      <c r="J1959" s="47">
        <v>13.75</v>
      </c>
      <c r="K1959" s="63">
        <f t="shared" si="140"/>
        <v>13.75</v>
      </c>
      <c r="L1959" s="47"/>
      <c r="M1959" s="48">
        <f t="shared" si="141"/>
        <v>13.75</v>
      </c>
    </row>
    <row r="1960" ht="12" customHeight="1" spans="1:13">
      <c r="A1960" s="32" t="s">
        <v>18</v>
      </c>
      <c r="B1960" s="47" t="s">
        <v>1760</v>
      </c>
      <c r="C1960" s="34">
        <v>3</v>
      </c>
      <c r="D1960" s="75" t="s">
        <v>1884</v>
      </c>
      <c r="E1960" s="35"/>
      <c r="F1960" s="35"/>
      <c r="G1960" s="76">
        <v>1</v>
      </c>
      <c r="H1960" s="37">
        <f t="shared" si="142"/>
        <v>1</v>
      </c>
      <c r="I1960" s="35">
        <f t="shared" si="143"/>
        <v>1</v>
      </c>
      <c r="J1960" s="47">
        <v>13.75</v>
      </c>
      <c r="K1960" s="63">
        <f t="shared" si="140"/>
        <v>13.75</v>
      </c>
      <c r="L1960" s="47"/>
      <c r="M1960" s="48">
        <f t="shared" si="141"/>
        <v>13.75</v>
      </c>
    </row>
    <row r="1961" ht="12" customHeight="1" spans="1:13">
      <c r="A1961" s="32" t="s">
        <v>18</v>
      </c>
      <c r="B1961" s="47" t="s">
        <v>1760</v>
      </c>
      <c r="C1961" s="34">
        <v>3</v>
      </c>
      <c r="D1961" s="75" t="s">
        <v>1885</v>
      </c>
      <c r="E1961" s="35"/>
      <c r="F1961" s="35"/>
      <c r="G1961" s="76">
        <v>1.8</v>
      </c>
      <c r="H1961" s="37">
        <f t="shared" si="142"/>
        <v>1.8</v>
      </c>
      <c r="I1961" s="35">
        <f t="shared" si="143"/>
        <v>1.8</v>
      </c>
      <c r="J1961" s="47">
        <v>13.75</v>
      </c>
      <c r="K1961" s="63">
        <f t="shared" si="140"/>
        <v>24.75</v>
      </c>
      <c r="L1961" s="47"/>
      <c r="M1961" s="48">
        <f t="shared" si="141"/>
        <v>24.75</v>
      </c>
    </row>
    <row r="1962" ht="12" customHeight="1" spans="1:13">
      <c r="A1962" s="32" t="s">
        <v>18</v>
      </c>
      <c r="B1962" s="47" t="s">
        <v>1760</v>
      </c>
      <c r="C1962" s="34">
        <v>3</v>
      </c>
      <c r="D1962" s="75" t="s">
        <v>1886</v>
      </c>
      <c r="E1962" s="35"/>
      <c r="F1962" s="35"/>
      <c r="G1962" s="76">
        <v>1</v>
      </c>
      <c r="H1962" s="37">
        <f t="shared" si="142"/>
        <v>1</v>
      </c>
      <c r="I1962" s="35">
        <f t="shared" si="143"/>
        <v>1</v>
      </c>
      <c r="J1962" s="47">
        <v>13.75</v>
      </c>
      <c r="K1962" s="63">
        <f t="shared" si="140"/>
        <v>13.75</v>
      </c>
      <c r="L1962" s="47"/>
      <c r="M1962" s="48">
        <f t="shared" si="141"/>
        <v>13.75</v>
      </c>
    </row>
    <row r="1963" ht="12" customHeight="1" spans="1:13">
      <c r="A1963" s="32" t="s">
        <v>18</v>
      </c>
      <c r="B1963" s="47" t="s">
        <v>1760</v>
      </c>
      <c r="C1963" s="34">
        <v>3</v>
      </c>
      <c r="D1963" s="75" t="s">
        <v>1887</v>
      </c>
      <c r="E1963" s="35"/>
      <c r="F1963" s="35"/>
      <c r="G1963" s="76">
        <v>1</v>
      </c>
      <c r="H1963" s="37">
        <f t="shared" si="142"/>
        <v>1</v>
      </c>
      <c r="I1963" s="35">
        <f t="shared" si="143"/>
        <v>1</v>
      </c>
      <c r="J1963" s="47">
        <v>13.75</v>
      </c>
      <c r="K1963" s="63">
        <f t="shared" si="140"/>
        <v>13.75</v>
      </c>
      <c r="L1963" s="47"/>
      <c r="M1963" s="48">
        <f t="shared" si="141"/>
        <v>13.75</v>
      </c>
    </row>
    <row r="1964" ht="12" customHeight="1" spans="1:13">
      <c r="A1964" s="32" t="s">
        <v>18</v>
      </c>
      <c r="B1964" s="47" t="s">
        <v>1760</v>
      </c>
      <c r="C1964" s="34">
        <v>3</v>
      </c>
      <c r="D1964" s="75" t="s">
        <v>1888</v>
      </c>
      <c r="E1964" s="35"/>
      <c r="F1964" s="35"/>
      <c r="G1964" s="76">
        <v>1</v>
      </c>
      <c r="H1964" s="37">
        <f t="shared" si="142"/>
        <v>1</v>
      </c>
      <c r="I1964" s="35">
        <f t="shared" si="143"/>
        <v>1</v>
      </c>
      <c r="J1964" s="47">
        <v>13.75</v>
      </c>
      <c r="K1964" s="63">
        <f t="shared" si="140"/>
        <v>13.75</v>
      </c>
      <c r="L1964" s="47"/>
      <c r="M1964" s="48">
        <f t="shared" si="141"/>
        <v>13.75</v>
      </c>
    </row>
    <row r="1965" ht="12" customHeight="1" spans="1:13">
      <c r="A1965" s="32" t="s">
        <v>18</v>
      </c>
      <c r="B1965" s="47" t="s">
        <v>1760</v>
      </c>
      <c r="C1965" s="34">
        <v>3</v>
      </c>
      <c r="D1965" s="75" t="s">
        <v>1889</v>
      </c>
      <c r="E1965" s="35"/>
      <c r="F1965" s="35"/>
      <c r="G1965" s="76">
        <v>1</v>
      </c>
      <c r="H1965" s="37">
        <f t="shared" si="142"/>
        <v>1</v>
      </c>
      <c r="I1965" s="35">
        <f t="shared" si="143"/>
        <v>1</v>
      </c>
      <c r="J1965" s="47">
        <v>13.75</v>
      </c>
      <c r="K1965" s="63">
        <f t="shared" si="140"/>
        <v>13.75</v>
      </c>
      <c r="L1965" s="47"/>
      <c r="M1965" s="48">
        <f t="shared" si="141"/>
        <v>13.75</v>
      </c>
    </row>
    <row r="1966" ht="12" customHeight="1" spans="1:13">
      <c r="A1966" s="32" t="s">
        <v>18</v>
      </c>
      <c r="B1966" s="47" t="s">
        <v>1760</v>
      </c>
      <c r="C1966" s="34">
        <v>3</v>
      </c>
      <c r="D1966" s="75" t="s">
        <v>1890</v>
      </c>
      <c r="E1966" s="35"/>
      <c r="F1966" s="35"/>
      <c r="G1966" s="76">
        <v>1</v>
      </c>
      <c r="H1966" s="37">
        <f t="shared" si="142"/>
        <v>1</v>
      </c>
      <c r="I1966" s="35">
        <f t="shared" si="143"/>
        <v>1</v>
      </c>
      <c r="J1966" s="47">
        <v>13.75</v>
      </c>
      <c r="K1966" s="63">
        <f t="shared" si="140"/>
        <v>13.75</v>
      </c>
      <c r="L1966" s="47"/>
      <c r="M1966" s="48">
        <f t="shared" si="141"/>
        <v>13.75</v>
      </c>
    </row>
    <row r="1967" ht="12" customHeight="1" spans="1:13">
      <c r="A1967" s="32" t="s">
        <v>18</v>
      </c>
      <c r="B1967" s="47" t="s">
        <v>1760</v>
      </c>
      <c r="C1967" s="34">
        <v>3</v>
      </c>
      <c r="D1967" s="75" t="s">
        <v>1784</v>
      </c>
      <c r="E1967" s="35"/>
      <c r="F1967" s="35"/>
      <c r="G1967" s="76">
        <v>1</v>
      </c>
      <c r="H1967" s="37">
        <f t="shared" si="142"/>
        <v>1</v>
      </c>
      <c r="I1967" s="35">
        <f t="shared" si="143"/>
        <v>1</v>
      </c>
      <c r="J1967" s="47">
        <v>13.75</v>
      </c>
      <c r="K1967" s="63">
        <f t="shared" si="140"/>
        <v>13.75</v>
      </c>
      <c r="L1967" s="47"/>
      <c r="M1967" s="48">
        <f t="shared" si="141"/>
        <v>13.75</v>
      </c>
    </row>
    <row r="1968" ht="12" customHeight="1" spans="1:13">
      <c r="A1968" s="32" t="s">
        <v>18</v>
      </c>
      <c r="B1968" s="47" t="s">
        <v>1760</v>
      </c>
      <c r="C1968" s="34">
        <v>3</v>
      </c>
      <c r="D1968" s="75" t="s">
        <v>1891</v>
      </c>
      <c r="E1968" s="35"/>
      <c r="F1968" s="35"/>
      <c r="G1968" s="76">
        <v>1</v>
      </c>
      <c r="H1968" s="37">
        <f t="shared" si="142"/>
        <v>1</v>
      </c>
      <c r="I1968" s="35">
        <f t="shared" si="143"/>
        <v>1</v>
      </c>
      <c r="J1968" s="47">
        <v>13.75</v>
      </c>
      <c r="K1968" s="63">
        <f t="shared" si="140"/>
        <v>13.75</v>
      </c>
      <c r="L1968" s="47"/>
      <c r="M1968" s="48">
        <f t="shared" si="141"/>
        <v>13.75</v>
      </c>
    </row>
    <row r="1969" ht="12" customHeight="1" spans="1:13">
      <c r="A1969" s="32" t="s">
        <v>18</v>
      </c>
      <c r="B1969" s="47" t="s">
        <v>1760</v>
      </c>
      <c r="C1969" s="34">
        <v>3</v>
      </c>
      <c r="D1969" s="75" t="s">
        <v>1892</v>
      </c>
      <c r="E1969" s="35"/>
      <c r="F1969" s="35"/>
      <c r="G1969" s="76">
        <v>1</v>
      </c>
      <c r="H1969" s="37">
        <f t="shared" si="142"/>
        <v>1</v>
      </c>
      <c r="I1969" s="35">
        <f t="shared" si="143"/>
        <v>1</v>
      </c>
      <c r="J1969" s="47">
        <v>13.75</v>
      </c>
      <c r="K1969" s="63">
        <f t="shared" si="140"/>
        <v>13.75</v>
      </c>
      <c r="L1969" s="47"/>
      <c r="M1969" s="48">
        <f t="shared" si="141"/>
        <v>13.75</v>
      </c>
    </row>
    <row r="1970" ht="12" customHeight="1" spans="1:13">
      <c r="A1970" s="32" t="s">
        <v>18</v>
      </c>
      <c r="B1970" s="47" t="s">
        <v>1760</v>
      </c>
      <c r="C1970" s="34">
        <v>3</v>
      </c>
      <c r="D1970" s="75" t="s">
        <v>1812</v>
      </c>
      <c r="E1970" s="35"/>
      <c r="F1970" s="35"/>
      <c r="G1970" s="76">
        <v>1.1</v>
      </c>
      <c r="H1970" s="37">
        <f t="shared" si="142"/>
        <v>1.1</v>
      </c>
      <c r="I1970" s="35">
        <f t="shared" si="143"/>
        <v>1.1</v>
      </c>
      <c r="J1970" s="47">
        <v>13.75</v>
      </c>
      <c r="K1970" s="63">
        <f t="shared" si="140"/>
        <v>15.125</v>
      </c>
      <c r="L1970" s="47"/>
      <c r="M1970" s="48">
        <f t="shared" si="141"/>
        <v>15.125</v>
      </c>
    </row>
    <row r="1971" ht="12" customHeight="1" spans="1:13">
      <c r="A1971" s="32" t="s">
        <v>18</v>
      </c>
      <c r="B1971" s="47" t="s">
        <v>1760</v>
      </c>
      <c r="C1971" s="34">
        <v>3</v>
      </c>
      <c r="D1971" s="75" t="s">
        <v>1893</v>
      </c>
      <c r="E1971" s="35"/>
      <c r="F1971" s="35"/>
      <c r="G1971" s="76">
        <v>1.8</v>
      </c>
      <c r="H1971" s="37">
        <f t="shared" si="142"/>
        <v>1.8</v>
      </c>
      <c r="I1971" s="35">
        <f t="shared" si="143"/>
        <v>1.8</v>
      </c>
      <c r="J1971" s="47">
        <v>13.75</v>
      </c>
      <c r="K1971" s="63">
        <f t="shared" si="140"/>
        <v>24.75</v>
      </c>
      <c r="L1971" s="47"/>
      <c r="M1971" s="48">
        <f t="shared" si="141"/>
        <v>24.75</v>
      </c>
    </row>
    <row r="1972" ht="12" customHeight="1" spans="1:13">
      <c r="A1972" s="32" t="s">
        <v>18</v>
      </c>
      <c r="B1972" s="47" t="s">
        <v>1760</v>
      </c>
      <c r="C1972" s="34">
        <v>3</v>
      </c>
      <c r="D1972" s="75" t="s">
        <v>1770</v>
      </c>
      <c r="E1972" s="35"/>
      <c r="F1972" s="35"/>
      <c r="G1972" s="76">
        <v>1.1</v>
      </c>
      <c r="H1972" s="37">
        <f t="shared" si="142"/>
        <v>1.1</v>
      </c>
      <c r="I1972" s="35">
        <f t="shared" si="143"/>
        <v>1.1</v>
      </c>
      <c r="J1972" s="47">
        <v>13.75</v>
      </c>
      <c r="K1972" s="63">
        <f t="shared" ref="K1972:K2035" si="144">I1972*J1972</f>
        <v>15.125</v>
      </c>
      <c r="L1972" s="47"/>
      <c r="M1972" s="48">
        <f t="shared" si="141"/>
        <v>15.125</v>
      </c>
    </row>
    <row r="1973" ht="12" customHeight="1" spans="1:13">
      <c r="A1973" s="32" t="s">
        <v>18</v>
      </c>
      <c r="B1973" s="47" t="s">
        <v>1760</v>
      </c>
      <c r="C1973" s="34">
        <v>3</v>
      </c>
      <c r="D1973" s="75" t="s">
        <v>1894</v>
      </c>
      <c r="E1973" s="35"/>
      <c r="F1973" s="35"/>
      <c r="G1973" s="76">
        <v>1.1</v>
      </c>
      <c r="H1973" s="37">
        <f t="shared" si="142"/>
        <v>1.1</v>
      </c>
      <c r="I1973" s="35">
        <f t="shared" si="143"/>
        <v>1.1</v>
      </c>
      <c r="J1973" s="47">
        <v>13.75</v>
      </c>
      <c r="K1973" s="63">
        <f t="shared" si="144"/>
        <v>15.125</v>
      </c>
      <c r="L1973" s="47"/>
      <c r="M1973" s="48">
        <f t="shared" si="141"/>
        <v>15.125</v>
      </c>
    </row>
    <row r="1974" ht="12" customHeight="1" spans="1:13">
      <c r="A1974" s="32" t="s">
        <v>18</v>
      </c>
      <c r="B1974" s="47" t="s">
        <v>1760</v>
      </c>
      <c r="C1974" s="34">
        <v>3</v>
      </c>
      <c r="D1974" s="75" t="s">
        <v>1895</v>
      </c>
      <c r="E1974" s="35"/>
      <c r="F1974" s="35"/>
      <c r="G1974" s="76">
        <v>1.1</v>
      </c>
      <c r="H1974" s="37">
        <f t="shared" si="142"/>
        <v>1.1</v>
      </c>
      <c r="I1974" s="35">
        <f t="shared" si="143"/>
        <v>1.1</v>
      </c>
      <c r="J1974" s="47">
        <v>13.75</v>
      </c>
      <c r="K1974" s="63">
        <f t="shared" si="144"/>
        <v>15.125</v>
      </c>
      <c r="L1974" s="47"/>
      <c r="M1974" s="48">
        <f t="shared" si="141"/>
        <v>15.125</v>
      </c>
    </row>
    <row r="1975" ht="12" customHeight="1" spans="1:13">
      <c r="A1975" s="32" t="s">
        <v>18</v>
      </c>
      <c r="B1975" s="47" t="s">
        <v>1760</v>
      </c>
      <c r="C1975" s="34">
        <v>3</v>
      </c>
      <c r="D1975" s="75" t="s">
        <v>1896</v>
      </c>
      <c r="E1975" s="35"/>
      <c r="F1975" s="35"/>
      <c r="G1975" s="76">
        <v>1.1</v>
      </c>
      <c r="H1975" s="37">
        <f t="shared" si="142"/>
        <v>1.1</v>
      </c>
      <c r="I1975" s="35">
        <f t="shared" si="143"/>
        <v>1.1</v>
      </c>
      <c r="J1975" s="47">
        <v>13.75</v>
      </c>
      <c r="K1975" s="63">
        <f t="shared" si="144"/>
        <v>15.125</v>
      </c>
      <c r="L1975" s="47"/>
      <c r="M1975" s="48">
        <f t="shared" si="141"/>
        <v>15.125</v>
      </c>
    </row>
    <row r="1976" ht="12" customHeight="1" spans="1:13">
      <c r="A1976" s="32" t="s">
        <v>18</v>
      </c>
      <c r="B1976" s="47" t="s">
        <v>1760</v>
      </c>
      <c r="C1976" s="34">
        <v>3</v>
      </c>
      <c r="D1976" s="75" t="s">
        <v>1897</v>
      </c>
      <c r="E1976" s="35"/>
      <c r="F1976" s="35"/>
      <c r="G1976" s="76">
        <v>1.1</v>
      </c>
      <c r="H1976" s="37">
        <f t="shared" si="142"/>
        <v>1.1</v>
      </c>
      <c r="I1976" s="35">
        <f t="shared" si="143"/>
        <v>1.1</v>
      </c>
      <c r="J1976" s="47">
        <v>13.75</v>
      </c>
      <c r="K1976" s="63">
        <f t="shared" si="144"/>
        <v>15.125</v>
      </c>
      <c r="L1976" s="47"/>
      <c r="M1976" s="48">
        <f t="shared" si="141"/>
        <v>15.125</v>
      </c>
    </row>
    <row r="1977" ht="12" customHeight="1" spans="1:13">
      <c r="A1977" s="32" t="s">
        <v>18</v>
      </c>
      <c r="B1977" s="47" t="s">
        <v>1760</v>
      </c>
      <c r="C1977" s="34">
        <v>3</v>
      </c>
      <c r="D1977" s="75" t="s">
        <v>1898</v>
      </c>
      <c r="E1977" s="35"/>
      <c r="F1977" s="35"/>
      <c r="G1977" s="76">
        <v>1.1</v>
      </c>
      <c r="H1977" s="37">
        <f t="shared" si="142"/>
        <v>1.1</v>
      </c>
      <c r="I1977" s="35">
        <f t="shared" si="143"/>
        <v>1.1</v>
      </c>
      <c r="J1977" s="47">
        <v>13.75</v>
      </c>
      <c r="K1977" s="63">
        <f t="shared" si="144"/>
        <v>15.125</v>
      </c>
      <c r="L1977" s="47"/>
      <c r="M1977" s="48">
        <f t="shared" si="141"/>
        <v>15.125</v>
      </c>
    </row>
    <row r="1978" ht="12" customHeight="1" spans="1:13">
      <c r="A1978" s="32" t="s">
        <v>18</v>
      </c>
      <c r="B1978" s="47" t="s">
        <v>1760</v>
      </c>
      <c r="C1978" s="34">
        <v>3</v>
      </c>
      <c r="D1978" s="75" t="s">
        <v>1899</v>
      </c>
      <c r="E1978" s="35"/>
      <c r="F1978" s="35"/>
      <c r="G1978" s="76">
        <v>1.1</v>
      </c>
      <c r="H1978" s="37">
        <f t="shared" si="142"/>
        <v>1.1</v>
      </c>
      <c r="I1978" s="35">
        <f t="shared" si="143"/>
        <v>1.1</v>
      </c>
      <c r="J1978" s="47">
        <v>13.75</v>
      </c>
      <c r="K1978" s="63">
        <f t="shared" si="144"/>
        <v>15.125</v>
      </c>
      <c r="L1978" s="47"/>
      <c r="M1978" s="48">
        <f t="shared" si="141"/>
        <v>15.125</v>
      </c>
    </row>
    <row r="1979" ht="12" customHeight="1" spans="1:13">
      <c r="A1979" s="32" t="s">
        <v>18</v>
      </c>
      <c r="B1979" s="47" t="s">
        <v>1760</v>
      </c>
      <c r="C1979" s="34">
        <v>3</v>
      </c>
      <c r="D1979" s="75" t="s">
        <v>1900</v>
      </c>
      <c r="E1979" s="35"/>
      <c r="F1979" s="35"/>
      <c r="G1979" s="76">
        <v>1.1</v>
      </c>
      <c r="H1979" s="37">
        <f t="shared" si="142"/>
        <v>1.1</v>
      </c>
      <c r="I1979" s="35">
        <f t="shared" si="143"/>
        <v>1.1</v>
      </c>
      <c r="J1979" s="47">
        <v>13.75</v>
      </c>
      <c r="K1979" s="63">
        <f t="shared" si="144"/>
        <v>15.125</v>
      </c>
      <c r="L1979" s="47"/>
      <c r="M1979" s="48">
        <f t="shared" si="141"/>
        <v>15.125</v>
      </c>
    </row>
    <row r="1980" ht="12" customHeight="1" spans="1:13">
      <c r="A1980" s="32" t="s">
        <v>18</v>
      </c>
      <c r="B1980" s="47" t="s">
        <v>1760</v>
      </c>
      <c r="C1980" s="34">
        <v>3</v>
      </c>
      <c r="D1980" s="75" t="s">
        <v>1901</v>
      </c>
      <c r="E1980" s="35"/>
      <c r="F1980" s="35"/>
      <c r="G1980" s="76">
        <v>1.1</v>
      </c>
      <c r="H1980" s="37">
        <f t="shared" si="142"/>
        <v>1.1</v>
      </c>
      <c r="I1980" s="35">
        <f t="shared" si="143"/>
        <v>1.1</v>
      </c>
      <c r="J1980" s="47">
        <v>13.75</v>
      </c>
      <c r="K1980" s="63">
        <f t="shared" si="144"/>
        <v>15.125</v>
      </c>
      <c r="L1980" s="47"/>
      <c r="M1980" s="48">
        <f t="shared" si="141"/>
        <v>15.125</v>
      </c>
    </row>
    <row r="1981" ht="12" customHeight="1" spans="1:13">
      <c r="A1981" s="32" t="s">
        <v>18</v>
      </c>
      <c r="B1981" s="47" t="s">
        <v>1760</v>
      </c>
      <c r="C1981" s="34">
        <v>3</v>
      </c>
      <c r="D1981" s="75" t="s">
        <v>1808</v>
      </c>
      <c r="E1981" s="35"/>
      <c r="F1981" s="35"/>
      <c r="G1981" s="76">
        <v>1.1</v>
      </c>
      <c r="H1981" s="37">
        <f t="shared" si="142"/>
        <v>1.1</v>
      </c>
      <c r="I1981" s="35">
        <f t="shared" si="143"/>
        <v>1.1</v>
      </c>
      <c r="J1981" s="47">
        <v>13.75</v>
      </c>
      <c r="K1981" s="63">
        <f t="shared" si="144"/>
        <v>15.125</v>
      </c>
      <c r="L1981" s="47"/>
      <c r="M1981" s="48">
        <f t="shared" si="141"/>
        <v>15.125</v>
      </c>
    </row>
    <row r="1982" ht="12" customHeight="1" spans="1:13">
      <c r="A1982" s="32" t="s">
        <v>18</v>
      </c>
      <c r="B1982" s="47" t="s">
        <v>1760</v>
      </c>
      <c r="C1982" s="34">
        <v>3</v>
      </c>
      <c r="D1982" s="75" t="s">
        <v>1902</v>
      </c>
      <c r="E1982" s="35"/>
      <c r="F1982" s="35"/>
      <c r="G1982" s="76">
        <v>1.1</v>
      </c>
      <c r="H1982" s="37">
        <f t="shared" si="142"/>
        <v>1.1</v>
      </c>
      <c r="I1982" s="35">
        <f t="shared" si="143"/>
        <v>1.1</v>
      </c>
      <c r="J1982" s="47">
        <v>13.75</v>
      </c>
      <c r="K1982" s="63">
        <f t="shared" si="144"/>
        <v>15.125</v>
      </c>
      <c r="L1982" s="47"/>
      <c r="M1982" s="48">
        <f t="shared" si="141"/>
        <v>15.125</v>
      </c>
    </row>
    <row r="1983" ht="12" customHeight="1" spans="1:13">
      <c r="A1983" s="32" t="s">
        <v>18</v>
      </c>
      <c r="B1983" s="47" t="s">
        <v>1760</v>
      </c>
      <c r="C1983" s="34">
        <v>3</v>
      </c>
      <c r="D1983" s="75" t="s">
        <v>1903</v>
      </c>
      <c r="E1983" s="35"/>
      <c r="F1983" s="35"/>
      <c r="G1983" s="76">
        <v>1.1</v>
      </c>
      <c r="H1983" s="37">
        <f t="shared" si="142"/>
        <v>1.1</v>
      </c>
      <c r="I1983" s="35">
        <f t="shared" si="143"/>
        <v>1.1</v>
      </c>
      <c r="J1983" s="47">
        <v>13.75</v>
      </c>
      <c r="K1983" s="63">
        <f t="shared" si="144"/>
        <v>15.125</v>
      </c>
      <c r="L1983" s="47"/>
      <c r="M1983" s="48">
        <f t="shared" si="141"/>
        <v>15.125</v>
      </c>
    </row>
    <row r="1984" ht="12" customHeight="1" spans="1:13">
      <c r="A1984" s="32" t="s">
        <v>18</v>
      </c>
      <c r="B1984" s="47" t="s">
        <v>1760</v>
      </c>
      <c r="C1984" s="34">
        <v>3</v>
      </c>
      <c r="D1984" s="75" t="s">
        <v>1904</v>
      </c>
      <c r="E1984" s="35"/>
      <c r="F1984" s="35"/>
      <c r="G1984" s="76">
        <v>1.1</v>
      </c>
      <c r="H1984" s="37">
        <f t="shared" si="142"/>
        <v>1.1</v>
      </c>
      <c r="I1984" s="35">
        <f t="shared" si="143"/>
        <v>1.1</v>
      </c>
      <c r="J1984" s="47">
        <v>13.75</v>
      </c>
      <c r="K1984" s="63">
        <f t="shared" si="144"/>
        <v>15.125</v>
      </c>
      <c r="L1984" s="47"/>
      <c r="M1984" s="48">
        <f t="shared" si="141"/>
        <v>15.125</v>
      </c>
    </row>
    <row r="1985" ht="12" customHeight="1" spans="1:13">
      <c r="A1985" s="32" t="s">
        <v>18</v>
      </c>
      <c r="B1985" s="47" t="s">
        <v>1760</v>
      </c>
      <c r="C1985" s="34">
        <v>3</v>
      </c>
      <c r="D1985" s="75" t="s">
        <v>1905</v>
      </c>
      <c r="E1985" s="35"/>
      <c r="F1985" s="35"/>
      <c r="G1985" s="76">
        <v>1.1</v>
      </c>
      <c r="H1985" s="37">
        <f t="shared" si="142"/>
        <v>1.1</v>
      </c>
      <c r="I1985" s="35">
        <f t="shared" si="143"/>
        <v>1.1</v>
      </c>
      <c r="J1985" s="47">
        <v>13.75</v>
      </c>
      <c r="K1985" s="63">
        <f t="shared" si="144"/>
        <v>15.125</v>
      </c>
      <c r="L1985" s="47"/>
      <c r="M1985" s="48">
        <f t="shared" si="141"/>
        <v>15.125</v>
      </c>
    </row>
    <row r="1986" ht="12" customHeight="1" spans="1:13">
      <c r="A1986" s="32" t="s">
        <v>18</v>
      </c>
      <c r="B1986" s="47" t="s">
        <v>1760</v>
      </c>
      <c r="C1986" s="34">
        <v>3</v>
      </c>
      <c r="D1986" s="75" t="s">
        <v>1906</v>
      </c>
      <c r="E1986" s="35"/>
      <c r="F1986" s="35"/>
      <c r="G1986" s="76">
        <v>1.1</v>
      </c>
      <c r="H1986" s="37">
        <f t="shared" si="142"/>
        <v>1.1</v>
      </c>
      <c r="I1986" s="35">
        <f t="shared" si="143"/>
        <v>1.1</v>
      </c>
      <c r="J1986" s="47">
        <v>13.75</v>
      </c>
      <c r="K1986" s="63">
        <f t="shared" si="144"/>
        <v>15.125</v>
      </c>
      <c r="L1986" s="47"/>
      <c r="M1986" s="48">
        <f t="shared" si="141"/>
        <v>15.125</v>
      </c>
    </row>
    <row r="1987" ht="12" customHeight="1" spans="1:13">
      <c r="A1987" s="32" t="s">
        <v>18</v>
      </c>
      <c r="B1987" s="47" t="s">
        <v>1760</v>
      </c>
      <c r="C1987" s="34">
        <v>3</v>
      </c>
      <c r="D1987" s="75" t="s">
        <v>1907</v>
      </c>
      <c r="E1987" s="35"/>
      <c r="F1987" s="35"/>
      <c r="G1987" s="76">
        <v>1.1</v>
      </c>
      <c r="H1987" s="37">
        <f t="shared" si="142"/>
        <v>1.1</v>
      </c>
      <c r="I1987" s="35">
        <f t="shared" si="143"/>
        <v>1.1</v>
      </c>
      <c r="J1987" s="47">
        <v>13.75</v>
      </c>
      <c r="K1987" s="63">
        <f t="shared" si="144"/>
        <v>15.125</v>
      </c>
      <c r="L1987" s="47"/>
      <c r="M1987" s="48">
        <f t="shared" si="141"/>
        <v>15.125</v>
      </c>
    </row>
    <row r="1988" ht="12" customHeight="1" spans="1:13">
      <c r="A1988" s="32" t="s">
        <v>18</v>
      </c>
      <c r="B1988" s="47" t="s">
        <v>1760</v>
      </c>
      <c r="C1988" s="34">
        <v>4</v>
      </c>
      <c r="D1988" s="75" t="s">
        <v>1908</v>
      </c>
      <c r="E1988" s="35"/>
      <c r="F1988" s="35"/>
      <c r="G1988" s="76">
        <v>21.5</v>
      </c>
      <c r="H1988" s="37">
        <f t="shared" si="142"/>
        <v>21.5</v>
      </c>
      <c r="I1988" s="35">
        <f t="shared" si="143"/>
        <v>21.5</v>
      </c>
      <c r="J1988" s="47">
        <v>13.75</v>
      </c>
      <c r="K1988" s="63">
        <f t="shared" si="144"/>
        <v>295.625</v>
      </c>
      <c r="L1988" s="47"/>
      <c r="M1988" s="48">
        <f t="shared" si="141"/>
        <v>295.625</v>
      </c>
    </row>
    <row r="1989" ht="12" customHeight="1" spans="1:13">
      <c r="A1989" s="32" t="s">
        <v>18</v>
      </c>
      <c r="B1989" s="47" t="s">
        <v>1760</v>
      </c>
      <c r="C1989" s="34">
        <v>4</v>
      </c>
      <c r="D1989" s="75" t="s">
        <v>1909</v>
      </c>
      <c r="E1989" s="35"/>
      <c r="F1989" s="35"/>
      <c r="G1989" s="76">
        <v>10.9</v>
      </c>
      <c r="H1989" s="37">
        <f t="shared" si="142"/>
        <v>10.9</v>
      </c>
      <c r="I1989" s="35">
        <f t="shared" si="143"/>
        <v>10.9</v>
      </c>
      <c r="J1989" s="47">
        <v>13.75</v>
      </c>
      <c r="K1989" s="63">
        <f t="shared" si="144"/>
        <v>149.875</v>
      </c>
      <c r="L1989" s="47"/>
      <c r="M1989" s="48">
        <f t="shared" si="141"/>
        <v>149.875</v>
      </c>
    </row>
    <row r="1990" ht="12" customHeight="1" spans="1:13">
      <c r="A1990" s="32" t="s">
        <v>18</v>
      </c>
      <c r="B1990" s="47" t="s">
        <v>1760</v>
      </c>
      <c r="C1990" s="34">
        <v>4</v>
      </c>
      <c r="D1990" s="75" t="s">
        <v>1910</v>
      </c>
      <c r="E1990" s="35"/>
      <c r="F1990" s="35"/>
      <c r="G1990" s="76">
        <v>3.8</v>
      </c>
      <c r="H1990" s="37">
        <f t="shared" si="142"/>
        <v>3.8</v>
      </c>
      <c r="I1990" s="35">
        <f t="shared" si="143"/>
        <v>3.8</v>
      </c>
      <c r="J1990" s="47">
        <v>13.75</v>
      </c>
      <c r="K1990" s="63">
        <f t="shared" si="144"/>
        <v>52.25</v>
      </c>
      <c r="L1990" s="47"/>
      <c r="M1990" s="48">
        <f t="shared" si="141"/>
        <v>52.25</v>
      </c>
    </row>
    <row r="1991" ht="12" customHeight="1" spans="1:13">
      <c r="A1991" s="32" t="s">
        <v>18</v>
      </c>
      <c r="B1991" s="47" t="s">
        <v>1760</v>
      </c>
      <c r="C1991" s="34">
        <v>4</v>
      </c>
      <c r="D1991" s="75" t="s">
        <v>1911</v>
      </c>
      <c r="E1991" s="35"/>
      <c r="F1991" s="35"/>
      <c r="G1991" s="76">
        <v>14.4</v>
      </c>
      <c r="H1991" s="37">
        <f t="shared" si="142"/>
        <v>14.4</v>
      </c>
      <c r="I1991" s="35">
        <f t="shared" si="143"/>
        <v>14.4</v>
      </c>
      <c r="J1991" s="47">
        <v>13.75</v>
      </c>
      <c r="K1991" s="63">
        <f t="shared" si="144"/>
        <v>198</v>
      </c>
      <c r="L1991" s="47"/>
      <c r="M1991" s="48">
        <f t="shared" ref="M1991:M2054" si="145">K1991-L1991</f>
        <v>198</v>
      </c>
    </row>
    <row r="1992" ht="12" customHeight="1" spans="1:13">
      <c r="A1992" s="32" t="s">
        <v>18</v>
      </c>
      <c r="B1992" s="47" t="s">
        <v>1760</v>
      </c>
      <c r="C1992" s="34">
        <v>4</v>
      </c>
      <c r="D1992" s="75" t="s">
        <v>1912</v>
      </c>
      <c r="E1992" s="35"/>
      <c r="F1992" s="35"/>
      <c r="G1992" s="76">
        <v>10.9</v>
      </c>
      <c r="H1992" s="37">
        <f t="shared" si="142"/>
        <v>10.9</v>
      </c>
      <c r="I1992" s="35">
        <f t="shared" si="143"/>
        <v>10.9</v>
      </c>
      <c r="J1992" s="47">
        <v>13.75</v>
      </c>
      <c r="K1992" s="63">
        <f t="shared" si="144"/>
        <v>149.875</v>
      </c>
      <c r="L1992" s="47"/>
      <c r="M1992" s="48">
        <f t="shared" si="145"/>
        <v>149.875</v>
      </c>
    </row>
    <row r="1993" ht="12" customHeight="1" spans="1:13">
      <c r="A1993" s="32" t="s">
        <v>18</v>
      </c>
      <c r="B1993" s="47" t="s">
        <v>1760</v>
      </c>
      <c r="C1993" s="34">
        <v>4</v>
      </c>
      <c r="D1993" s="75" t="s">
        <v>1913</v>
      </c>
      <c r="E1993" s="35"/>
      <c r="F1993" s="35"/>
      <c r="G1993" s="76">
        <v>21.5</v>
      </c>
      <c r="H1993" s="37">
        <f t="shared" si="142"/>
        <v>21.5</v>
      </c>
      <c r="I1993" s="35">
        <f t="shared" si="143"/>
        <v>21.5</v>
      </c>
      <c r="J1993" s="47">
        <v>13.75</v>
      </c>
      <c r="K1993" s="63">
        <f t="shared" si="144"/>
        <v>295.625</v>
      </c>
      <c r="L1993" s="47"/>
      <c r="M1993" s="48">
        <f t="shared" si="145"/>
        <v>295.625</v>
      </c>
    </row>
    <row r="1994" ht="12" customHeight="1" spans="1:13">
      <c r="A1994" s="32" t="s">
        <v>18</v>
      </c>
      <c r="B1994" s="47" t="s">
        <v>1760</v>
      </c>
      <c r="C1994" s="34">
        <v>4</v>
      </c>
      <c r="D1994" s="78" t="s">
        <v>1914</v>
      </c>
      <c r="E1994" s="35"/>
      <c r="F1994" s="35"/>
      <c r="G1994" s="76">
        <v>3.8</v>
      </c>
      <c r="H1994" s="37">
        <f t="shared" si="142"/>
        <v>3.8</v>
      </c>
      <c r="I1994" s="35">
        <f t="shared" si="143"/>
        <v>3.8</v>
      </c>
      <c r="J1994" s="47">
        <v>13.75</v>
      </c>
      <c r="K1994" s="63">
        <f t="shared" si="144"/>
        <v>52.25</v>
      </c>
      <c r="L1994" s="47"/>
      <c r="M1994" s="48">
        <f t="shared" si="145"/>
        <v>52.25</v>
      </c>
    </row>
    <row r="1995" ht="12" customHeight="1" spans="1:13">
      <c r="A1995" s="32" t="s">
        <v>18</v>
      </c>
      <c r="B1995" s="47" t="s">
        <v>1760</v>
      </c>
      <c r="C1995" s="34">
        <v>4</v>
      </c>
      <c r="D1995" s="75" t="s">
        <v>1915</v>
      </c>
      <c r="E1995" s="35"/>
      <c r="F1995" s="35"/>
      <c r="G1995" s="76">
        <v>21.5</v>
      </c>
      <c r="H1995" s="37">
        <f t="shared" si="142"/>
        <v>21.5</v>
      </c>
      <c r="I1995" s="35">
        <f t="shared" si="143"/>
        <v>21.5</v>
      </c>
      <c r="J1995" s="47">
        <v>13.75</v>
      </c>
      <c r="K1995" s="63">
        <f t="shared" si="144"/>
        <v>295.625</v>
      </c>
      <c r="L1995" s="47"/>
      <c r="M1995" s="48">
        <f t="shared" si="145"/>
        <v>295.625</v>
      </c>
    </row>
    <row r="1996" ht="12" customHeight="1" spans="1:13">
      <c r="A1996" s="32" t="s">
        <v>18</v>
      </c>
      <c r="B1996" s="47" t="s">
        <v>1760</v>
      </c>
      <c r="C1996" s="34">
        <v>4</v>
      </c>
      <c r="D1996" s="75" t="s">
        <v>1916</v>
      </c>
      <c r="E1996" s="35"/>
      <c r="F1996" s="35"/>
      <c r="G1996" s="76">
        <v>10.9</v>
      </c>
      <c r="H1996" s="37">
        <f t="shared" si="142"/>
        <v>10.9</v>
      </c>
      <c r="I1996" s="35">
        <f t="shared" si="143"/>
        <v>10.9</v>
      </c>
      <c r="J1996" s="47">
        <v>13.75</v>
      </c>
      <c r="K1996" s="63">
        <f t="shared" si="144"/>
        <v>149.875</v>
      </c>
      <c r="L1996" s="47"/>
      <c r="M1996" s="48">
        <f t="shared" si="145"/>
        <v>149.875</v>
      </c>
    </row>
    <row r="1997" ht="12" customHeight="1" spans="1:13">
      <c r="A1997" s="32" t="s">
        <v>18</v>
      </c>
      <c r="B1997" s="47" t="s">
        <v>1760</v>
      </c>
      <c r="C1997" s="34">
        <v>4</v>
      </c>
      <c r="D1997" s="75" t="s">
        <v>1917</v>
      </c>
      <c r="E1997" s="35"/>
      <c r="F1997" s="35"/>
      <c r="G1997" s="76">
        <v>3.8</v>
      </c>
      <c r="H1997" s="37">
        <f t="shared" si="142"/>
        <v>3.8</v>
      </c>
      <c r="I1997" s="35">
        <f t="shared" si="143"/>
        <v>3.8</v>
      </c>
      <c r="J1997" s="47">
        <v>13.75</v>
      </c>
      <c r="K1997" s="63">
        <f t="shared" si="144"/>
        <v>52.25</v>
      </c>
      <c r="L1997" s="47"/>
      <c r="M1997" s="48">
        <f t="shared" si="145"/>
        <v>52.25</v>
      </c>
    </row>
    <row r="1998" ht="12" customHeight="1" spans="1:13">
      <c r="A1998" s="32" t="s">
        <v>18</v>
      </c>
      <c r="B1998" s="47" t="s">
        <v>1760</v>
      </c>
      <c r="C1998" s="34">
        <v>4</v>
      </c>
      <c r="D1998" s="75" t="s">
        <v>1918</v>
      </c>
      <c r="E1998" s="35"/>
      <c r="F1998" s="35"/>
      <c r="G1998" s="76">
        <v>3.8</v>
      </c>
      <c r="H1998" s="37">
        <f t="shared" si="142"/>
        <v>3.8</v>
      </c>
      <c r="I1998" s="35">
        <f t="shared" si="143"/>
        <v>3.8</v>
      </c>
      <c r="J1998" s="47">
        <v>13.75</v>
      </c>
      <c r="K1998" s="63">
        <f t="shared" si="144"/>
        <v>52.25</v>
      </c>
      <c r="L1998" s="47"/>
      <c r="M1998" s="48">
        <f t="shared" si="145"/>
        <v>52.25</v>
      </c>
    </row>
    <row r="1999" ht="12" customHeight="1" spans="1:13">
      <c r="A1999" s="32" t="s">
        <v>18</v>
      </c>
      <c r="B1999" s="47" t="s">
        <v>1760</v>
      </c>
      <c r="C1999" s="34">
        <v>4</v>
      </c>
      <c r="D1999" s="75" t="s">
        <v>1919</v>
      </c>
      <c r="E1999" s="35"/>
      <c r="F1999" s="35"/>
      <c r="G1999" s="76">
        <v>3.8</v>
      </c>
      <c r="H1999" s="37">
        <f t="shared" ref="H1999:H2062" si="146">F1999+G1999</f>
        <v>3.8</v>
      </c>
      <c r="I1999" s="35">
        <f t="shared" ref="I1999:I2062" si="147">H1999</f>
        <v>3.8</v>
      </c>
      <c r="J1999" s="47">
        <v>13.75</v>
      </c>
      <c r="K1999" s="63">
        <f t="shared" si="144"/>
        <v>52.25</v>
      </c>
      <c r="L1999" s="47"/>
      <c r="M1999" s="48">
        <f t="shared" si="145"/>
        <v>52.25</v>
      </c>
    </row>
    <row r="2000" ht="12" customHeight="1" spans="1:13">
      <c r="A2000" s="32" t="s">
        <v>18</v>
      </c>
      <c r="B2000" s="47" t="s">
        <v>1760</v>
      </c>
      <c r="C2000" s="34">
        <v>4</v>
      </c>
      <c r="D2000" s="78" t="s">
        <v>1920</v>
      </c>
      <c r="E2000" s="35"/>
      <c r="F2000" s="35"/>
      <c r="G2000" s="76">
        <v>18</v>
      </c>
      <c r="H2000" s="37">
        <f t="shared" si="146"/>
        <v>18</v>
      </c>
      <c r="I2000" s="35">
        <f t="shared" si="147"/>
        <v>18</v>
      </c>
      <c r="J2000" s="47">
        <v>13.75</v>
      </c>
      <c r="K2000" s="63">
        <f t="shared" si="144"/>
        <v>247.5</v>
      </c>
      <c r="L2000" s="47"/>
      <c r="M2000" s="48">
        <f t="shared" si="145"/>
        <v>247.5</v>
      </c>
    </row>
    <row r="2001" ht="12" customHeight="1" spans="1:13">
      <c r="A2001" s="32" t="s">
        <v>18</v>
      </c>
      <c r="B2001" s="47" t="s">
        <v>1760</v>
      </c>
      <c r="C2001" s="34">
        <v>4</v>
      </c>
      <c r="D2001" s="75" t="s">
        <v>1921</v>
      </c>
      <c r="E2001" s="35"/>
      <c r="F2001" s="35"/>
      <c r="G2001" s="76">
        <v>7.3</v>
      </c>
      <c r="H2001" s="37">
        <f t="shared" si="146"/>
        <v>7.3</v>
      </c>
      <c r="I2001" s="35">
        <f t="shared" si="147"/>
        <v>7.3</v>
      </c>
      <c r="J2001" s="47">
        <v>13.75</v>
      </c>
      <c r="K2001" s="63">
        <f t="shared" si="144"/>
        <v>100.375</v>
      </c>
      <c r="L2001" s="47"/>
      <c r="M2001" s="48">
        <f t="shared" si="145"/>
        <v>100.375</v>
      </c>
    </row>
    <row r="2002" ht="12" customHeight="1" spans="1:13">
      <c r="A2002" s="32" t="s">
        <v>18</v>
      </c>
      <c r="B2002" s="47" t="s">
        <v>1760</v>
      </c>
      <c r="C2002" s="34">
        <v>4</v>
      </c>
      <c r="D2002" s="75" t="s">
        <v>1922</v>
      </c>
      <c r="E2002" s="35"/>
      <c r="F2002" s="35"/>
      <c r="G2002" s="76">
        <v>7.3</v>
      </c>
      <c r="H2002" s="37">
        <f t="shared" si="146"/>
        <v>7.3</v>
      </c>
      <c r="I2002" s="35">
        <f t="shared" si="147"/>
        <v>7.3</v>
      </c>
      <c r="J2002" s="47">
        <v>13.75</v>
      </c>
      <c r="K2002" s="63">
        <f t="shared" si="144"/>
        <v>100.375</v>
      </c>
      <c r="L2002" s="47"/>
      <c r="M2002" s="48">
        <f t="shared" si="145"/>
        <v>100.375</v>
      </c>
    </row>
    <row r="2003" ht="12" customHeight="1" spans="1:13">
      <c r="A2003" s="32" t="s">
        <v>18</v>
      </c>
      <c r="B2003" s="47" t="s">
        <v>1760</v>
      </c>
      <c r="C2003" s="34">
        <v>4</v>
      </c>
      <c r="D2003" s="75" t="s">
        <v>1923</v>
      </c>
      <c r="E2003" s="35"/>
      <c r="F2003" s="35"/>
      <c r="G2003" s="76">
        <v>25.1</v>
      </c>
      <c r="H2003" s="37">
        <f t="shared" si="146"/>
        <v>25.1</v>
      </c>
      <c r="I2003" s="35">
        <f t="shared" si="147"/>
        <v>25.1</v>
      </c>
      <c r="J2003" s="47">
        <v>13.75</v>
      </c>
      <c r="K2003" s="63">
        <f t="shared" si="144"/>
        <v>345.125</v>
      </c>
      <c r="L2003" s="47"/>
      <c r="M2003" s="48">
        <f t="shared" si="145"/>
        <v>345.125</v>
      </c>
    </row>
    <row r="2004" ht="12" customHeight="1" spans="1:13">
      <c r="A2004" s="32" t="s">
        <v>18</v>
      </c>
      <c r="B2004" s="47" t="s">
        <v>1760</v>
      </c>
      <c r="C2004" s="34">
        <v>4</v>
      </c>
      <c r="D2004" s="75" t="s">
        <v>1924</v>
      </c>
      <c r="E2004" s="35"/>
      <c r="F2004" s="35"/>
      <c r="G2004" s="76">
        <v>14.4</v>
      </c>
      <c r="H2004" s="37">
        <f t="shared" si="146"/>
        <v>14.4</v>
      </c>
      <c r="I2004" s="35">
        <f t="shared" si="147"/>
        <v>14.4</v>
      </c>
      <c r="J2004" s="47">
        <v>13.75</v>
      </c>
      <c r="K2004" s="63">
        <f t="shared" si="144"/>
        <v>198</v>
      </c>
      <c r="L2004" s="47"/>
      <c r="M2004" s="48">
        <f t="shared" si="145"/>
        <v>198</v>
      </c>
    </row>
    <row r="2005" ht="12" customHeight="1" spans="1:13">
      <c r="A2005" s="32" t="s">
        <v>18</v>
      </c>
      <c r="B2005" s="47" t="s">
        <v>1760</v>
      </c>
      <c r="C2005" s="34">
        <v>4</v>
      </c>
      <c r="D2005" s="75" t="s">
        <v>1925</v>
      </c>
      <c r="E2005" s="35"/>
      <c r="F2005" s="35"/>
      <c r="G2005" s="76">
        <v>7.3</v>
      </c>
      <c r="H2005" s="37">
        <f t="shared" si="146"/>
        <v>7.3</v>
      </c>
      <c r="I2005" s="35">
        <f t="shared" si="147"/>
        <v>7.3</v>
      </c>
      <c r="J2005" s="47">
        <v>13.75</v>
      </c>
      <c r="K2005" s="63">
        <f t="shared" si="144"/>
        <v>100.375</v>
      </c>
      <c r="L2005" s="47"/>
      <c r="M2005" s="48">
        <f t="shared" si="145"/>
        <v>100.375</v>
      </c>
    </row>
    <row r="2006" ht="12" customHeight="1" spans="1:13">
      <c r="A2006" s="32" t="s">
        <v>18</v>
      </c>
      <c r="B2006" s="47" t="s">
        <v>1760</v>
      </c>
      <c r="C2006" s="34">
        <v>4</v>
      </c>
      <c r="D2006" s="75" t="s">
        <v>1926</v>
      </c>
      <c r="E2006" s="35"/>
      <c r="F2006" s="35"/>
      <c r="G2006" s="76">
        <v>28.7</v>
      </c>
      <c r="H2006" s="37">
        <f t="shared" si="146"/>
        <v>28.7</v>
      </c>
      <c r="I2006" s="35">
        <f t="shared" si="147"/>
        <v>28.7</v>
      </c>
      <c r="J2006" s="47">
        <v>13.75</v>
      </c>
      <c r="K2006" s="63">
        <f t="shared" si="144"/>
        <v>394.625</v>
      </c>
      <c r="L2006" s="47"/>
      <c r="M2006" s="48">
        <f t="shared" si="145"/>
        <v>394.625</v>
      </c>
    </row>
    <row r="2007" ht="12" customHeight="1" spans="1:13">
      <c r="A2007" s="32" t="s">
        <v>18</v>
      </c>
      <c r="B2007" s="47" t="s">
        <v>1760</v>
      </c>
      <c r="C2007" s="34">
        <v>4</v>
      </c>
      <c r="D2007" s="75" t="s">
        <v>1927</v>
      </c>
      <c r="E2007" s="35"/>
      <c r="F2007" s="35"/>
      <c r="G2007" s="76">
        <v>14.4</v>
      </c>
      <c r="H2007" s="37">
        <f t="shared" si="146"/>
        <v>14.4</v>
      </c>
      <c r="I2007" s="35">
        <f t="shared" si="147"/>
        <v>14.4</v>
      </c>
      <c r="J2007" s="47">
        <v>13.75</v>
      </c>
      <c r="K2007" s="63">
        <f t="shared" si="144"/>
        <v>198</v>
      </c>
      <c r="L2007" s="47"/>
      <c r="M2007" s="48">
        <f t="shared" si="145"/>
        <v>198</v>
      </c>
    </row>
    <row r="2008" ht="12" customHeight="1" spans="1:13">
      <c r="A2008" s="32" t="s">
        <v>18</v>
      </c>
      <c r="B2008" s="47" t="s">
        <v>1760</v>
      </c>
      <c r="C2008" s="34">
        <v>4</v>
      </c>
      <c r="D2008" s="75" t="s">
        <v>1852</v>
      </c>
      <c r="E2008" s="35"/>
      <c r="F2008" s="35"/>
      <c r="G2008" s="76">
        <v>18</v>
      </c>
      <c r="H2008" s="37">
        <f t="shared" si="146"/>
        <v>18</v>
      </c>
      <c r="I2008" s="35">
        <f t="shared" si="147"/>
        <v>18</v>
      </c>
      <c r="J2008" s="47">
        <v>13.75</v>
      </c>
      <c r="K2008" s="63">
        <f t="shared" si="144"/>
        <v>247.5</v>
      </c>
      <c r="L2008" s="47"/>
      <c r="M2008" s="48">
        <f t="shared" si="145"/>
        <v>247.5</v>
      </c>
    </row>
    <row r="2009" ht="12" customHeight="1" spans="1:13">
      <c r="A2009" s="32" t="s">
        <v>18</v>
      </c>
      <c r="B2009" s="47" t="s">
        <v>1760</v>
      </c>
      <c r="C2009" s="34">
        <v>4</v>
      </c>
      <c r="D2009" s="75" t="s">
        <v>1928</v>
      </c>
      <c r="E2009" s="35"/>
      <c r="F2009" s="35"/>
      <c r="G2009" s="76">
        <v>14.4</v>
      </c>
      <c r="H2009" s="37">
        <f t="shared" si="146"/>
        <v>14.4</v>
      </c>
      <c r="I2009" s="35">
        <f t="shared" si="147"/>
        <v>14.4</v>
      </c>
      <c r="J2009" s="47">
        <v>13.75</v>
      </c>
      <c r="K2009" s="63">
        <f t="shared" si="144"/>
        <v>198</v>
      </c>
      <c r="L2009" s="47"/>
      <c r="M2009" s="48">
        <f t="shared" si="145"/>
        <v>198</v>
      </c>
    </row>
    <row r="2010" ht="12" customHeight="1" spans="1:13">
      <c r="A2010" s="32" t="s">
        <v>18</v>
      </c>
      <c r="B2010" s="47" t="s">
        <v>1760</v>
      </c>
      <c r="C2010" s="34">
        <v>4</v>
      </c>
      <c r="D2010" s="75" t="s">
        <v>471</v>
      </c>
      <c r="E2010" s="35"/>
      <c r="F2010" s="35"/>
      <c r="G2010" s="76">
        <v>35.7</v>
      </c>
      <c r="H2010" s="37">
        <f t="shared" si="146"/>
        <v>35.7</v>
      </c>
      <c r="I2010" s="35">
        <f t="shared" si="147"/>
        <v>35.7</v>
      </c>
      <c r="J2010" s="47">
        <v>13.75</v>
      </c>
      <c r="K2010" s="63">
        <f t="shared" si="144"/>
        <v>490.875</v>
      </c>
      <c r="L2010" s="47"/>
      <c r="M2010" s="48">
        <f t="shared" si="145"/>
        <v>490.875</v>
      </c>
    </row>
    <row r="2011" ht="12" customHeight="1" spans="1:13">
      <c r="A2011" s="32" t="s">
        <v>18</v>
      </c>
      <c r="B2011" s="47" t="s">
        <v>1760</v>
      </c>
      <c r="C2011" s="34">
        <v>4</v>
      </c>
      <c r="D2011" s="75" t="s">
        <v>1929</v>
      </c>
      <c r="E2011" s="35"/>
      <c r="F2011" s="35"/>
      <c r="G2011" s="76">
        <v>10.9</v>
      </c>
      <c r="H2011" s="37">
        <f t="shared" si="146"/>
        <v>10.9</v>
      </c>
      <c r="I2011" s="35">
        <f t="shared" si="147"/>
        <v>10.9</v>
      </c>
      <c r="J2011" s="47">
        <v>13.75</v>
      </c>
      <c r="K2011" s="63">
        <f t="shared" si="144"/>
        <v>149.875</v>
      </c>
      <c r="L2011" s="47"/>
      <c r="M2011" s="48">
        <f t="shared" si="145"/>
        <v>149.875</v>
      </c>
    </row>
    <row r="2012" ht="12" customHeight="1" spans="1:13">
      <c r="A2012" s="32" t="s">
        <v>18</v>
      </c>
      <c r="B2012" s="47" t="s">
        <v>1760</v>
      </c>
      <c r="C2012" s="34">
        <v>4</v>
      </c>
      <c r="D2012" s="75" t="s">
        <v>1930</v>
      </c>
      <c r="E2012" s="35"/>
      <c r="F2012" s="35"/>
      <c r="G2012" s="76">
        <v>14.4</v>
      </c>
      <c r="H2012" s="37">
        <f t="shared" si="146"/>
        <v>14.4</v>
      </c>
      <c r="I2012" s="35">
        <f t="shared" si="147"/>
        <v>14.4</v>
      </c>
      <c r="J2012" s="47">
        <v>13.75</v>
      </c>
      <c r="K2012" s="63">
        <f t="shared" si="144"/>
        <v>198</v>
      </c>
      <c r="L2012" s="47"/>
      <c r="M2012" s="48">
        <f t="shared" si="145"/>
        <v>198</v>
      </c>
    </row>
    <row r="2013" ht="12" customHeight="1" spans="1:13">
      <c r="A2013" s="32" t="s">
        <v>18</v>
      </c>
      <c r="B2013" s="47" t="s">
        <v>1760</v>
      </c>
      <c r="C2013" s="34">
        <v>4</v>
      </c>
      <c r="D2013" s="75" t="s">
        <v>1931</v>
      </c>
      <c r="E2013" s="35"/>
      <c r="F2013" s="35"/>
      <c r="G2013" s="76">
        <v>18</v>
      </c>
      <c r="H2013" s="37">
        <f t="shared" si="146"/>
        <v>18</v>
      </c>
      <c r="I2013" s="35">
        <f t="shared" si="147"/>
        <v>18</v>
      </c>
      <c r="J2013" s="47">
        <v>13.75</v>
      </c>
      <c r="K2013" s="63">
        <f t="shared" si="144"/>
        <v>247.5</v>
      </c>
      <c r="L2013" s="47"/>
      <c r="M2013" s="48">
        <f t="shared" si="145"/>
        <v>247.5</v>
      </c>
    </row>
    <row r="2014" ht="12" customHeight="1" spans="1:13">
      <c r="A2014" s="32" t="s">
        <v>18</v>
      </c>
      <c r="B2014" s="47" t="s">
        <v>1760</v>
      </c>
      <c r="C2014" s="34">
        <v>4</v>
      </c>
      <c r="D2014" s="75" t="s">
        <v>1932</v>
      </c>
      <c r="E2014" s="35"/>
      <c r="F2014" s="35"/>
      <c r="G2014" s="76">
        <v>18</v>
      </c>
      <c r="H2014" s="37">
        <f t="shared" si="146"/>
        <v>18</v>
      </c>
      <c r="I2014" s="35">
        <f t="shared" si="147"/>
        <v>18</v>
      </c>
      <c r="J2014" s="47">
        <v>13.75</v>
      </c>
      <c r="K2014" s="63">
        <f t="shared" si="144"/>
        <v>247.5</v>
      </c>
      <c r="L2014" s="47"/>
      <c r="M2014" s="48">
        <f t="shared" si="145"/>
        <v>247.5</v>
      </c>
    </row>
    <row r="2015" ht="12" customHeight="1" spans="1:13">
      <c r="A2015" s="32" t="s">
        <v>18</v>
      </c>
      <c r="B2015" s="47" t="s">
        <v>1760</v>
      </c>
      <c r="C2015" s="34">
        <v>4</v>
      </c>
      <c r="D2015" s="75" t="s">
        <v>1933</v>
      </c>
      <c r="E2015" s="35"/>
      <c r="F2015" s="35"/>
      <c r="G2015" s="76">
        <v>10.9</v>
      </c>
      <c r="H2015" s="37">
        <f t="shared" si="146"/>
        <v>10.9</v>
      </c>
      <c r="I2015" s="35">
        <f t="shared" si="147"/>
        <v>10.9</v>
      </c>
      <c r="J2015" s="47">
        <v>13.75</v>
      </c>
      <c r="K2015" s="63">
        <f t="shared" si="144"/>
        <v>149.875</v>
      </c>
      <c r="L2015" s="47"/>
      <c r="M2015" s="48">
        <f t="shared" si="145"/>
        <v>149.875</v>
      </c>
    </row>
    <row r="2016" ht="12" customHeight="1" spans="1:13">
      <c r="A2016" s="32" t="s">
        <v>18</v>
      </c>
      <c r="B2016" s="47" t="s">
        <v>1760</v>
      </c>
      <c r="C2016" s="34">
        <v>4</v>
      </c>
      <c r="D2016" s="78" t="s">
        <v>1934</v>
      </c>
      <c r="E2016" s="35"/>
      <c r="F2016" s="35"/>
      <c r="G2016" s="76">
        <v>21.5</v>
      </c>
      <c r="H2016" s="37">
        <f t="shared" si="146"/>
        <v>21.5</v>
      </c>
      <c r="I2016" s="35">
        <f t="shared" si="147"/>
        <v>21.5</v>
      </c>
      <c r="J2016" s="47">
        <v>13.75</v>
      </c>
      <c r="K2016" s="63">
        <f t="shared" si="144"/>
        <v>295.625</v>
      </c>
      <c r="L2016" s="47"/>
      <c r="M2016" s="48">
        <f t="shared" si="145"/>
        <v>295.625</v>
      </c>
    </row>
    <row r="2017" ht="12" customHeight="1" spans="1:13">
      <c r="A2017" s="32" t="s">
        <v>18</v>
      </c>
      <c r="B2017" s="47" t="s">
        <v>1760</v>
      </c>
      <c r="C2017" s="34">
        <v>4</v>
      </c>
      <c r="D2017" s="78" t="s">
        <v>1935</v>
      </c>
      <c r="E2017" s="35"/>
      <c r="F2017" s="35"/>
      <c r="G2017" s="76">
        <v>14.4</v>
      </c>
      <c r="H2017" s="37">
        <f t="shared" si="146"/>
        <v>14.4</v>
      </c>
      <c r="I2017" s="35">
        <f t="shared" si="147"/>
        <v>14.4</v>
      </c>
      <c r="J2017" s="47">
        <v>13.75</v>
      </c>
      <c r="K2017" s="63">
        <f t="shared" si="144"/>
        <v>198</v>
      </c>
      <c r="L2017" s="47"/>
      <c r="M2017" s="48">
        <f t="shared" si="145"/>
        <v>198</v>
      </c>
    </row>
    <row r="2018" ht="12" customHeight="1" spans="1:13">
      <c r="A2018" s="32" t="s">
        <v>18</v>
      </c>
      <c r="B2018" s="47" t="s">
        <v>1760</v>
      </c>
      <c r="C2018" s="34">
        <v>4</v>
      </c>
      <c r="D2018" s="75" t="s">
        <v>1935</v>
      </c>
      <c r="E2018" s="35"/>
      <c r="F2018" s="35"/>
      <c r="G2018" s="76">
        <v>21.5</v>
      </c>
      <c r="H2018" s="37">
        <f t="shared" si="146"/>
        <v>21.5</v>
      </c>
      <c r="I2018" s="35">
        <f t="shared" si="147"/>
        <v>21.5</v>
      </c>
      <c r="J2018" s="47">
        <v>13.75</v>
      </c>
      <c r="K2018" s="63">
        <f t="shared" si="144"/>
        <v>295.625</v>
      </c>
      <c r="L2018" s="47"/>
      <c r="M2018" s="48">
        <f t="shared" si="145"/>
        <v>295.625</v>
      </c>
    </row>
    <row r="2019" ht="12" customHeight="1" spans="1:13">
      <c r="A2019" s="32" t="s">
        <v>18</v>
      </c>
      <c r="B2019" s="47" t="s">
        <v>1760</v>
      </c>
      <c r="C2019" s="34">
        <v>4</v>
      </c>
      <c r="D2019" s="75" t="s">
        <v>1936</v>
      </c>
      <c r="E2019" s="35"/>
      <c r="F2019" s="35"/>
      <c r="G2019" s="76">
        <v>11.1</v>
      </c>
      <c r="H2019" s="37">
        <f t="shared" si="146"/>
        <v>11.1</v>
      </c>
      <c r="I2019" s="35">
        <f t="shared" si="147"/>
        <v>11.1</v>
      </c>
      <c r="J2019" s="47">
        <v>13.75</v>
      </c>
      <c r="K2019" s="63">
        <f t="shared" si="144"/>
        <v>152.625</v>
      </c>
      <c r="L2019" s="47"/>
      <c r="M2019" s="48">
        <f t="shared" si="145"/>
        <v>152.625</v>
      </c>
    </row>
    <row r="2020" ht="12" customHeight="1" spans="1:13">
      <c r="A2020" s="32" t="s">
        <v>18</v>
      </c>
      <c r="B2020" s="47" t="s">
        <v>1760</v>
      </c>
      <c r="C2020" s="34">
        <v>4</v>
      </c>
      <c r="D2020" s="75" t="s">
        <v>1937</v>
      </c>
      <c r="E2020" s="35"/>
      <c r="F2020" s="35"/>
      <c r="G2020" s="76">
        <v>35.7</v>
      </c>
      <c r="H2020" s="37">
        <f t="shared" si="146"/>
        <v>35.7</v>
      </c>
      <c r="I2020" s="35">
        <f t="shared" si="147"/>
        <v>35.7</v>
      </c>
      <c r="J2020" s="47">
        <v>13.75</v>
      </c>
      <c r="K2020" s="63">
        <f t="shared" si="144"/>
        <v>490.875</v>
      </c>
      <c r="L2020" s="47"/>
      <c r="M2020" s="48">
        <f t="shared" si="145"/>
        <v>490.875</v>
      </c>
    </row>
    <row r="2021" ht="12" customHeight="1" spans="1:13">
      <c r="A2021" s="32" t="s">
        <v>18</v>
      </c>
      <c r="B2021" s="47" t="s">
        <v>1760</v>
      </c>
      <c r="C2021" s="34">
        <v>4</v>
      </c>
      <c r="D2021" s="75" t="s">
        <v>1938</v>
      </c>
      <c r="E2021" s="35"/>
      <c r="F2021" s="35"/>
      <c r="G2021" s="76">
        <v>14.4</v>
      </c>
      <c r="H2021" s="37">
        <f t="shared" si="146"/>
        <v>14.4</v>
      </c>
      <c r="I2021" s="35">
        <f t="shared" si="147"/>
        <v>14.4</v>
      </c>
      <c r="J2021" s="47">
        <v>13.75</v>
      </c>
      <c r="K2021" s="63">
        <f t="shared" si="144"/>
        <v>198</v>
      </c>
      <c r="L2021" s="47"/>
      <c r="M2021" s="48">
        <f t="shared" si="145"/>
        <v>198</v>
      </c>
    </row>
    <row r="2022" ht="12" customHeight="1" spans="1:13">
      <c r="A2022" s="32" t="s">
        <v>18</v>
      </c>
      <c r="B2022" s="47" t="s">
        <v>1760</v>
      </c>
      <c r="C2022" s="34">
        <v>4</v>
      </c>
      <c r="D2022" s="75" t="s">
        <v>1939</v>
      </c>
      <c r="E2022" s="35"/>
      <c r="F2022" s="35"/>
      <c r="G2022" s="76">
        <v>10.9</v>
      </c>
      <c r="H2022" s="37">
        <f t="shared" si="146"/>
        <v>10.9</v>
      </c>
      <c r="I2022" s="35">
        <f t="shared" si="147"/>
        <v>10.9</v>
      </c>
      <c r="J2022" s="47">
        <v>13.75</v>
      </c>
      <c r="K2022" s="63">
        <f t="shared" si="144"/>
        <v>149.875</v>
      </c>
      <c r="L2022" s="47"/>
      <c r="M2022" s="48">
        <f t="shared" si="145"/>
        <v>149.875</v>
      </c>
    </row>
    <row r="2023" ht="12" customHeight="1" spans="1:13">
      <c r="A2023" s="32" t="s">
        <v>18</v>
      </c>
      <c r="B2023" s="47" t="s">
        <v>1760</v>
      </c>
      <c r="C2023" s="34">
        <v>4</v>
      </c>
      <c r="D2023" s="75" t="s">
        <v>1940</v>
      </c>
      <c r="E2023" s="35"/>
      <c r="F2023" s="35"/>
      <c r="G2023" s="76">
        <v>18</v>
      </c>
      <c r="H2023" s="37">
        <f t="shared" si="146"/>
        <v>18</v>
      </c>
      <c r="I2023" s="35">
        <f t="shared" si="147"/>
        <v>18</v>
      </c>
      <c r="J2023" s="47">
        <v>13.75</v>
      </c>
      <c r="K2023" s="63">
        <f t="shared" si="144"/>
        <v>247.5</v>
      </c>
      <c r="L2023" s="47"/>
      <c r="M2023" s="48">
        <f t="shared" si="145"/>
        <v>247.5</v>
      </c>
    </row>
    <row r="2024" ht="12" customHeight="1" spans="1:13">
      <c r="A2024" s="32" t="s">
        <v>18</v>
      </c>
      <c r="B2024" s="47" t="s">
        <v>1760</v>
      </c>
      <c r="C2024" s="34">
        <v>4</v>
      </c>
      <c r="D2024" s="78" t="s">
        <v>1941</v>
      </c>
      <c r="E2024" s="35"/>
      <c r="F2024" s="35"/>
      <c r="G2024" s="76">
        <v>10.9</v>
      </c>
      <c r="H2024" s="37">
        <f t="shared" si="146"/>
        <v>10.9</v>
      </c>
      <c r="I2024" s="35">
        <f t="shared" si="147"/>
        <v>10.9</v>
      </c>
      <c r="J2024" s="47">
        <v>13.75</v>
      </c>
      <c r="K2024" s="63">
        <f t="shared" si="144"/>
        <v>149.875</v>
      </c>
      <c r="L2024" s="47"/>
      <c r="M2024" s="48">
        <f t="shared" si="145"/>
        <v>149.875</v>
      </c>
    </row>
    <row r="2025" ht="12" customHeight="1" spans="1:13">
      <c r="A2025" s="32" t="s">
        <v>18</v>
      </c>
      <c r="B2025" s="47" t="s">
        <v>1760</v>
      </c>
      <c r="C2025" s="34">
        <v>5</v>
      </c>
      <c r="D2025" s="78" t="s">
        <v>1942</v>
      </c>
      <c r="E2025" s="35"/>
      <c r="F2025" s="35"/>
      <c r="G2025" s="76">
        <v>7.1</v>
      </c>
      <c r="H2025" s="37">
        <f t="shared" si="146"/>
        <v>7.1</v>
      </c>
      <c r="I2025" s="35">
        <f t="shared" si="147"/>
        <v>7.1</v>
      </c>
      <c r="J2025" s="47">
        <v>13.75</v>
      </c>
      <c r="K2025" s="63">
        <f t="shared" si="144"/>
        <v>97.625</v>
      </c>
      <c r="L2025" s="47"/>
      <c r="M2025" s="48">
        <f t="shared" si="145"/>
        <v>97.625</v>
      </c>
    </row>
    <row r="2026" ht="12" customHeight="1" spans="1:13">
      <c r="A2026" s="32" t="s">
        <v>18</v>
      </c>
      <c r="B2026" s="47" t="s">
        <v>1760</v>
      </c>
      <c r="C2026" s="34">
        <v>5</v>
      </c>
      <c r="D2026" s="78" t="s">
        <v>1943</v>
      </c>
      <c r="E2026" s="35"/>
      <c r="F2026" s="35"/>
      <c r="G2026" s="76">
        <v>7.1</v>
      </c>
      <c r="H2026" s="37">
        <f t="shared" si="146"/>
        <v>7.1</v>
      </c>
      <c r="I2026" s="35">
        <f t="shared" si="147"/>
        <v>7.1</v>
      </c>
      <c r="J2026" s="47">
        <v>13.75</v>
      </c>
      <c r="K2026" s="63">
        <f t="shared" si="144"/>
        <v>97.625</v>
      </c>
      <c r="L2026" s="47"/>
      <c r="M2026" s="48">
        <f t="shared" si="145"/>
        <v>97.625</v>
      </c>
    </row>
    <row r="2027" ht="12" customHeight="1" spans="1:13">
      <c r="A2027" s="32" t="s">
        <v>18</v>
      </c>
      <c r="B2027" s="47" t="s">
        <v>1760</v>
      </c>
      <c r="C2027" s="34">
        <v>5</v>
      </c>
      <c r="D2027" s="78" t="s">
        <v>1944</v>
      </c>
      <c r="E2027" s="35"/>
      <c r="F2027" s="35"/>
      <c r="G2027" s="76">
        <v>7.1</v>
      </c>
      <c r="H2027" s="37">
        <f t="shared" si="146"/>
        <v>7.1</v>
      </c>
      <c r="I2027" s="35">
        <f t="shared" si="147"/>
        <v>7.1</v>
      </c>
      <c r="J2027" s="47">
        <v>13.75</v>
      </c>
      <c r="K2027" s="63">
        <f t="shared" si="144"/>
        <v>97.625</v>
      </c>
      <c r="L2027" s="47"/>
      <c r="M2027" s="48">
        <f t="shared" si="145"/>
        <v>97.625</v>
      </c>
    </row>
    <row r="2028" ht="12" customHeight="1" spans="1:13">
      <c r="A2028" s="32" t="s">
        <v>18</v>
      </c>
      <c r="B2028" s="47" t="s">
        <v>1760</v>
      </c>
      <c r="C2028" s="34">
        <v>5</v>
      </c>
      <c r="D2028" s="78" t="s">
        <v>929</v>
      </c>
      <c r="E2028" s="35"/>
      <c r="F2028" s="35"/>
      <c r="G2028" s="76">
        <v>7.1</v>
      </c>
      <c r="H2028" s="37">
        <f t="shared" si="146"/>
        <v>7.1</v>
      </c>
      <c r="I2028" s="35">
        <f t="shared" si="147"/>
        <v>7.1</v>
      </c>
      <c r="J2028" s="47">
        <v>13.75</v>
      </c>
      <c r="K2028" s="63">
        <f t="shared" si="144"/>
        <v>97.625</v>
      </c>
      <c r="L2028" s="47"/>
      <c r="M2028" s="48">
        <f t="shared" si="145"/>
        <v>97.625</v>
      </c>
    </row>
    <row r="2029" ht="12" customHeight="1" spans="1:13">
      <c r="A2029" s="32" t="s">
        <v>18</v>
      </c>
      <c r="B2029" s="47" t="s">
        <v>1760</v>
      </c>
      <c r="C2029" s="34">
        <v>5</v>
      </c>
      <c r="D2029" s="78" t="s">
        <v>1945</v>
      </c>
      <c r="E2029" s="35"/>
      <c r="F2029" s="35"/>
      <c r="G2029" s="76">
        <v>7.1</v>
      </c>
      <c r="H2029" s="37">
        <f t="shared" si="146"/>
        <v>7.1</v>
      </c>
      <c r="I2029" s="35">
        <f t="shared" si="147"/>
        <v>7.1</v>
      </c>
      <c r="J2029" s="47">
        <v>13.75</v>
      </c>
      <c r="K2029" s="63">
        <f t="shared" si="144"/>
        <v>97.625</v>
      </c>
      <c r="L2029" s="47"/>
      <c r="M2029" s="48">
        <f t="shared" si="145"/>
        <v>97.625</v>
      </c>
    </row>
    <row r="2030" ht="12" customHeight="1" spans="1:13">
      <c r="A2030" s="32" t="s">
        <v>18</v>
      </c>
      <c r="B2030" s="47" t="s">
        <v>1760</v>
      </c>
      <c r="C2030" s="34">
        <v>5</v>
      </c>
      <c r="D2030" s="78" t="s">
        <v>1946</v>
      </c>
      <c r="E2030" s="35"/>
      <c r="F2030" s="35"/>
      <c r="G2030" s="76">
        <v>7.1</v>
      </c>
      <c r="H2030" s="37">
        <f t="shared" si="146"/>
        <v>7.1</v>
      </c>
      <c r="I2030" s="35">
        <f t="shared" si="147"/>
        <v>7.1</v>
      </c>
      <c r="J2030" s="47">
        <v>13.75</v>
      </c>
      <c r="K2030" s="63">
        <f t="shared" si="144"/>
        <v>97.625</v>
      </c>
      <c r="L2030" s="47"/>
      <c r="M2030" s="48">
        <f t="shared" si="145"/>
        <v>97.625</v>
      </c>
    </row>
    <row r="2031" ht="12" customHeight="1" spans="1:13">
      <c r="A2031" s="32" t="s">
        <v>18</v>
      </c>
      <c r="B2031" s="47" t="s">
        <v>1760</v>
      </c>
      <c r="C2031" s="34">
        <v>5</v>
      </c>
      <c r="D2031" s="78" t="s">
        <v>1947</v>
      </c>
      <c r="E2031" s="35"/>
      <c r="F2031" s="35"/>
      <c r="G2031" s="76">
        <v>7.1</v>
      </c>
      <c r="H2031" s="37">
        <f t="shared" si="146"/>
        <v>7.1</v>
      </c>
      <c r="I2031" s="35">
        <f t="shared" si="147"/>
        <v>7.1</v>
      </c>
      <c r="J2031" s="47">
        <v>13.75</v>
      </c>
      <c r="K2031" s="63">
        <f t="shared" si="144"/>
        <v>97.625</v>
      </c>
      <c r="L2031" s="47"/>
      <c r="M2031" s="48">
        <f t="shared" si="145"/>
        <v>97.625</v>
      </c>
    </row>
    <row r="2032" ht="12" customHeight="1" spans="1:13">
      <c r="A2032" s="32" t="s">
        <v>18</v>
      </c>
      <c r="B2032" s="47" t="s">
        <v>1760</v>
      </c>
      <c r="C2032" s="34">
        <v>5</v>
      </c>
      <c r="D2032" s="78" t="s">
        <v>1948</v>
      </c>
      <c r="E2032" s="35"/>
      <c r="F2032" s="35"/>
      <c r="G2032" s="76">
        <v>7.1</v>
      </c>
      <c r="H2032" s="37">
        <f t="shared" si="146"/>
        <v>7.1</v>
      </c>
      <c r="I2032" s="35">
        <f t="shared" si="147"/>
        <v>7.1</v>
      </c>
      <c r="J2032" s="47">
        <v>13.75</v>
      </c>
      <c r="K2032" s="63">
        <f t="shared" si="144"/>
        <v>97.625</v>
      </c>
      <c r="L2032" s="47"/>
      <c r="M2032" s="48">
        <f t="shared" si="145"/>
        <v>97.625</v>
      </c>
    </row>
    <row r="2033" ht="12" customHeight="1" spans="1:13">
      <c r="A2033" s="32" t="s">
        <v>18</v>
      </c>
      <c r="B2033" s="47" t="s">
        <v>1760</v>
      </c>
      <c r="C2033" s="34">
        <v>5</v>
      </c>
      <c r="D2033" s="78" t="s">
        <v>1949</v>
      </c>
      <c r="E2033" s="35"/>
      <c r="F2033" s="35"/>
      <c r="G2033" s="76">
        <v>14</v>
      </c>
      <c r="H2033" s="37">
        <f t="shared" si="146"/>
        <v>14</v>
      </c>
      <c r="I2033" s="35">
        <f t="shared" si="147"/>
        <v>14</v>
      </c>
      <c r="J2033" s="47">
        <v>13.75</v>
      </c>
      <c r="K2033" s="63">
        <f t="shared" si="144"/>
        <v>192.5</v>
      </c>
      <c r="L2033" s="47"/>
      <c r="M2033" s="48">
        <f t="shared" si="145"/>
        <v>192.5</v>
      </c>
    </row>
    <row r="2034" ht="12" customHeight="1" spans="1:13">
      <c r="A2034" s="32" t="s">
        <v>18</v>
      </c>
      <c r="B2034" s="47" t="s">
        <v>1760</v>
      </c>
      <c r="C2034" s="34">
        <v>5</v>
      </c>
      <c r="D2034" s="78" t="s">
        <v>1950</v>
      </c>
      <c r="E2034" s="35"/>
      <c r="F2034" s="35"/>
      <c r="G2034" s="76">
        <v>7.1</v>
      </c>
      <c r="H2034" s="37">
        <f t="shared" si="146"/>
        <v>7.1</v>
      </c>
      <c r="I2034" s="35">
        <f t="shared" si="147"/>
        <v>7.1</v>
      </c>
      <c r="J2034" s="47">
        <v>13.75</v>
      </c>
      <c r="K2034" s="63">
        <f t="shared" si="144"/>
        <v>97.625</v>
      </c>
      <c r="L2034" s="47"/>
      <c r="M2034" s="48">
        <f t="shared" si="145"/>
        <v>97.625</v>
      </c>
    </row>
    <row r="2035" ht="12" customHeight="1" spans="1:13">
      <c r="A2035" s="32" t="s">
        <v>18</v>
      </c>
      <c r="B2035" s="47" t="s">
        <v>1760</v>
      </c>
      <c r="C2035" s="34">
        <v>5</v>
      </c>
      <c r="D2035" s="78" t="s">
        <v>1951</v>
      </c>
      <c r="E2035" s="35"/>
      <c r="F2035" s="35"/>
      <c r="G2035" s="76">
        <v>7.1</v>
      </c>
      <c r="H2035" s="37">
        <f t="shared" si="146"/>
        <v>7.1</v>
      </c>
      <c r="I2035" s="35">
        <f t="shared" si="147"/>
        <v>7.1</v>
      </c>
      <c r="J2035" s="47">
        <v>13.75</v>
      </c>
      <c r="K2035" s="63">
        <f t="shared" si="144"/>
        <v>97.625</v>
      </c>
      <c r="L2035" s="47"/>
      <c r="M2035" s="48">
        <f t="shared" si="145"/>
        <v>97.625</v>
      </c>
    </row>
    <row r="2036" ht="12" customHeight="1" spans="1:13">
      <c r="A2036" s="32" t="s">
        <v>18</v>
      </c>
      <c r="B2036" s="47" t="s">
        <v>1760</v>
      </c>
      <c r="C2036" s="34">
        <v>5</v>
      </c>
      <c r="D2036" s="78" t="s">
        <v>1952</v>
      </c>
      <c r="E2036" s="35"/>
      <c r="F2036" s="35"/>
      <c r="G2036" s="76">
        <v>14</v>
      </c>
      <c r="H2036" s="37">
        <f t="shared" si="146"/>
        <v>14</v>
      </c>
      <c r="I2036" s="35">
        <f t="shared" si="147"/>
        <v>14</v>
      </c>
      <c r="J2036" s="47">
        <v>13.75</v>
      </c>
      <c r="K2036" s="63">
        <f t="shared" ref="K2036:K2099" si="148">I2036*J2036</f>
        <v>192.5</v>
      </c>
      <c r="L2036" s="47"/>
      <c r="M2036" s="48">
        <f t="shared" si="145"/>
        <v>192.5</v>
      </c>
    </row>
    <row r="2037" ht="12" customHeight="1" spans="1:13">
      <c r="A2037" s="32" t="s">
        <v>18</v>
      </c>
      <c r="B2037" s="47" t="s">
        <v>1760</v>
      </c>
      <c r="C2037" s="34">
        <v>5</v>
      </c>
      <c r="D2037" s="78" t="s">
        <v>1953</v>
      </c>
      <c r="E2037" s="35"/>
      <c r="F2037" s="35"/>
      <c r="G2037" s="76">
        <v>7.1</v>
      </c>
      <c r="H2037" s="37">
        <f t="shared" si="146"/>
        <v>7.1</v>
      </c>
      <c r="I2037" s="35">
        <f t="shared" si="147"/>
        <v>7.1</v>
      </c>
      <c r="J2037" s="47">
        <v>13.75</v>
      </c>
      <c r="K2037" s="63">
        <f t="shared" si="148"/>
        <v>97.625</v>
      </c>
      <c r="L2037" s="47"/>
      <c r="M2037" s="48">
        <f t="shared" si="145"/>
        <v>97.625</v>
      </c>
    </row>
    <row r="2038" ht="12" customHeight="1" spans="1:13">
      <c r="A2038" s="32" t="s">
        <v>18</v>
      </c>
      <c r="B2038" s="47" t="s">
        <v>1760</v>
      </c>
      <c r="C2038" s="34">
        <v>5</v>
      </c>
      <c r="D2038" s="78" t="s">
        <v>1954</v>
      </c>
      <c r="E2038" s="35"/>
      <c r="F2038" s="35"/>
      <c r="G2038" s="76">
        <v>7.1</v>
      </c>
      <c r="H2038" s="37">
        <f t="shared" si="146"/>
        <v>7.1</v>
      </c>
      <c r="I2038" s="35">
        <f t="shared" si="147"/>
        <v>7.1</v>
      </c>
      <c r="J2038" s="47">
        <v>13.75</v>
      </c>
      <c r="K2038" s="63">
        <f t="shared" si="148"/>
        <v>97.625</v>
      </c>
      <c r="L2038" s="47"/>
      <c r="M2038" s="48">
        <f t="shared" si="145"/>
        <v>97.625</v>
      </c>
    </row>
    <row r="2039" ht="12" customHeight="1" spans="1:13">
      <c r="A2039" s="32" t="s">
        <v>18</v>
      </c>
      <c r="B2039" s="47" t="s">
        <v>1760</v>
      </c>
      <c r="C2039" s="34">
        <v>5</v>
      </c>
      <c r="D2039" s="78" t="s">
        <v>1955</v>
      </c>
      <c r="E2039" s="35"/>
      <c r="F2039" s="35"/>
      <c r="G2039" s="76">
        <v>7.1</v>
      </c>
      <c r="H2039" s="37">
        <f t="shared" si="146"/>
        <v>7.1</v>
      </c>
      <c r="I2039" s="35">
        <f t="shared" si="147"/>
        <v>7.1</v>
      </c>
      <c r="J2039" s="47">
        <v>13.75</v>
      </c>
      <c r="K2039" s="63">
        <f t="shared" si="148"/>
        <v>97.625</v>
      </c>
      <c r="L2039" s="47"/>
      <c r="M2039" s="48">
        <f t="shared" si="145"/>
        <v>97.625</v>
      </c>
    </row>
    <row r="2040" ht="12" customHeight="1" spans="1:13">
      <c r="A2040" s="32" t="s">
        <v>18</v>
      </c>
      <c r="B2040" s="47" t="s">
        <v>1760</v>
      </c>
      <c r="C2040" s="34">
        <v>5</v>
      </c>
      <c r="D2040" s="78" t="s">
        <v>1956</v>
      </c>
      <c r="E2040" s="35"/>
      <c r="F2040" s="35"/>
      <c r="G2040" s="76">
        <v>7.1</v>
      </c>
      <c r="H2040" s="37">
        <f t="shared" si="146"/>
        <v>7.1</v>
      </c>
      <c r="I2040" s="35">
        <f t="shared" si="147"/>
        <v>7.1</v>
      </c>
      <c r="J2040" s="47">
        <v>13.75</v>
      </c>
      <c r="K2040" s="63">
        <f t="shared" si="148"/>
        <v>97.625</v>
      </c>
      <c r="L2040" s="47"/>
      <c r="M2040" s="48">
        <f t="shared" si="145"/>
        <v>97.625</v>
      </c>
    </row>
    <row r="2041" ht="12" customHeight="1" spans="1:13">
      <c r="A2041" s="32" t="s">
        <v>18</v>
      </c>
      <c r="B2041" s="47" t="s">
        <v>1760</v>
      </c>
      <c r="C2041" s="34">
        <v>5</v>
      </c>
      <c r="D2041" s="78" t="s">
        <v>1957</v>
      </c>
      <c r="E2041" s="35"/>
      <c r="F2041" s="35"/>
      <c r="G2041" s="76">
        <v>7.1</v>
      </c>
      <c r="H2041" s="37">
        <f t="shared" si="146"/>
        <v>7.1</v>
      </c>
      <c r="I2041" s="35">
        <f t="shared" si="147"/>
        <v>7.1</v>
      </c>
      <c r="J2041" s="47">
        <v>13.75</v>
      </c>
      <c r="K2041" s="63">
        <f t="shared" si="148"/>
        <v>97.625</v>
      </c>
      <c r="L2041" s="47"/>
      <c r="M2041" s="48">
        <f t="shared" si="145"/>
        <v>97.625</v>
      </c>
    </row>
    <row r="2042" ht="12" customHeight="1" spans="1:13">
      <c r="A2042" s="32" t="s">
        <v>18</v>
      </c>
      <c r="B2042" s="47" t="s">
        <v>1760</v>
      </c>
      <c r="C2042" s="34">
        <v>5</v>
      </c>
      <c r="D2042" s="78" t="s">
        <v>1958</v>
      </c>
      <c r="E2042" s="35"/>
      <c r="F2042" s="35"/>
      <c r="G2042" s="76">
        <v>7.1</v>
      </c>
      <c r="H2042" s="37">
        <f t="shared" si="146"/>
        <v>7.1</v>
      </c>
      <c r="I2042" s="35">
        <f t="shared" si="147"/>
        <v>7.1</v>
      </c>
      <c r="J2042" s="47">
        <v>13.75</v>
      </c>
      <c r="K2042" s="63">
        <f t="shared" si="148"/>
        <v>97.625</v>
      </c>
      <c r="L2042" s="47"/>
      <c r="M2042" s="48">
        <f t="shared" si="145"/>
        <v>97.625</v>
      </c>
    </row>
    <row r="2043" ht="12" customHeight="1" spans="1:13">
      <c r="A2043" s="32" t="s">
        <v>18</v>
      </c>
      <c r="B2043" s="47" t="s">
        <v>1760</v>
      </c>
      <c r="C2043" s="34">
        <v>5</v>
      </c>
      <c r="D2043" s="78" t="s">
        <v>1959</v>
      </c>
      <c r="E2043" s="35"/>
      <c r="F2043" s="35"/>
      <c r="G2043" s="76">
        <v>7.1</v>
      </c>
      <c r="H2043" s="37">
        <f t="shared" si="146"/>
        <v>7.1</v>
      </c>
      <c r="I2043" s="35">
        <f t="shared" si="147"/>
        <v>7.1</v>
      </c>
      <c r="J2043" s="47">
        <v>13.75</v>
      </c>
      <c r="K2043" s="63">
        <f t="shared" si="148"/>
        <v>97.625</v>
      </c>
      <c r="L2043" s="47"/>
      <c r="M2043" s="48">
        <f t="shared" si="145"/>
        <v>97.625</v>
      </c>
    </row>
    <row r="2044" ht="12" customHeight="1" spans="1:13">
      <c r="A2044" s="32" t="s">
        <v>18</v>
      </c>
      <c r="B2044" s="47" t="s">
        <v>1760</v>
      </c>
      <c r="C2044" s="34">
        <v>5</v>
      </c>
      <c r="D2044" s="78" t="s">
        <v>1960</v>
      </c>
      <c r="E2044" s="35"/>
      <c r="F2044" s="35"/>
      <c r="G2044" s="76">
        <v>7.1</v>
      </c>
      <c r="H2044" s="37">
        <f t="shared" si="146"/>
        <v>7.1</v>
      </c>
      <c r="I2044" s="35">
        <f t="shared" si="147"/>
        <v>7.1</v>
      </c>
      <c r="J2044" s="47">
        <v>13.75</v>
      </c>
      <c r="K2044" s="63">
        <f t="shared" si="148"/>
        <v>97.625</v>
      </c>
      <c r="L2044" s="47"/>
      <c r="M2044" s="48">
        <f t="shared" si="145"/>
        <v>97.625</v>
      </c>
    </row>
    <row r="2045" ht="12" customHeight="1" spans="1:13">
      <c r="A2045" s="32" t="s">
        <v>18</v>
      </c>
      <c r="B2045" s="47" t="s">
        <v>1760</v>
      </c>
      <c r="C2045" s="34">
        <v>5</v>
      </c>
      <c r="D2045" s="78" t="s">
        <v>1961</v>
      </c>
      <c r="E2045" s="35"/>
      <c r="F2045" s="35"/>
      <c r="G2045" s="76">
        <v>7.1</v>
      </c>
      <c r="H2045" s="37">
        <f t="shared" si="146"/>
        <v>7.1</v>
      </c>
      <c r="I2045" s="35">
        <f t="shared" si="147"/>
        <v>7.1</v>
      </c>
      <c r="J2045" s="47">
        <v>13.75</v>
      </c>
      <c r="K2045" s="63">
        <f t="shared" si="148"/>
        <v>97.625</v>
      </c>
      <c r="L2045" s="47"/>
      <c r="M2045" s="48">
        <f t="shared" si="145"/>
        <v>97.625</v>
      </c>
    </row>
    <row r="2046" ht="12" customHeight="1" spans="1:13">
      <c r="A2046" s="32" t="s">
        <v>18</v>
      </c>
      <c r="B2046" s="47" t="s">
        <v>1760</v>
      </c>
      <c r="C2046" s="34">
        <v>5</v>
      </c>
      <c r="D2046" s="78" t="s">
        <v>1962</v>
      </c>
      <c r="E2046" s="35"/>
      <c r="F2046" s="35"/>
      <c r="G2046" s="76">
        <v>7.1</v>
      </c>
      <c r="H2046" s="37">
        <f t="shared" si="146"/>
        <v>7.1</v>
      </c>
      <c r="I2046" s="35">
        <f t="shared" si="147"/>
        <v>7.1</v>
      </c>
      <c r="J2046" s="47">
        <v>13.75</v>
      </c>
      <c r="K2046" s="63">
        <f t="shared" si="148"/>
        <v>97.625</v>
      </c>
      <c r="L2046" s="47"/>
      <c r="M2046" s="48">
        <f t="shared" si="145"/>
        <v>97.625</v>
      </c>
    </row>
    <row r="2047" ht="12" customHeight="1" spans="1:13">
      <c r="A2047" s="32" t="s">
        <v>18</v>
      </c>
      <c r="B2047" s="47" t="s">
        <v>1760</v>
      </c>
      <c r="C2047" s="34">
        <v>5</v>
      </c>
      <c r="D2047" s="78" t="s">
        <v>1963</v>
      </c>
      <c r="E2047" s="35"/>
      <c r="F2047" s="35"/>
      <c r="G2047" s="76">
        <v>7.1</v>
      </c>
      <c r="H2047" s="37">
        <f t="shared" si="146"/>
        <v>7.1</v>
      </c>
      <c r="I2047" s="35">
        <f t="shared" si="147"/>
        <v>7.1</v>
      </c>
      <c r="J2047" s="47">
        <v>13.75</v>
      </c>
      <c r="K2047" s="63">
        <f t="shared" si="148"/>
        <v>97.625</v>
      </c>
      <c r="L2047" s="47"/>
      <c r="M2047" s="48">
        <f t="shared" si="145"/>
        <v>97.625</v>
      </c>
    </row>
    <row r="2048" ht="12" customHeight="1" spans="1:13">
      <c r="A2048" s="32" t="s">
        <v>18</v>
      </c>
      <c r="B2048" s="47" t="s">
        <v>1760</v>
      </c>
      <c r="C2048" s="34">
        <v>5</v>
      </c>
      <c r="D2048" s="78" t="s">
        <v>1964</v>
      </c>
      <c r="E2048" s="35"/>
      <c r="F2048" s="35"/>
      <c r="G2048" s="76">
        <v>7.1</v>
      </c>
      <c r="H2048" s="37">
        <f t="shared" si="146"/>
        <v>7.1</v>
      </c>
      <c r="I2048" s="35">
        <f t="shared" si="147"/>
        <v>7.1</v>
      </c>
      <c r="J2048" s="47">
        <v>13.75</v>
      </c>
      <c r="K2048" s="63">
        <f t="shared" si="148"/>
        <v>97.625</v>
      </c>
      <c r="L2048" s="47"/>
      <c r="M2048" s="48">
        <f t="shared" si="145"/>
        <v>97.625</v>
      </c>
    </row>
    <row r="2049" ht="12" customHeight="1" spans="1:13">
      <c r="A2049" s="32" t="s">
        <v>18</v>
      </c>
      <c r="B2049" s="47" t="s">
        <v>1760</v>
      </c>
      <c r="C2049" s="34">
        <v>5</v>
      </c>
      <c r="D2049" s="78" t="s">
        <v>1965</v>
      </c>
      <c r="E2049" s="35"/>
      <c r="F2049" s="35"/>
      <c r="G2049" s="76">
        <v>7.1</v>
      </c>
      <c r="H2049" s="37">
        <f t="shared" si="146"/>
        <v>7.1</v>
      </c>
      <c r="I2049" s="35">
        <f t="shared" si="147"/>
        <v>7.1</v>
      </c>
      <c r="J2049" s="47">
        <v>13.75</v>
      </c>
      <c r="K2049" s="63">
        <f t="shared" si="148"/>
        <v>97.625</v>
      </c>
      <c r="L2049" s="47"/>
      <c r="M2049" s="48">
        <f t="shared" si="145"/>
        <v>97.625</v>
      </c>
    </row>
    <row r="2050" ht="12" customHeight="1" spans="1:13">
      <c r="A2050" s="32" t="s">
        <v>18</v>
      </c>
      <c r="B2050" s="47" t="s">
        <v>1760</v>
      </c>
      <c r="C2050" s="34">
        <v>5</v>
      </c>
      <c r="D2050" s="78" t="s">
        <v>1966</v>
      </c>
      <c r="E2050" s="35"/>
      <c r="F2050" s="35"/>
      <c r="G2050" s="76">
        <v>7.1</v>
      </c>
      <c r="H2050" s="37">
        <f t="shared" si="146"/>
        <v>7.1</v>
      </c>
      <c r="I2050" s="35">
        <f t="shared" si="147"/>
        <v>7.1</v>
      </c>
      <c r="J2050" s="47">
        <v>13.75</v>
      </c>
      <c r="K2050" s="63">
        <f t="shared" si="148"/>
        <v>97.625</v>
      </c>
      <c r="L2050" s="47"/>
      <c r="M2050" s="48">
        <f t="shared" si="145"/>
        <v>97.625</v>
      </c>
    </row>
    <row r="2051" ht="12" customHeight="1" spans="1:13">
      <c r="A2051" s="32" t="s">
        <v>18</v>
      </c>
      <c r="B2051" s="47" t="s">
        <v>1760</v>
      </c>
      <c r="C2051" s="34">
        <v>5</v>
      </c>
      <c r="D2051" s="78" t="s">
        <v>1967</v>
      </c>
      <c r="E2051" s="35"/>
      <c r="F2051" s="35"/>
      <c r="G2051" s="76">
        <v>7.1</v>
      </c>
      <c r="H2051" s="37">
        <f t="shared" si="146"/>
        <v>7.1</v>
      </c>
      <c r="I2051" s="35">
        <f t="shared" si="147"/>
        <v>7.1</v>
      </c>
      <c r="J2051" s="47">
        <v>13.75</v>
      </c>
      <c r="K2051" s="63">
        <f t="shared" si="148"/>
        <v>97.625</v>
      </c>
      <c r="L2051" s="47"/>
      <c r="M2051" s="48">
        <f t="shared" si="145"/>
        <v>97.625</v>
      </c>
    </row>
    <row r="2052" ht="12" customHeight="1" spans="1:13">
      <c r="A2052" s="32" t="s">
        <v>18</v>
      </c>
      <c r="B2052" s="47" t="s">
        <v>1760</v>
      </c>
      <c r="C2052" s="34">
        <v>5</v>
      </c>
      <c r="D2052" s="78" t="s">
        <v>1968</v>
      </c>
      <c r="E2052" s="35"/>
      <c r="F2052" s="35"/>
      <c r="G2052" s="76">
        <v>7.1</v>
      </c>
      <c r="H2052" s="37">
        <f t="shared" si="146"/>
        <v>7.1</v>
      </c>
      <c r="I2052" s="35">
        <f t="shared" si="147"/>
        <v>7.1</v>
      </c>
      <c r="J2052" s="47">
        <v>13.75</v>
      </c>
      <c r="K2052" s="63">
        <f t="shared" si="148"/>
        <v>97.625</v>
      </c>
      <c r="L2052" s="47"/>
      <c r="M2052" s="48">
        <f t="shared" si="145"/>
        <v>97.625</v>
      </c>
    </row>
    <row r="2053" ht="12" customHeight="1" spans="1:13">
      <c r="A2053" s="32" t="s">
        <v>18</v>
      </c>
      <c r="B2053" s="47" t="s">
        <v>1760</v>
      </c>
      <c r="C2053" s="34">
        <v>5</v>
      </c>
      <c r="D2053" s="54" t="s">
        <v>1969</v>
      </c>
      <c r="E2053" s="35"/>
      <c r="F2053" s="35"/>
      <c r="G2053" s="76">
        <v>7.1</v>
      </c>
      <c r="H2053" s="37">
        <f t="shared" si="146"/>
        <v>7.1</v>
      </c>
      <c r="I2053" s="35">
        <f t="shared" si="147"/>
        <v>7.1</v>
      </c>
      <c r="J2053" s="47">
        <v>13.75</v>
      </c>
      <c r="K2053" s="63">
        <f t="shared" si="148"/>
        <v>97.625</v>
      </c>
      <c r="L2053" s="47"/>
      <c r="M2053" s="48">
        <f t="shared" si="145"/>
        <v>97.625</v>
      </c>
    </row>
    <row r="2054" ht="12" customHeight="1" spans="1:13">
      <c r="A2054" s="32" t="s">
        <v>18</v>
      </c>
      <c r="B2054" s="47" t="s">
        <v>1760</v>
      </c>
      <c r="C2054" s="34">
        <v>5</v>
      </c>
      <c r="D2054" s="78" t="s">
        <v>1970</v>
      </c>
      <c r="E2054" s="35"/>
      <c r="F2054" s="35"/>
      <c r="G2054" s="76">
        <v>7.1</v>
      </c>
      <c r="H2054" s="37">
        <f t="shared" si="146"/>
        <v>7.1</v>
      </c>
      <c r="I2054" s="35">
        <f t="shared" si="147"/>
        <v>7.1</v>
      </c>
      <c r="J2054" s="47">
        <v>13.75</v>
      </c>
      <c r="K2054" s="63">
        <f t="shared" si="148"/>
        <v>97.625</v>
      </c>
      <c r="L2054" s="47"/>
      <c r="M2054" s="48">
        <f t="shared" si="145"/>
        <v>97.625</v>
      </c>
    </row>
    <row r="2055" ht="12" customHeight="1" spans="1:13">
      <c r="A2055" s="32" t="s">
        <v>18</v>
      </c>
      <c r="B2055" s="47" t="s">
        <v>1760</v>
      </c>
      <c r="C2055" s="34">
        <v>5</v>
      </c>
      <c r="D2055" s="78" t="s">
        <v>1971</v>
      </c>
      <c r="E2055" s="35"/>
      <c r="F2055" s="35"/>
      <c r="G2055" s="76">
        <v>7.1</v>
      </c>
      <c r="H2055" s="37">
        <f t="shared" si="146"/>
        <v>7.1</v>
      </c>
      <c r="I2055" s="35">
        <f t="shared" si="147"/>
        <v>7.1</v>
      </c>
      <c r="J2055" s="47">
        <v>13.75</v>
      </c>
      <c r="K2055" s="63">
        <f t="shared" si="148"/>
        <v>97.625</v>
      </c>
      <c r="L2055" s="47"/>
      <c r="M2055" s="48">
        <f t="shared" ref="M2055:M2118" si="149">K2055-L2055</f>
        <v>97.625</v>
      </c>
    </row>
    <row r="2056" ht="12" customHeight="1" spans="1:13">
      <c r="A2056" s="32" t="s">
        <v>18</v>
      </c>
      <c r="B2056" s="47" t="s">
        <v>1760</v>
      </c>
      <c r="C2056" s="34">
        <v>5</v>
      </c>
      <c r="D2056" s="78" t="s">
        <v>63</v>
      </c>
      <c r="E2056" s="35"/>
      <c r="F2056" s="35"/>
      <c r="G2056" s="76">
        <v>7.1</v>
      </c>
      <c r="H2056" s="37">
        <f t="shared" si="146"/>
        <v>7.1</v>
      </c>
      <c r="I2056" s="35">
        <f t="shared" si="147"/>
        <v>7.1</v>
      </c>
      <c r="J2056" s="47">
        <v>13.75</v>
      </c>
      <c r="K2056" s="63">
        <f t="shared" si="148"/>
        <v>97.625</v>
      </c>
      <c r="L2056" s="47"/>
      <c r="M2056" s="48">
        <f t="shared" si="149"/>
        <v>97.625</v>
      </c>
    </row>
    <row r="2057" ht="12" customHeight="1" spans="1:13">
      <c r="A2057" s="32" t="s">
        <v>18</v>
      </c>
      <c r="B2057" s="47" t="s">
        <v>1760</v>
      </c>
      <c r="C2057" s="34">
        <v>5</v>
      </c>
      <c r="D2057" s="78" t="s">
        <v>1972</v>
      </c>
      <c r="E2057" s="35"/>
      <c r="F2057" s="35"/>
      <c r="G2057" s="76">
        <v>7.1</v>
      </c>
      <c r="H2057" s="37">
        <f t="shared" si="146"/>
        <v>7.1</v>
      </c>
      <c r="I2057" s="35">
        <f t="shared" si="147"/>
        <v>7.1</v>
      </c>
      <c r="J2057" s="47">
        <v>13.75</v>
      </c>
      <c r="K2057" s="63">
        <f t="shared" si="148"/>
        <v>97.625</v>
      </c>
      <c r="L2057" s="47"/>
      <c r="M2057" s="48">
        <f t="shared" si="149"/>
        <v>97.625</v>
      </c>
    </row>
    <row r="2058" ht="12" customHeight="1" spans="1:13">
      <c r="A2058" s="32" t="s">
        <v>18</v>
      </c>
      <c r="B2058" s="47" t="s">
        <v>1760</v>
      </c>
      <c r="C2058" s="34">
        <v>5</v>
      </c>
      <c r="D2058" s="78" t="s">
        <v>1973</v>
      </c>
      <c r="E2058" s="35"/>
      <c r="F2058" s="35"/>
      <c r="G2058" s="76">
        <v>7.1</v>
      </c>
      <c r="H2058" s="37">
        <f t="shared" si="146"/>
        <v>7.1</v>
      </c>
      <c r="I2058" s="35">
        <f t="shared" si="147"/>
        <v>7.1</v>
      </c>
      <c r="J2058" s="47">
        <v>13.75</v>
      </c>
      <c r="K2058" s="63">
        <f t="shared" si="148"/>
        <v>97.625</v>
      </c>
      <c r="L2058" s="47"/>
      <c r="M2058" s="48">
        <f t="shared" si="149"/>
        <v>97.625</v>
      </c>
    </row>
    <row r="2059" ht="12" customHeight="1" spans="1:13">
      <c r="A2059" s="32" t="s">
        <v>18</v>
      </c>
      <c r="B2059" s="47" t="s">
        <v>1760</v>
      </c>
      <c r="C2059" s="34">
        <v>5</v>
      </c>
      <c r="D2059" s="78" t="s">
        <v>1974</v>
      </c>
      <c r="E2059" s="35"/>
      <c r="F2059" s="35"/>
      <c r="G2059" s="76">
        <v>7.1</v>
      </c>
      <c r="H2059" s="37">
        <f t="shared" si="146"/>
        <v>7.1</v>
      </c>
      <c r="I2059" s="35">
        <f t="shared" si="147"/>
        <v>7.1</v>
      </c>
      <c r="J2059" s="47">
        <v>13.75</v>
      </c>
      <c r="K2059" s="63">
        <f t="shared" si="148"/>
        <v>97.625</v>
      </c>
      <c r="L2059" s="47"/>
      <c r="M2059" s="48">
        <f t="shared" si="149"/>
        <v>97.625</v>
      </c>
    </row>
    <row r="2060" ht="12" customHeight="1" spans="1:13">
      <c r="A2060" s="32" t="s">
        <v>18</v>
      </c>
      <c r="B2060" s="47" t="s">
        <v>1760</v>
      </c>
      <c r="C2060" s="34">
        <v>5</v>
      </c>
      <c r="D2060" s="78" t="s">
        <v>1975</v>
      </c>
      <c r="E2060" s="35"/>
      <c r="F2060" s="35"/>
      <c r="G2060" s="76">
        <v>7.1</v>
      </c>
      <c r="H2060" s="37">
        <f t="shared" si="146"/>
        <v>7.1</v>
      </c>
      <c r="I2060" s="35">
        <f t="shared" si="147"/>
        <v>7.1</v>
      </c>
      <c r="J2060" s="47">
        <v>13.75</v>
      </c>
      <c r="K2060" s="63">
        <f t="shared" si="148"/>
        <v>97.625</v>
      </c>
      <c r="L2060" s="47"/>
      <c r="M2060" s="48">
        <f t="shared" si="149"/>
        <v>97.625</v>
      </c>
    </row>
    <row r="2061" ht="12" customHeight="1" spans="1:13">
      <c r="A2061" s="32" t="s">
        <v>18</v>
      </c>
      <c r="B2061" s="47" t="s">
        <v>1760</v>
      </c>
      <c r="C2061" s="34">
        <v>5</v>
      </c>
      <c r="D2061" s="78" t="s">
        <v>1976</v>
      </c>
      <c r="E2061" s="35"/>
      <c r="F2061" s="35"/>
      <c r="G2061" s="76">
        <v>25.2</v>
      </c>
      <c r="H2061" s="37">
        <f t="shared" si="146"/>
        <v>25.2</v>
      </c>
      <c r="I2061" s="35">
        <f t="shared" si="147"/>
        <v>25.2</v>
      </c>
      <c r="J2061" s="47">
        <v>13.75</v>
      </c>
      <c r="K2061" s="63">
        <f t="shared" si="148"/>
        <v>346.5</v>
      </c>
      <c r="L2061" s="47"/>
      <c r="M2061" s="48">
        <f t="shared" si="149"/>
        <v>346.5</v>
      </c>
    </row>
    <row r="2062" ht="12" customHeight="1" spans="1:13">
      <c r="A2062" s="32" t="s">
        <v>18</v>
      </c>
      <c r="B2062" s="47" t="s">
        <v>1760</v>
      </c>
      <c r="C2062" s="34">
        <v>5</v>
      </c>
      <c r="D2062" s="78" t="s">
        <v>1977</v>
      </c>
      <c r="E2062" s="35"/>
      <c r="F2062" s="35"/>
      <c r="G2062" s="76">
        <v>7.1</v>
      </c>
      <c r="H2062" s="37">
        <f t="shared" si="146"/>
        <v>7.1</v>
      </c>
      <c r="I2062" s="35">
        <f t="shared" si="147"/>
        <v>7.1</v>
      </c>
      <c r="J2062" s="47">
        <v>13.75</v>
      </c>
      <c r="K2062" s="63">
        <f t="shared" si="148"/>
        <v>97.625</v>
      </c>
      <c r="L2062" s="47"/>
      <c r="M2062" s="48">
        <f t="shared" si="149"/>
        <v>97.625</v>
      </c>
    </row>
    <row r="2063" ht="12" customHeight="1" spans="1:13">
      <c r="A2063" s="32" t="s">
        <v>18</v>
      </c>
      <c r="B2063" s="47" t="s">
        <v>1760</v>
      </c>
      <c r="C2063" s="34">
        <v>5</v>
      </c>
      <c r="D2063" s="78" t="s">
        <v>1978</v>
      </c>
      <c r="E2063" s="35"/>
      <c r="F2063" s="35"/>
      <c r="G2063" s="76">
        <v>7.1</v>
      </c>
      <c r="H2063" s="37">
        <f t="shared" ref="H2063:H2075" si="150">F2063+G2063</f>
        <v>7.1</v>
      </c>
      <c r="I2063" s="35">
        <f t="shared" ref="I2063:I2075" si="151">H2063</f>
        <v>7.1</v>
      </c>
      <c r="J2063" s="47">
        <v>13.75</v>
      </c>
      <c r="K2063" s="63">
        <f t="shared" si="148"/>
        <v>97.625</v>
      </c>
      <c r="L2063" s="47"/>
      <c r="M2063" s="48">
        <f t="shared" si="149"/>
        <v>97.625</v>
      </c>
    </row>
    <row r="2064" ht="12" customHeight="1" spans="1:13">
      <c r="A2064" s="32" t="s">
        <v>18</v>
      </c>
      <c r="B2064" s="47" t="s">
        <v>1760</v>
      </c>
      <c r="C2064" s="34">
        <v>5</v>
      </c>
      <c r="D2064" s="78" t="s">
        <v>1979</v>
      </c>
      <c r="E2064" s="35"/>
      <c r="F2064" s="35"/>
      <c r="G2064" s="76">
        <v>7.1</v>
      </c>
      <c r="H2064" s="37">
        <f t="shared" si="150"/>
        <v>7.1</v>
      </c>
      <c r="I2064" s="35">
        <f t="shared" si="151"/>
        <v>7.1</v>
      </c>
      <c r="J2064" s="47">
        <v>13.75</v>
      </c>
      <c r="K2064" s="63">
        <f t="shared" si="148"/>
        <v>97.625</v>
      </c>
      <c r="L2064" s="47"/>
      <c r="M2064" s="48">
        <f t="shared" si="149"/>
        <v>97.625</v>
      </c>
    </row>
    <row r="2065" ht="12" customHeight="1" spans="1:13">
      <c r="A2065" s="32" t="s">
        <v>18</v>
      </c>
      <c r="B2065" s="47" t="s">
        <v>1760</v>
      </c>
      <c r="C2065" s="34">
        <v>5</v>
      </c>
      <c r="D2065" s="78" t="s">
        <v>1980</v>
      </c>
      <c r="E2065" s="35"/>
      <c r="F2065" s="35"/>
      <c r="G2065" s="76">
        <v>7.1</v>
      </c>
      <c r="H2065" s="37">
        <f t="shared" si="150"/>
        <v>7.1</v>
      </c>
      <c r="I2065" s="35">
        <f t="shared" si="151"/>
        <v>7.1</v>
      </c>
      <c r="J2065" s="47">
        <v>13.75</v>
      </c>
      <c r="K2065" s="63">
        <f t="shared" si="148"/>
        <v>97.625</v>
      </c>
      <c r="L2065" s="47"/>
      <c r="M2065" s="48">
        <f t="shared" si="149"/>
        <v>97.625</v>
      </c>
    </row>
    <row r="2066" ht="12" customHeight="1" spans="1:13">
      <c r="A2066" s="32" t="s">
        <v>18</v>
      </c>
      <c r="B2066" s="47" t="s">
        <v>1760</v>
      </c>
      <c r="C2066" s="34">
        <v>5</v>
      </c>
      <c r="D2066" s="78" t="s">
        <v>1981</v>
      </c>
      <c r="E2066" s="35"/>
      <c r="F2066" s="35"/>
      <c r="G2066" s="76">
        <v>7.1</v>
      </c>
      <c r="H2066" s="37">
        <f t="shared" si="150"/>
        <v>7.1</v>
      </c>
      <c r="I2066" s="35">
        <f t="shared" si="151"/>
        <v>7.1</v>
      </c>
      <c r="J2066" s="47">
        <v>13.75</v>
      </c>
      <c r="K2066" s="63">
        <f t="shared" si="148"/>
        <v>97.625</v>
      </c>
      <c r="L2066" s="47"/>
      <c r="M2066" s="48">
        <f t="shared" si="149"/>
        <v>97.625</v>
      </c>
    </row>
    <row r="2067" ht="12" customHeight="1" spans="1:13">
      <c r="A2067" s="32" t="s">
        <v>18</v>
      </c>
      <c r="B2067" s="47" t="s">
        <v>1760</v>
      </c>
      <c r="C2067" s="34">
        <v>5</v>
      </c>
      <c r="D2067" s="78" t="s">
        <v>1982</v>
      </c>
      <c r="E2067" s="35"/>
      <c r="F2067" s="35"/>
      <c r="G2067" s="76">
        <v>7.1</v>
      </c>
      <c r="H2067" s="37">
        <f t="shared" si="150"/>
        <v>7.1</v>
      </c>
      <c r="I2067" s="35">
        <f t="shared" si="151"/>
        <v>7.1</v>
      </c>
      <c r="J2067" s="47">
        <v>13.75</v>
      </c>
      <c r="K2067" s="63">
        <f t="shared" si="148"/>
        <v>97.625</v>
      </c>
      <c r="L2067" s="47"/>
      <c r="M2067" s="48">
        <f t="shared" si="149"/>
        <v>97.625</v>
      </c>
    </row>
    <row r="2068" ht="12" customHeight="1" spans="1:13">
      <c r="A2068" s="32" t="s">
        <v>18</v>
      </c>
      <c r="B2068" s="47" t="s">
        <v>1760</v>
      </c>
      <c r="C2068" s="34">
        <v>5</v>
      </c>
      <c r="D2068" s="78" t="s">
        <v>1983</v>
      </c>
      <c r="E2068" s="35"/>
      <c r="F2068" s="35"/>
      <c r="G2068" s="76">
        <v>7.1</v>
      </c>
      <c r="H2068" s="37">
        <f t="shared" si="150"/>
        <v>7.1</v>
      </c>
      <c r="I2068" s="35">
        <f t="shared" si="151"/>
        <v>7.1</v>
      </c>
      <c r="J2068" s="47">
        <v>13.75</v>
      </c>
      <c r="K2068" s="63">
        <f t="shared" si="148"/>
        <v>97.625</v>
      </c>
      <c r="L2068" s="47"/>
      <c r="M2068" s="48">
        <f t="shared" si="149"/>
        <v>97.625</v>
      </c>
    </row>
    <row r="2069" ht="12" customHeight="1" spans="1:13">
      <c r="A2069" s="32" t="s">
        <v>18</v>
      </c>
      <c r="B2069" s="47" t="s">
        <v>1760</v>
      </c>
      <c r="C2069" s="34">
        <v>5</v>
      </c>
      <c r="D2069" s="78" t="s">
        <v>1984</v>
      </c>
      <c r="E2069" s="35"/>
      <c r="F2069" s="35"/>
      <c r="G2069" s="76">
        <v>7.1</v>
      </c>
      <c r="H2069" s="37">
        <f t="shared" si="150"/>
        <v>7.1</v>
      </c>
      <c r="I2069" s="35">
        <f t="shared" si="151"/>
        <v>7.1</v>
      </c>
      <c r="J2069" s="47">
        <v>13.75</v>
      </c>
      <c r="K2069" s="63">
        <f t="shared" si="148"/>
        <v>97.625</v>
      </c>
      <c r="L2069" s="47"/>
      <c r="M2069" s="48">
        <f t="shared" si="149"/>
        <v>97.625</v>
      </c>
    </row>
    <row r="2070" ht="12" customHeight="1" spans="1:13">
      <c r="A2070" s="32" t="s">
        <v>18</v>
      </c>
      <c r="B2070" s="47" t="s">
        <v>1760</v>
      </c>
      <c r="C2070" s="34">
        <v>5</v>
      </c>
      <c r="D2070" s="78" t="s">
        <v>1985</v>
      </c>
      <c r="E2070" s="35"/>
      <c r="F2070" s="35"/>
      <c r="G2070" s="76">
        <v>7.1</v>
      </c>
      <c r="H2070" s="37">
        <f t="shared" si="150"/>
        <v>7.1</v>
      </c>
      <c r="I2070" s="35">
        <f t="shared" si="151"/>
        <v>7.1</v>
      </c>
      <c r="J2070" s="47">
        <v>13.75</v>
      </c>
      <c r="K2070" s="63">
        <f t="shared" si="148"/>
        <v>97.625</v>
      </c>
      <c r="L2070" s="47"/>
      <c r="M2070" s="48">
        <f t="shared" si="149"/>
        <v>97.625</v>
      </c>
    </row>
    <row r="2071" ht="12" customHeight="1" spans="1:13">
      <c r="A2071" s="32" t="s">
        <v>18</v>
      </c>
      <c r="B2071" s="47" t="s">
        <v>1760</v>
      </c>
      <c r="C2071" s="34">
        <v>5</v>
      </c>
      <c r="D2071" s="78" t="s">
        <v>1986</v>
      </c>
      <c r="E2071" s="35"/>
      <c r="F2071" s="35"/>
      <c r="G2071" s="76">
        <v>7.1</v>
      </c>
      <c r="H2071" s="37">
        <f t="shared" si="150"/>
        <v>7.1</v>
      </c>
      <c r="I2071" s="35">
        <f t="shared" si="151"/>
        <v>7.1</v>
      </c>
      <c r="J2071" s="47">
        <v>13.75</v>
      </c>
      <c r="K2071" s="63">
        <f t="shared" si="148"/>
        <v>97.625</v>
      </c>
      <c r="L2071" s="47"/>
      <c r="M2071" s="48">
        <f t="shared" si="149"/>
        <v>97.625</v>
      </c>
    </row>
    <row r="2072" ht="12" customHeight="1" spans="1:13">
      <c r="A2072" s="32" t="s">
        <v>18</v>
      </c>
      <c r="B2072" s="47" t="s">
        <v>1760</v>
      </c>
      <c r="C2072" s="34">
        <v>5</v>
      </c>
      <c r="D2072" s="78" t="s">
        <v>1987</v>
      </c>
      <c r="E2072" s="35"/>
      <c r="F2072" s="35"/>
      <c r="G2072" s="76">
        <v>7.1</v>
      </c>
      <c r="H2072" s="37">
        <f t="shared" si="150"/>
        <v>7.1</v>
      </c>
      <c r="I2072" s="35">
        <f t="shared" si="151"/>
        <v>7.1</v>
      </c>
      <c r="J2072" s="47">
        <v>13.75</v>
      </c>
      <c r="K2072" s="63">
        <f t="shared" si="148"/>
        <v>97.625</v>
      </c>
      <c r="L2072" s="47"/>
      <c r="M2072" s="48">
        <f t="shared" si="149"/>
        <v>97.625</v>
      </c>
    </row>
    <row r="2073" ht="12" customHeight="1" spans="1:13">
      <c r="A2073" s="32" t="s">
        <v>18</v>
      </c>
      <c r="B2073" s="47" t="s">
        <v>1760</v>
      </c>
      <c r="C2073" s="34">
        <v>5</v>
      </c>
      <c r="D2073" s="78" t="s">
        <v>1988</v>
      </c>
      <c r="E2073" s="35"/>
      <c r="F2073" s="35"/>
      <c r="G2073" s="76">
        <v>7.1</v>
      </c>
      <c r="H2073" s="37">
        <f t="shared" si="150"/>
        <v>7.1</v>
      </c>
      <c r="I2073" s="35">
        <f t="shared" si="151"/>
        <v>7.1</v>
      </c>
      <c r="J2073" s="47">
        <v>13.75</v>
      </c>
      <c r="K2073" s="63">
        <f t="shared" si="148"/>
        <v>97.625</v>
      </c>
      <c r="L2073" s="47"/>
      <c r="M2073" s="48">
        <f t="shared" si="149"/>
        <v>97.625</v>
      </c>
    </row>
    <row r="2074" ht="12" customHeight="1" spans="1:13">
      <c r="A2074" s="32" t="s">
        <v>18</v>
      </c>
      <c r="B2074" s="47" t="s">
        <v>1760</v>
      </c>
      <c r="C2074" s="34">
        <v>5</v>
      </c>
      <c r="D2074" s="78" t="s">
        <v>1989</v>
      </c>
      <c r="E2074" s="35"/>
      <c r="F2074" s="35"/>
      <c r="G2074" s="76">
        <v>7.1</v>
      </c>
      <c r="H2074" s="37">
        <f t="shared" si="150"/>
        <v>7.1</v>
      </c>
      <c r="I2074" s="35">
        <f t="shared" si="151"/>
        <v>7.1</v>
      </c>
      <c r="J2074" s="47">
        <v>13.75</v>
      </c>
      <c r="K2074" s="63">
        <f t="shared" si="148"/>
        <v>97.625</v>
      </c>
      <c r="L2074" s="47"/>
      <c r="M2074" s="48">
        <f t="shared" si="149"/>
        <v>97.625</v>
      </c>
    </row>
    <row r="2075" ht="12" customHeight="1" spans="1:13">
      <c r="A2075" s="32" t="s">
        <v>18</v>
      </c>
      <c r="B2075" s="47" t="s">
        <v>1760</v>
      </c>
      <c r="C2075" s="34">
        <v>5</v>
      </c>
      <c r="D2075" s="78" t="s">
        <v>1990</v>
      </c>
      <c r="E2075" s="35"/>
      <c r="F2075" s="35"/>
      <c r="G2075" s="76">
        <v>7.1</v>
      </c>
      <c r="H2075" s="37">
        <f t="shared" si="150"/>
        <v>7.1</v>
      </c>
      <c r="I2075" s="35">
        <f t="shared" si="151"/>
        <v>7.1</v>
      </c>
      <c r="J2075" s="47">
        <v>13.75</v>
      </c>
      <c r="K2075" s="63">
        <f t="shared" si="148"/>
        <v>97.625</v>
      </c>
      <c r="L2075" s="47"/>
      <c r="M2075" s="48">
        <f t="shared" si="149"/>
        <v>97.625</v>
      </c>
    </row>
    <row r="2076" ht="12" customHeight="1" spans="1:13">
      <c r="A2076" s="32" t="s">
        <v>18</v>
      </c>
      <c r="B2076" s="47" t="s">
        <v>1760</v>
      </c>
      <c r="C2076" s="34">
        <v>6</v>
      </c>
      <c r="D2076" s="75" t="s">
        <v>1991</v>
      </c>
      <c r="E2076" s="35"/>
      <c r="F2076" s="35"/>
      <c r="G2076" s="76">
        <v>16</v>
      </c>
      <c r="H2076" s="37">
        <f t="shared" ref="H2076:H2124" si="152">F2076+G2076</f>
        <v>16</v>
      </c>
      <c r="I2076" s="35">
        <f t="shared" ref="I2076:I2124" si="153">H2076</f>
        <v>16</v>
      </c>
      <c r="J2076" s="47">
        <v>13.75</v>
      </c>
      <c r="K2076" s="63">
        <f t="shared" si="148"/>
        <v>220</v>
      </c>
      <c r="L2076" s="47"/>
      <c r="M2076" s="48">
        <f t="shared" si="149"/>
        <v>220</v>
      </c>
    </row>
    <row r="2077" ht="12" customHeight="1" spans="1:13">
      <c r="A2077" s="32" t="s">
        <v>18</v>
      </c>
      <c r="B2077" s="47" t="s">
        <v>1760</v>
      </c>
      <c r="C2077" s="34">
        <v>6</v>
      </c>
      <c r="D2077" s="75" t="s">
        <v>1992</v>
      </c>
      <c r="E2077" s="35"/>
      <c r="F2077" s="35"/>
      <c r="G2077" s="76">
        <v>10.7</v>
      </c>
      <c r="H2077" s="37">
        <f t="shared" si="152"/>
        <v>10.7</v>
      </c>
      <c r="I2077" s="35">
        <f t="shared" si="153"/>
        <v>10.7</v>
      </c>
      <c r="J2077" s="47">
        <v>13.75</v>
      </c>
      <c r="K2077" s="63">
        <f t="shared" si="148"/>
        <v>147.125</v>
      </c>
      <c r="L2077" s="47"/>
      <c r="M2077" s="48">
        <f t="shared" si="149"/>
        <v>147.125</v>
      </c>
    </row>
    <row r="2078" ht="12" customHeight="1" spans="1:13">
      <c r="A2078" s="32" t="s">
        <v>18</v>
      </c>
      <c r="B2078" s="47" t="s">
        <v>1760</v>
      </c>
      <c r="C2078" s="34">
        <v>6</v>
      </c>
      <c r="D2078" s="75" t="s">
        <v>1993</v>
      </c>
      <c r="E2078" s="35"/>
      <c r="F2078" s="35"/>
      <c r="G2078" s="76">
        <v>19.7</v>
      </c>
      <c r="H2078" s="37">
        <f t="shared" si="152"/>
        <v>19.7</v>
      </c>
      <c r="I2078" s="35">
        <f t="shared" si="153"/>
        <v>19.7</v>
      </c>
      <c r="J2078" s="47">
        <v>13.75</v>
      </c>
      <c r="K2078" s="63">
        <f t="shared" si="148"/>
        <v>270.875</v>
      </c>
      <c r="L2078" s="47"/>
      <c r="M2078" s="48">
        <f t="shared" si="149"/>
        <v>270.875</v>
      </c>
    </row>
    <row r="2079" ht="12" customHeight="1" spans="1:13">
      <c r="A2079" s="32" t="s">
        <v>18</v>
      </c>
      <c r="B2079" s="47" t="s">
        <v>1760</v>
      </c>
      <c r="C2079" s="34">
        <v>6</v>
      </c>
      <c r="D2079" s="75" t="s">
        <v>1994</v>
      </c>
      <c r="E2079" s="35"/>
      <c r="F2079" s="35"/>
      <c r="G2079" s="76">
        <v>10.7</v>
      </c>
      <c r="H2079" s="37">
        <f t="shared" si="152"/>
        <v>10.7</v>
      </c>
      <c r="I2079" s="35">
        <f t="shared" si="153"/>
        <v>10.7</v>
      </c>
      <c r="J2079" s="47">
        <v>13.75</v>
      </c>
      <c r="K2079" s="63">
        <f t="shared" si="148"/>
        <v>147.125</v>
      </c>
      <c r="L2079" s="47"/>
      <c r="M2079" s="48">
        <f t="shared" si="149"/>
        <v>147.125</v>
      </c>
    </row>
    <row r="2080" ht="12" customHeight="1" spans="1:13">
      <c r="A2080" s="32" t="s">
        <v>18</v>
      </c>
      <c r="B2080" s="47" t="s">
        <v>1760</v>
      </c>
      <c r="C2080" s="34">
        <v>6</v>
      </c>
      <c r="D2080" s="75" t="s">
        <v>1995</v>
      </c>
      <c r="E2080" s="35"/>
      <c r="F2080" s="35"/>
      <c r="G2080" s="76">
        <v>10.7</v>
      </c>
      <c r="H2080" s="37">
        <f t="shared" si="152"/>
        <v>10.7</v>
      </c>
      <c r="I2080" s="35">
        <f t="shared" si="153"/>
        <v>10.7</v>
      </c>
      <c r="J2080" s="47">
        <v>13.75</v>
      </c>
      <c r="K2080" s="63">
        <f t="shared" si="148"/>
        <v>147.125</v>
      </c>
      <c r="L2080" s="47"/>
      <c r="M2080" s="48">
        <f t="shared" si="149"/>
        <v>147.125</v>
      </c>
    </row>
    <row r="2081" ht="12" customHeight="1" spans="1:13">
      <c r="A2081" s="32" t="s">
        <v>18</v>
      </c>
      <c r="B2081" s="47" t="s">
        <v>1760</v>
      </c>
      <c r="C2081" s="34">
        <v>6</v>
      </c>
      <c r="D2081" s="75" t="s">
        <v>1996</v>
      </c>
      <c r="E2081" s="35"/>
      <c r="F2081" s="35"/>
      <c r="G2081" s="76">
        <v>13.4</v>
      </c>
      <c r="H2081" s="37">
        <f t="shared" si="152"/>
        <v>13.4</v>
      </c>
      <c r="I2081" s="35">
        <f t="shared" si="153"/>
        <v>13.4</v>
      </c>
      <c r="J2081" s="47">
        <v>13.75</v>
      </c>
      <c r="K2081" s="63">
        <f t="shared" si="148"/>
        <v>184.25</v>
      </c>
      <c r="L2081" s="47"/>
      <c r="M2081" s="48">
        <f t="shared" si="149"/>
        <v>184.25</v>
      </c>
    </row>
    <row r="2082" ht="12" customHeight="1" spans="1:13">
      <c r="A2082" s="32" t="s">
        <v>18</v>
      </c>
      <c r="B2082" s="47" t="s">
        <v>1760</v>
      </c>
      <c r="C2082" s="34">
        <v>6</v>
      </c>
      <c r="D2082" s="75" t="s">
        <v>1997</v>
      </c>
      <c r="E2082" s="35"/>
      <c r="F2082" s="35"/>
      <c r="G2082" s="76">
        <v>10.7</v>
      </c>
      <c r="H2082" s="37">
        <f t="shared" si="152"/>
        <v>10.7</v>
      </c>
      <c r="I2082" s="35">
        <f t="shared" si="153"/>
        <v>10.7</v>
      </c>
      <c r="J2082" s="47">
        <v>13.75</v>
      </c>
      <c r="K2082" s="63">
        <f t="shared" si="148"/>
        <v>147.125</v>
      </c>
      <c r="L2082" s="47"/>
      <c r="M2082" s="48">
        <f t="shared" si="149"/>
        <v>147.125</v>
      </c>
    </row>
    <row r="2083" ht="12" customHeight="1" spans="1:13">
      <c r="A2083" s="32" t="s">
        <v>18</v>
      </c>
      <c r="B2083" s="47" t="s">
        <v>1760</v>
      </c>
      <c r="C2083" s="34">
        <v>6</v>
      </c>
      <c r="D2083" s="75" t="s">
        <v>1998</v>
      </c>
      <c r="E2083" s="35"/>
      <c r="F2083" s="35"/>
      <c r="G2083" s="76">
        <v>10.7</v>
      </c>
      <c r="H2083" s="37">
        <f t="shared" si="152"/>
        <v>10.7</v>
      </c>
      <c r="I2083" s="35">
        <f t="shared" si="153"/>
        <v>10.7</v>
      </c>
      <c r="J2083" s="47">
        <v>13.75</v>
      </c>
      <c r="K2083" s="63">
        <f t="shared" si="148"/>
        <v>147.125</v>
      </c>
      <c r="L2083" s="47"/>
      <c r="M2083" s="48">
        <f t="shared" si="149"/>
        <v>147.125</v>
      </c>
    </row>
    <row r="2084" ht="12" customHeight="1" spans="1:13">
      <c r="A2084" s="32" t="s">
        <v>18</v>
      </c>
      <c r="B2084" s="47" t="s">
        <v>1760</v>
      </c>
      <c r="C2084" s="34">
        <v>6</v>
      </c>
      <c r="D2084" s="75" t="s">
        <v>1999</v>
      </c>
      <c r="E2084" s="35"/>
      <c r="F2084" s="35"/>
      <c r="G2084" s="76">
        <v>8.1</v>
      </c>
      <c r="H2084" s="37">
        <f t="shared" si="152"/>
        <v>8.1</v>
      </c>
      <c r="I2084" s="35">
        <f t="shared" si="153"/>
        <v>8.1</v>
      </c>
      <c r="J2084" s="47">
        <v>13.75</v>
      </c>
      <c r="K2084" s="63">
        <f t="shared" si="148"/>
        <v>111.375</v>
      </c>
      <c r="L2084" s="47"/>
      <c r="M2084" s="48">
        <f t="shared" si="149"/>
        <v>111.375</v>
      </c>
    </row>
    <row r="2085" ht="12" customHeight="1" spans="1:13">
      <c r="A2085" s="32" t="s">
        <v>18</v>
      </c>
      <c r="B2085" s="47" t="s">
        <v>1760</v>
      </c>
      <c r="C2085" s="34">
        <v>6</v>
      </c>
      <c r="D2085" s="75" t="s">
        <v>2000</v>
      </c>
      <c r="E2085" s="35"/>
      <c r="F2085" s="35"/>
      <c r="G2085" s="76">
        <v>8.1</v>
      </c>
      <c r="H2085" s="37">
        <f t="shared" si="152"/>
        <v>8.1</v>
      </c>
      <c r="I2085" s="35">
        <f t="shared" si="153"/>
        <v>8.1</v>
      </c>
      <c r="J2085" s="47">
        <v>13.75</v>
      </c>
      <c r="K2085" s="63">
        <f t="shared" si="148"/>
        <v>111.375</v>
      </c>
      <c r="L2085" s="47"/>
      <c r="M2085" s="48">
        <f t="shared" si="149"/>
        <v>111.375</v>
      </c>
    </row>
    <row r="2086" ht="12" customHeight="1" spans="1:13">
      <c r="A2086" s="32" t="s">
        <v>18</v>
      </c>
      <c r="B2086" s="47" t="s">
        <v>1760</v>
      </c>
      <c r="C2086" s="34">
        <v>6</v>
      </c>
      <c r="D2086" s="75" t="s">
        <v>2001</v>
      </c>
      <c r="E2086" s="35"/>
      <c r="F2086" s="35"/>
      <c r="G2086" s="76">
        <v>13.4</v>
      </c>
      <c r="H2086" s="37">
        <f t="shared" si="152"/>
        <v>13.4</v>
      </c>
      <c r="I2086" s="35">
        <f t="shared" si="153"/>
        <v>13.4</v>
      </c>
      <c r="J2086" s="47">
        <v>13.75</v>
      </c>
      <c r="K2086" s="63">
        <f t="shared" si="148"/>
        <v>184.25</v>
      </c>
      <c r="L2086" s="47"/>
      <c r="M2086" s="48">
        <f t="shared" si="149"/>
        <v>184.25</v>
      </c>
    </row>
    <row r="2087" ht="12" customHeight="1" spans="1:13">
      <c r="A2087" s="32" t="s">
        <v>18</v>
      </c>
      <c r="B2087" s="47" t="s">
        <v>1760</v>
      </c>
      <c r="C2087" s="34">
        <v>6</v>
      </c>
      <c r="D2087" s="75" t="s">
        <v>2002</v>
      </c>
      <c r="E2087" s="35"/>
      <c r="F2087" s="35"/>
      <c r="G2087" s="76">
        <v>10.7</v>
      </c>
      <c r="H2087" s="37">
        <f t="shared" si="152"/>
        <v>10.7</v>
      </c>
      <c r="I2087" s="35">
        <f t="shared" si="153"/>
        <v>10.7</v>
      </c>
      <c r="J2087" s="47">
        <v>13.75</v>
      </c>
      <c r="K2087" s="63">
        <f t="shared" si="148"/>
        <v>147.125</v>
      </c>
      <c r="L2087" s="47"/>
      <c r="M2087" s="48">
        <f t="shared" si="149"/>
        <v>147.125</v>
      </c>
    </row>
    <row r="2088" ht="12" customHeight="1" spans="1:13">
      <c r="A2088" s="32" t="s">
        <v>18</v>
      </c>
      <c r="B2088" s="47" t="s">
        <v>1760</v>
      </c>
      <c r="C2088" s="34">
        <v>6</v>
      </c>
      <c r="D2088" s="75" t="s">
        <v>2003</v>
      </c>
      <c r="E2088" s="35"/>
      <c r="F2088" s="35"/>
      <c r="G2088" s="76">
        <v>8.1</v>
      </c>
      <c r="H2088" s="37">
        <f t="shared" si="152"/>
        <v>8.1</v>
      </c>
      <c r="I2088" s="35">
        <f t="shared" si="153"/>
        <v>8.1</v>
      </c>
      <c r="J2088" s="47">
        <v>13.75</v>
      </c>
      <c r="K2088" s="63">
        <f t="shared" si="148"/>
        <v>111.375</v>
      </c>
      <c r="L2088" s="47"/>
      <c r="M2088" s="48">
        <f t="shared" si="149"/>
        <v>111.375</v>
      </c>
    </row>
    <row r="2089" ht="12" customHeight="1" spans="1:13">
      <c r="A2089" s="32" t="s">
        <v>18</v>
      </c>
      <c r="B2089" s="47" t="s">
        <v>1760</v>
      </c>
      <c r="C2089" s="34">
        <v>6</v>
      </c>
      <c r="D2089" s="75" t="s">
        <v>2004</v>
      </c>
      <c r="E2089" s="35"/>
      <c r="F2089" s="35"/>
      <c r="G2089" s="76">
        <v>8.1</v>
      </c>
      <c r="H2089" s="37">
        <f t="shared" si="152"/>
        <v>8.1</v>
      </c>
      <c r="I2089" s="35">
        <f t="shared" si="153"/>
        <v>8.1</v>
      </c>
      <c r="J2089" s="47">
        <v>13.75</v>
      </c>
      <c r="K2089" s="63">
        <f t="shared" si="148"/>
        <v>111.375</v>
      </c>
      <c r="L2089" s="47"/>
      <c r="M2089" s="48">
        <f t="shared" si="149"/>
        <v>111.375</v>
      </c>
    </row>
    <row r="2090" ht="12" customHeight="1" spans="1:13">
      <c r="A2090" s="32" t="s">
        <v>18</v>
      </c>
      <c r="B2090" s="47" t="s">
        <v>1760</v>
      </c>
      <c r="C2090" s="34">
        <v>6</v>
      </c>
      <c r="D2090" s="75" t="s">
        <v>2005</v>
      </c>
      <c r="E2090" s="35"/>
      <c r="F2090" s="35"/>
      <c r="G2090" s="76">
        <v>13.4</v>
      </c>
      <c r="H2090" s="37">
        <f t="shared" si="152"/>
        <v>13.4</v>
      </c>
      <c r="I2090" s="35">
        <f t="shared" si="153"/>
        <v>13.4</v>
      </c>
      <c r="J2090" s="47">
        <v>13.75</v>
      </c>
      <c r="K2090" s="63">
        <f t="shared" si="148"/>
        <v>184.25</v>
      </c>
      <c r="L2090" s="47"/>
      <c r="M2090" s="48">
        <f t="shared" si="149"/>
        <v>184.25</v>
      </c>
    </row>
    <row r="2091" ht="12" customHeight="1" spans="1:13">
      <c r="A2091" s="32" t="s">
        <v>18</v>
      </c>
      <c r="B2091" s="47" t="s">
        <v>1760</v>
      </c>
      <c r="C2091" s="34">
        <v>6</v>
      </c>
      <c r="D2091" s="75" t="s">
        <v>2006</v>
      </c>
      <c r="E2091" s="35"/>
      <c r="F2091" s="35"/>
      <c r="G2091" s="76">
        <v>5.4</v>
      </c>
      <c r="H2091" s="37">
        <f t="shared" si="152"/>
        <v>5.4</v>
      </c>
      <c r="I2091" s="35">
        <f t="shared" si="153"/>
        <v>5.4</v>
      </c>
      <c r="J2091" s="47">
        <v>13.75</v>
      </c>
      <c r="K2091" s="63">
        <f t="shared" si="148"/>
        <v>74.25</v>
      </c>
      <c r="L2091" s="47"/>
      <c r="M2091" s="48">
        <f t="shared" si="149"/>
        <v>74.25</v>
      </c>
    </row>
    <row r="2092" ht="12" customHeight="1" spans="1:13">
      <c r="A2092" s="32" t="s">
        <v>18</v>
      </c>
      <c r="B2092" s="47" t="s">
        <v>1760</v>
      </c>
      <c r="C2092" s="34">
        <v>6</v>
      </c>
      <c r="D2092" s="75" t="s">
        <v>2007</v>
      </c>
      <c r="E2092" s="35"/>
      <c r="F2092" s="35"/>
      <c r="G2092" s="76">
        <v>13.4</v>
      </c>
      <c r="H2092" s="37">
        <f t="shared" si="152"/>
        <v>13.4</v>
      </c>
      <c r="I2092" s="35">
        <f t="shared" si="153"/>
        <v>13.4</v>
      </c>
      <c r="J2092" s="47">
        <v>13.75</v>
      </c>
      <c r="K2092" s="63">
        <f t="shared" si="148"/>
        <v>184.25</v>
      </c>
      <c r="L2092" s="47"/>
      <c r="M2092" s="48">
        <f t="shared" si="149"/>
        <v>184.25</v>
      </c>
    </row>
    <row r="2093" ht="12" customHeight="1" spans="1:13">
      <c r="A2093" s="32" t="s">
        <v>18</v>
      </c>
      <c r="B2093" s="47" t="s">
        <v>1760</v>
      </c>
      <c r="C2093" s="34">
        <v>6</v>
      </c>
      <c r="D2093" s="75" t="s">
        <v>2008</v>
      </c>
      <c r="E2093" s="35"/>
      <c r="F2093" s="35"/>
      <c r="G2093" s="76">
        <v>10.7</v>
      </c>
      <c r="H2093" s="37">
        <f t="shared" si="152"/>
        <v>10.7</v>
      </c>
      <c r="I2093" s="35">
        <f t="shared" si="153"/>
        <v>10.7</v>
      </c>
      <c r="J2093" s="47">
        <v>13.75</v>
      </c>
      <c r="K2093" s="63">
        <f t="shared" si="148"/>
        <v>147.125</v>
      </c>
      <c r="L2093" s="47"/>
      <c r="M2093" s="48">
        <f t="shared" si="149"/>
        <v>147.125</v>
      </c>
    </row>
    <row r="2094" ht="12" customHeight="1" spans="1:13">
      <c r="A2094" s="32" t="s">
        <v>18</v>
      </c>
      <c r="B2094" s="47" t="s">
        <v>1760</v>
      </c>
      <c r="C2094" s="34">
        <v>6</v>
      </c>
      <c r="D2094" s="75" t="s">
        <v>2009</v>
      </c>
      <c r="E2094" s="35"/>
      <c r="F2094" s="35"/>
      <c r="G2094" s="76">
        <v>13.4</v>
      </c>
      <c r="H2094" s="37">
        <f t="shared" si="152"/>
        <v>13.4</v>
      </c>
      <c r="I2094" s="35">
        <f t="shared" si="153"/>
        <v>13.4</v>
      </c>
      <c r="J2094" s="47">
        <v>13.75</v>
      </c>
      <c r="K2094" s="63">
        <f t="shared" si="148"/>
        <v>184.25</v>
      </c>
      <c r="L2094" s="47"/>
      <c r="M2094" s="48">
        <f t="shared" si="149"/>
        <v>184.25</v>
      </c>
    </row>
    <row r="2095" ht="12" customHeight="1" spans="1:13">
      <c r="A2095" s="32" t="s">
        <v>18</v>
      </c>
      <c r="B2095" s="47" t="s">
        <v>1760</v>
      </c>
      <c r="C2095" s="34">
        <v>6</v>
      </c>
      <c r="D2095" s="75" t="s">
        <v>2010</v>
      </c>
      <c r="E2095" s="35"/>
      <c r="F2095" s="35"/>
      <c r="G2095" s="76">
        <v>5.4</v>
      </c>
      <c r="H2095" s="37">
        <f t="shared" si="152"/>
        <v>5.4</v>
      </c>
      <c r="I2095" s="35">
        <f t="shared" si="153"/>
        <v>5.4</v>
      </c>
      <c r="J2095" s="47">
        <v>13.75</v>
      </c>
      <c r="K2095" s="63">
        <f t="shared" si="148"/>
        <v>74.25</v>
      </c>
      <c r="L2095" s="47"/>
      <c r="M2095" s="48">
        <f t="shared" si="149"/>
        <v>74.25</v>
      </c>
    </row>
    <row r="2096" ht="12" customHeight="1" spans="1:13">
      <c r="A2096" s="32" t="s">
        <v>18</v>
      </c>
      <c r="B2096" s="47" t="s">
        <v>1760</v>
      </c>
      <c r="C2096" s="34">
        <v>6</v>
      </c>
      <c r="D2096" s="75" t="s">
        <v>2011</v>
      </c>
      <c r="E2096" s="35"/>
      <c r="F2096" s="35"/>
      <c r="G2096" s="76">
        <v>10.7</v>
      </c>
      <c r="H2096" s="37">
        <f t="shared" si="152"/>
        <v>10.7</v>
      </c>
      <c r="I2096" s="35">
        <f t="shared" si="153"/>
        <v>10.7</v>
      </c>
      <c r="J2096" s="47">
        <v>13.75</v>
      </c>
      <c r="K2096" s="63">
        <f t="shared" si="148"/>
        <v>147.125</v>
      </c>
      <c r="L2096" s="47"/>
      <c r="M2096" s="48">
        <f t="shared" si="149"/>
        <v>147.125</v>
      </c>
    </row>
    <row r="2097" ht="12" customHeight="1" spans="1:13">
      <c r="A2097" s="32" t="s">
        <v>18</v>
      </c>
      <c r="B2097" s="47" t="s">
        <v>1760</v>
      </c>
      <c r="C2097" s="34">
        <v>6</v>
      </c>
      <c r="D2097" s="75" t="s">
        <v>2012</v>
      </c>
      <c r="E2097" s="35"/>
      <c r="F2097" s="62"/>
      <c r="G2097" s="76">
        <v>10.7</v>
      </c>
      <c r="H2097" s="37">
        <f t="shared" si="152"/>
        <v>10.7</v>
      </c>
      <c r="I2097" s="35">
        <f t="shared" si="153"/>
        <v>10.7</v>
      </c>
      <c r="J2097" s="47">
        <v>13.75</v>
      </c>
      <c r="K2097" s="63">
        <f t="shared" si="148"/>
        <v>147.125</v>
      </c>
      <c r="L2097" s="47"/>
      <c r="M2097" s="48">
        <f t="shared" si="149"/>
        <v>147.125</v>
      </c>
    </row>
    <row r="2098" ht="12" customHeight="1" spans="1:13">
      <c r="A2098" s="32" t="s">
        <v>18</v>
      </c>
      <c r="B2098" s="47" t="s">
        <v>1760</v>
      </c>
      <c r="C2098" s="34">
        <v>6</v>
      </c>
      <c r="D2098" s="75" t="s">
        <v>2013</v>
      </c>
      <c r="E2098" s="35"/>
      <c r="F2098" s="62"/>
      <c r="G2098" s="76">
        <v>13.4</v>
      </c>
      <c r="H2098" s="37">
        <f t="shared" si="152"/>
        <v>13.4</v>
      </c>
      <c r="I2098" s="35">
        <f t="shared" si="153"/>
        <v>13.4</v>
      </c>
      <c r="J2098" s="47">
        <v>13.75</v>
      </c>
      <c r="K2098" s="63">
        <f t="shared" ref="K2098:K2161" si="154">I2098*J2098</f>
        <v>184.25</v>
      </c>
      <c r="L2098" s="47"/>
      <c r="M2098" s="48">
        <f t="shared" si="149"/>
        <v>184.25</v>
      </c>
    </row>
    <row r="2099" ht="12" customHeight="1" spans="1:13">
      <c r="A2099" s="32" t="s">
        <v>18</v>
      </c>
      <c r="B2099" s="47" t="s">
        <v>1760</v>
      </c>
      <c r="C2099" s="34">
        <v>6</v>
      </c>
      <c r="D2099" s="75" t="s">
        <v>2014</v>
      </c>
      <c r="E2099" s="35"/>
      <c r="F2099" s="62"/>
      <c r="G2099" s="76">
        <v>16</v>
      </c>
      <c r="H2099" s="37">
        <f t="shared" si="152"/>
        <v>16</v>
      </c>
      <c r="I2099" s="35">
        <f t="shared" si="153"/>
        <v>16</v>
      </c>
      <c r="J2099" s="47">
        <v>13.75</v>
      </c>
      <c r="K2099" s="63">
        <f t="shared" si="154"/>
        <v>220</v>
      </c>
      <c r="L2099" s="79"/>
      <c r="M2099" s="48">
        <f t="shared" si="149"/>
        <v>220</v>
      </c>
    </row>
    <row r="2100" ht="14.25" spans="1:13">
      <c r="A2100" s="32" t="s">
        <v>18</v>
      </c>
      <c r="B2100" s="47" t="s">
        <v>1760</v>
      </c>
      <c r="C2100" s="34">
        <v>6</v>
      </c>
      <c r="D2100" s="75" t="s">
        <v>2015</v>
      </c>
      <c r="E2100" s="35"/>
      <c r="F2100" s="62"/>
      <c r="G2100" s="76">
        <v>13.4</v>
      </c>
      <c r="H2100" s="37">
        <f t="shared" si="152"/>
        <v>13.4</v>
      </c>
      <c r="I2100" s="35">
        <f t="shared" si="153"/>
        <v>13.4</v>
      </c>
      <c r="J2100" s="47">
        <v>13.75</v>
      </c>
      <c r="K2100" s="63">
        <f t="shared" si="154"/>
        <v>184.25</v>
      </c>
      <c r="L2100" s="79"/>
      <c r="M2100" s="48">
        <f t="shared" si="149"/>
        <v>184.25</v>
      </c>
    </row>
    <row r="2101" ht="14.25" spans="1:13">
      <c r="A2101" s="32" t="s">
        <v>18</v>
      </c>
      <c r="B2101" s="47" t="s">
        <v>1760</v>
      </c>
      <c r="C2101" s="34">
        <v>6</v>
      </c>
      <c r="D2101" s="75" t="s">
        <v>2016</v>
      </c>
      <c r="E2101" s="35"/>
      <c r="F2101" s="62"/>
      <c r="G2101" s="76">
        <v>16</v>
      </c>
      <c r="H2101" s="37">
        <f t="shared" si="152"/>
        <v>16</v>
      </c>
      <c r="I2101" s="35">
        <f t="shared" si="153"/>
        <v>16</v>
      </c>
      <c r="J2101" s="47">
        <v>13.75</v>
      </c>
      <c r="K2101" s="63">
        <f t="shared" si="154"/>
        <v>220</v>
      </c>
      <c r="L2101" s="79"/>
      <c r="M2101" s="48">
        <f t="shared" si="149"/>
        <v>220</v>
      </c>
    </row>
    <row r="2102" ht="14.25" spans="1:13">
      <c r="A2102" s="32" t="s">
        <v>18</v>
      </c>
      <c r="B2102" s="47" t="s">
        <v>1760</v>
      </c>
      <c r="C2102" s="34">
        <v>6</v>
      </c>
      <c r="D2102" s="75" t="s">
        <v>2017</v>
      </c>
      <c r="E2102" s="35"/>
      <c r="F2102" s="62"/>
      <c r="G2102" s="76">
        <v>8.1</v>
      </c>
      <c r="H2102" s="37">
        <f t="shared" si="152"/>
        <v>8.1</v>
      </c>
      <c r="I2102" s="35">
        <f t="shared" si="153"/>
        <v>8.1</v>
      </c>
      <c r="J2102" s="47">
        <v>13.75</v>
      </c>
      <c r="K2102" s="63">
        <f t="shared" si="154"/>
        <v>111.375</v>
      </c>
      <c r="L2102" s="79"/>
      <c r="M2102" s="48">
        <f t="shared" si="149"/>
        <v>111.375</v>
      </c>
    </row>
    <row r="2103" ht="14.25" spans="1:13">
      <c r="A2103" s="32" t="s">
        <v>18</v>
      </c>
      <c r="B2103" s="47" t="s">
        <v>1760</v>
      </c>
      <c r="C2103" s="34">
        <v>6</v>
      </c>
      <c r="D2103" s="75" t="s">
        <v>2018</v>
      </c>
      <c r="E2103" s="35"/>
      <c r="F2103" s="62"/>
      <c r="G2103" s="76">
        <v>13.4</v>
      </c>
      <c r="H2103" s="37">
        <f t="shared" si="152"/>
        <v>13.4</v>
      </c>
      <c r="I2103" s="35">
        <f t="shared" si="153"/>
        <v>13.4</v>
      </c>
      <c r="J2103" s="47">
        <v>13.75</v>
      </c>
      <c r="K2103" s="63">
        <f t="shared" si="154"/>
        <v>184.25</v>
      </c>
      <c r="L2103" s="79"/>
      <c r="M2103" s="48">
        <f t="shared" si="149"/>
        <v>184.25</v>
      </c>
    </row>
    <row r="2104" ht="14.25" spans="1:13">
      <c r="A2104" s="32" t="s">
        <v>18</v>
      </c>
      <c r="B2104" s="47" t="s">
        <v>1760</v>
      </c>
      <c r="C2104" s="34">
        <v>6</v>
      </c>
      <c r="D2104" s="75" t="s">
        <v>1856</v>
      </c>
      <c r="E2104" s="35"/>
      <c r="F2104" s="62"/>
      <c r="G2104" s="76">
        <v>16</v>
      </c>
      <c r="H2104" s="37">
        <f t="shared" si="152"/>
        <v>16</v>
      </c>
      <c r="I2104" s="35">
        <f t="shared" si="153"/>
        <v>16</v>
      </c>
      <c r="J2104" s="47">
        <v>13.75</v>
      </c>
      <c r="K2104" s="63">
        <f t="shared" si="154"/>
        <v>220</v>
      </c>
      <c r="L2104" s="79"/>
      <c r="M2104" s="48">
        <f t="shared" si="149"/>
        <v>220</v>
      </c>
    </row>
    <row r="2105" ht="14.25" spans="1:13">
      <c r="A2105" s="32" t="s">
        <v>18</v>
      </c>
      <c r="B2105" s="47" t="s">
        <v>1760</v>
      </c>
      <c r="C2105" s="34">
        <v>6</v>
      </c>
      <c r="D2105" s="75" t="s">
        <v>2019</v>
      </c>
      <c r="E2105" s="35"/>
      <c r="F2105" s="62"/>
      <c r="G2105" s="76">
        <v>8.1</v>
      </c>
      <c r="H2105" s="37">
        <f t="shared" si="152"/>
        <v>8.1</v>
      </c>
      <c r="I2105" s="35">
        <f t="shared" si="153"/>
        <v>8.1</v>
      </c>
      <c r="J2105" s="47">
        <v>13.75</v>
      </c>
      <c r="K2105" s="63">
        <f t="shared" si="154"/>
        <v>111.375</v>
      </c>
      <c r="L2105" s="79"/>
      <c r="M2105" s="48">
        <f t="shared" si="149"/>
        <v>111.375</v>
      </c>
    </row>
    <row r="2106" ht="14.25" spans="1:13">
      <c r="A2106" s="32" t="s">
        <v>18</v>
      </c>
      <c r="B2106" s="47" t="s">
        <v>1760</v>
      </c>
      <c r="C2106" s="34">
        <v>6</v>
      </c>
      <c r="D2106" s="75" t="s">
        <v>2020</v>
      </c>
      <c r="E2106" s="35"/>
      <c r="F2106" s="62"/>
      <c r="G2106" s="76">
        <v>10.7</v>
      </c>
      <c r="H2106" s="37">
        <f t="shared" si="152"/>
        <v>10.7</v>
      </c>
      <c r="I2106" s="35">
        <f t="shared" si="153"/>
        <v>10.7</v>
      </c>
      <c r="J2106" s="47">
        <v>13.75</v>
      </c>
      <c r="K2106" s="63">
        <f t="shared" si="154"/>
        <v>147.125</v>
      </c>
      <c r="L2106" s="79"/>
      <c r="M2106" s="48">
        <f t="shared" si="149"/>
        <v>147.125</v>
      </c>
    </row>
    <row r="2107" ht="14.25" spans="1:13">
      <c r="A2107" s="32" t="s">
        <v>18</v>
      </c>
      <c r="B2107" s="47" t="s">
        <v>1760</v>
      </c>
      <c r="C2107" s="34">
        <v>6</v>
      </c>
      <c r="D2107" s="75" t="s">
        <v>2021</v>
      </c>
      <c r="E2107" s="35"/>
      <c r="F2107" s="62"/>
      <c r="G2107" s="76">
        <v>8.1</v>
      </c>
      <c r="H2107" s="37">
        <f t="shared" si="152"/>
        <v>8.1</v>
      </c>
      <c r="I2107" s="35">
        <f t="shared" si="153"/>
        <v>8.1</v>
      </c>
      <c r="J2107" s="47">
        <v>13.75</v>
      </c>
      <c r="K2107" s="63">
        <f t="shared" si="154"/>
        <v>111.375</v>
      </c>
      <c r="L2107" s="79"/>
      <c r="M2107" s="48">
        <f t="shared" si="149"/>
        <v>111.375</v>
      </c>
    </row>
    <row r="2108" ht="14.25" spans="1:13">
      <c r="A2108" s="32" t="s">
        <v>18</v>
      </c>
      <c r="B2108" s="47" t="s">
        <v>1760</v>
      </c>
      <c r="C2108" s="34">
        <v>6</v>
      </c>
      <c r="D2108" s="75" t="s">
        <v>2022</v>
      </c>
      <c r="E2108" s="35"/>
      <c r="F2108" s="62"/>
      <c r="G2108" s="76">
        <v>10.7</v>
      </c>
      <c r="H2108" s="37">
        <f t="shared" si="152"/>
        <v>10.7</v>
      </c>
      <c r="I2108" s="35">
        <f t="shared" si="153"/>
        <v>10.7</v>
      </c>
      <c r="J2108" s="47">
        <v>13.75</v>
      </c>
      <c r="K2108" s="63">
        <f t="shared" si="154"/>
        <v>147.125</v>
      </c>
      <c r="L2108" s="79"/>
      <c r="M2108" s="48">
        <f t="shared" si="149"/>
        <v>147.125</v>
      </c>
    </row>
    <row r="2109" ht="14.25" spans="1:13">
      <c r="A2109" s="32" t="s">
        <v>18</v>
      </c>
      <c r="B2109" s="47" t="s">
        <v>1760</v>
      </c>
      <c r="C2109" s="34">
        <v>6</v>
      </c>
      <c r="D2109" s="75" t="s">
        <v>2023</v>
      </c>
      <c r="E2109" s="35"/>
      <c r="F2109" s="62"/>
      <c r="G2109" s="76">
        <v>16</v>
      </c>
      <c r="H2109" s="37">
        <f t="shared" si="152"/>
        <v>16</v>
      </c>
      <c r="I2109" s="35">
        <f t="shared" si="153"/>
        <v>16</v>
      </c>
      <c r="J2109" s="47">
        <v>13.75</v>
      </c>
      <c r="K2109" s="63">
        <f t="shared" si="154"/>
        <v>220</v>
      </c>
      <c r="L2109" s="79"/>
      <c r="M2109" s="48">
        <f t="shared" si="149"/>
        <v>220</v>
      </c>
    </row>
    <row r="2110" ht="14.25" spans="1:13">
      <c r="A2110" s="32" t="s">
        <v>18</v>
      </c>
      <c r="B2110" s="47" t="s">
        <v>1760</v>
      </c>
      <c r="C2110" s="34">
        <v>6</v>
      </c>
      <c r="D2110" s="75" t="s">
        <v>2024</v>
      </c>
      <c r="E2110" s="35"/>
      <c r="F2110" s="62"/>
      <c r="G2110" s="76">
        <v>16</v>
      </c>
      <c r="H2110" s="37">
        <f t="shared" si="152"/>
        <v>16</v>
      </c>
      <c r="I2110" s="35">
        <f t="shared" si="153"/>
        <v>16</v>
      </c>
      <c r="J2110" s="47">
        <v>13.75</v>
      </c>
      <c r="K2110" s="63">
        <f t="shared" si="154"/>
        <v>220</v>
      </c>
      <c r="L2110" s="79"/>
      <c r="M2110" s="48">
        <f t="shared" si="149"/>
        <v>220</v>
      </c>
    </row>
    <row r="2111" ht="14.25" spans="1:13">
      <c r="A2111" s="32" t="s">
        <v>18</v>
      </c>
      <c r="B2111" s="47" t="s">
        <v>1760</v>
      </c>
      <c r="C2111" s="34">
        <v>6</v>
      </c>
      <c r="D2111" s="75" t="s">
        <v>2025</v>
      </c>
      <c r="E2111" s="35"/>
      <c r="F2111" s="62"/>
      <c r="G2111" s="76">
        <v>10.7</v>
      </c>
      <c r="H2111" s="37">
        <f t="shared" si="152"/>
        <v>10.7</v>
      </c>
      <c r="I2111" s="35">
        <f t="shared" si="153"/>
        <v>10.7</v>
      </c>
      <c r="J2111" s="47">
        <v>13.75</v>
      </c>
      <c r="K2111" s="63">
        <f t="shared" si="154"/>
        <v>147.125</v>
      </c>
      <c r="L2111" s="79"/>
      <c r="M2111" s="48">
        <f t="shared" si="149"/>
        <v>147.125</v>
      </c>
    </row>
    <row r="2112" ht="14.25" spans="1:13">
      <c r="A2112" s="32" t="s">
        <v>18</v>
      </c>
      <c r="B2112" s="47" t="s">
        <v>1760</v>
      </c>
      <c r="C2112" s="34">
        <v>6</v>
      </c>
      <c r="D2112" s="75" t="s">
        <v>2026</v>
      </c>
      <c r="E2112" s="35"/>
      <c r="F2112" s="62"/>
      <c r="G2112" s="76">
        <v>8.1</v>
      </c>
      <c r="H2112" s="37">
        <f t="shared" si="152"/>
        <v>8.1</v>
      </c>
      <c r="I2112" s="35">
        <f t="shared" si="153"/>
        <v>8.1</v>
      </c>
      <c r="J2112" s="47">
        <v>13.75</v>
      </c>
      <c r="K2112" s="63">
        <f t="shared" si="154"/>
        <v>111.375</v>
      </c>
      <c r="L2112" s="79"/>
      <c r="M2112" s="48">
        <f t="shared" si="149"/>
        <v>111.375</v>
      </c>
    </row>
    <row r="2113" ht="14.25" spans="1:13">
      <c r="A2113" s="32" t="s">
        <v>18</v>
      </c>
      <c r="B2113" s="47" t="s">
        <v>1760</v>
      </c>
      <c r="C2113" s="34">
        <v>6</v>
      </c>
      <c r="D2113" s="75" t="s">
        <v>2027</v>
      </c>
      <c r="E2113" s="35"/>
      <c r="F2113" s="62"/>
      <c r="G2113" s="76">
        <v>10.7</v>
      </c>
      <c r="H2113" s="37">
        <f t="shared" si="152"/>
        <v>10.7</v>
      </c>
      <c r="I2113" s="35">
        <f t="shared" si="153"/>
        <v>10.7</v>
      </c>
      <c r="J2113" s="47">
        <v>13.75</v>
      </c>
      <c r="K2113" s="63">
        <f t="shared" si="154"/>
        <v>147.125</v>
      </c>
      <c r="L2113" s="79"/>
      <c r="M2113" s="48">
        <f t="shared" si="149"/>
        <v>147.125</v>
      </c>
    </row>
    <row r="2114" ht="14.25" spans="1:13">
      <c r="A2114" s="32" t="s">
        <v>18</v>
      </c>
      <c r="B2114" s="47" t="s">
        <v>1760</v>
      </c>
      <c r="C2114" s="34">
        <v>6</v>
      </c>
      <c r="D2114" s="75" t="s">
        <v>2028</v>
      </c>
      <c r="E2114" s="35"/>
      <c r="F2114" s="62"/>
      <c r="G2114" s="76">
        <v>8.1</v>
      </c>
      <c r="H2114" s="37">
        <f t="shared" si="152"/>
        <v>8.1</v>
      </c>
      <c r="I2114" s="35">
        <f t="shared" si="153"/>
        <v>8.1</v>
      </c>
      <c r="J2114" s="47">
        <v>13.75</v>
      </c>
      <c r="K2114" s="63">
        <f t="shared" si="154"/>
        <v>111.375</v>
      </c>
      <c r="L2114" s="79"/>
      <c r="M2114" s="48">
        <f t="shared" si="149"/>
        <v>111.375</v>
      </c>
    </row>
    <row r="2115" ht="14.25" spans="1:13">
      <c r="A2115" s="32" t="s">
        <v>18</v>
      </c>
      <c r="B2115" s="47" t="s">
        <v>1760</v>
      </c>
      <c r="C2115" s="34">
        <v>6</v>
      </c>
      <c r="D2115" s="75" t="s">
        <v>2029</v>
      </c>
      <c r="E2115" s="35"/>
      <c r="F2115" s="62"/>
      <c r="G2115" s="76">
        <v>5.4</v>
      </c>
      <c r="H2115" s="37">
        <f t="shared" si="152"/>
        <v>5.4</v>
      </c>
      <c r="I2115" s="35">
        <f t="shared" si="153"/>
        <v>5.4</v>
      </c>
      <c r="J2115" s="47">
        <v>13.75</v>
      </c>
      <c r="K2115" s="63">
        <f t="shared" si="154"/>
        <v>74.25</v>
      </c>
      <c r="L2115" s="79"/>
      <c r="M2115" s="48">
        <f t="shared" si="149"/>
        <v>74.25</v>
      </c>
    </row>
    <row r="2116" ht="14.25" spans="1:13">
      <c r="A2116" s="32" t="s">
        <v>18</v>
      </c>
      <c r="B2116" s="47" t="s">
        <v>1760</v>
      </c>
      <c r="C2116" s="34">
        <v>6</v>
      </c>
      <c r="D2116" s="75" t="s">
        <v>2030</v>
      </c>
      <c r="E2116" s="35"/>
      <c r="F2116" s="62"/>
      <c r="G2116" s="76">
        <v>8.1</v>
      </c>
      <c r="H2116" s="37">
        <f t="shared" si="152"/>
        <v>8.1</v>
      </c>
      <c r="I2116" s="35">
        <f t="shared" si="153"/>
        <v>8.1</v>
      </c>
      <c r="J2116" s="47">
        <v>13.75</v>
      </c>
      <c r="K2116" s="63">
        <f t="shared" si="154"/>
        <v>111.375</v>
      </c>
      <c r="L2116" s="79"/>
      <c r="M2116" s="48">
        <f t="shared" si="149"/>
        <v>111.375</v>
      </c>
    </row>
    <row r="2117" ht="14.25" spans="1:13">
      <c r="A2117" s="32" t="s">
        <v>18</v>
      </c>
      <c r="B2117" s="47" t="s">
        <v>1760</v>
      </c>
      <c r="C2117" s="34">
        <v>6</v>
      </c>
      <c r="D2117" s="75" t="s">
        <v>2031</v>
      </c>
      <c r="E2117" s="35"/>
      <c r="F2117" s="62"/>
      <c r="G2117" s="76">
        <v>8.1</v>
      </c>
      <c r="H2117" s="37">
        <f t="shared" si="152"/>
        <v>8.1</v>
      </c>
      <c r="I2117" s="35">
        <f t="shared" si="153"/>
        <v>8.1</v>
      </c>
      <c r="J2117" s="47">
        <v>13.75</v>
      </c>
      <c r="K2117" s="63">
        <f t="shared" si="154"/>
        <v>111.375</v>
      </c>
      <c r="L2117" s="79"/>
      <c r="M2117" s="48">
        <f t="shared" si="149"/>
        <v>111.375</v>
      </c>
    </row>
    <row r="2118" ht="14.25" spans="1:13">
      <c r="A2118" s="32" t="s">
        <v>18</v>
      </c>
      <c r="B2118" s="47" t="s">
        <v>1760</v>
      </c>
      <c r="C2118" s="34">
        <v>6</v>
      </c>
      <c r="D2118" s="75" t="s">
        <v>2032</v>
      </c>
      <c r="E2118" s="35"/>
      <c r="F2118" s="62"/>
      <c r="G2118" s="76">
        <v>10.7</v>
      </c>
      <c r="H2118" s="37">
        <f t="shared" si="152"/>
        <v>10.7</v>
      </c>
      <c r="I2118" s="35">
        <f t="shared" si="153"/>
        <v>10.7</v>
      </c>
      <c r="J2118" s="47">
        <v>13.75</v>
      </c>
      <c r="K2118" s="63">
        <f t="shared" si="154"/>
        <v>147.125</v>
      </c>
      <c r="L2118" s="79"/>
      <c r="M2118" s="48">
        <f t="shared" si="149"/>
        <v>147.125</v>
      </c>
    </row>
    <row r="2119" ht="14.25" spans="1:13">
      <c r="A2119" s="32" t="s">
        <v>18</v>
      </c>
      <c r="B2119" s="47" t="s">
        <v>1760</v>
      </c>
      <c r="C2119" s="34">
        <v>6</v>
      </c>
      <c r="D2119" s="75" t="s">
        <v>2033</v>
      </c>
      <c r="E2119" s="35"/>
      <c r="F2119" s="62"/>
      <c r="G2119" s="76">
        <v>10.7</v>
      </c>
      <c r="H2119" s="37">
        <f t="shared" si="152"/>
        <v>10.7</v>
      </c>
      <c r="I2119" s="35">
        <f t="shared" si="153"/>
        <v>10.7</v>
      </c>
      <c r="J2119" s="47">
        <v>13.75</v>
      </c>
      <c r="K2119" s="63">
        <f t="shared" si="154"/>
        <v>147.125</v>
      </c>
      <c r="L2119" s="79"/>
      <c r="M2119" s="48">
        <f t="shared" ref="M2119:M2162" si="155">K2119-L2119</f>
        <v>147.125</v>
      </c>
    </row>
    <row r="2120" ht="14.25" spans="1:13">
      <c r="A2120" s="32" t="s">
        <v>18</v>
      </c>
      <c r="B2120" s="47" t="s">
        <v>1760</v>
      </c>
      <c r="C2120" s="32">
        <v>7</v>
      </c>
      <c r="D2120" s="78" t="s">
        <v>2034</v>
      </c>
      <c r="E2120" s="35"/>
      <c r="F2120" s="62"/>
      <c r="G2120" s="76">
        <v>25.3</v>
      </c>
      <c r="H2120" s="37">
        <f t="shared" si="152"/>
        <v>25.3</v>
      </c>
      <c r="I2120" s="35">
        <f t="shared" si="153"/>
        <v>25.3</v>
      </c>
      <c r="J2120" s="47">
        <v>13.75</v>
      </c>
      <c r="K2120" s="63">
        <f t="shared" si="154"/>
        <v>347.875</v>
      </c>
      <c r="L2120" s="79"/>
      <c r="M2120" s="48">
        <f t="shared" si="155"/>
        <v>347.875</v>
      </c>
    </row>
    <row r="2121" ht="14.25" spans="1:13">
      <c r="A2121" s="32" t="s">
        <v>18</v>
      </c>
      <c r="B2121" s="47" t="s">
        <v>1760</v>
      </c>
      <c r="C2121" s="32">
        <v>7</v>
      </c>
      <c r="D2121" s="78" t="s">
        <v>2035</v>
      </c>
      <c r="E2121" s="35"/>
      <c r="F2121" s="62"/>
      <c r="G2121" s="76">
        <v>23.2</v>
      </c>
      <c r="H2121" s="37">
        <f t="shared" si="152"/>
        <v>23.2</v>
      </c>
      <c r="I2121" s="35">
        <f t="shared" si="153"/>
        <v>23.2</v>
      </c>
      <c r="J2121" s="47">
        <v>13.75</v>
      </c>
      <c r="K2121" s="63">
        <f t="shared" si="154"/>
        <v>319</v>
      </c>
      <c r="L2121" s="79"/>
      <c r="M2121" s="48">
        <f t="shared" si="155"/>
        <v>319</v>
      </c>
    </row>
    <row r="2122" ht="14.25" spans="1:13">
      <c r="A2122" s="32" t="s">
        <v>18</v>
      </c>
      <c r="B2122" s="47" t="s">
        <v>1760</v>
      </c>
      <c r="C2122" s="32">
        <v>7</v>
      </c>
      <c r="D2122" s="78" t="s">
        <v>2036</v>
      </c>
      <c r="E2122" s="35"/>
      <c r="F2122" s="62"/>
      <c r="G2122" s="76">
        <v>23.2</v>
      </c>
      <c r="H2122" s="37">
        <f t="shared" si="152"/>
        <v>23.2</v>
      </c>
      <c r="I2122" s="35">
        <f t="shared" si="153"/>
        <v>23.2</v>
      </c>
      <c r="J2122" s="47">
        <v>13.75</v>
      </c>
      <c r="K2122" s="63">
        <f t="shared" si="154"/>
        <v>319</v>
      </c>
      <c r="L2122" s="79"/>
      <c r="M2122" s="48">
        <f t="shared" si="155"/>
        <v>319</v>
      </c>
    </row>
    <row r="2123" ht="14.25" spans="1:13">
      <c r="A2123" s="32" t="s">
        <v>18</v>
      </c>
      <c r="B2123" s="47" t="s">
        <v>1760</v>
      </c>
      <c r="C2123" s="32">
        <v>7</v>
      </c>
      <c r="D2123" s="78" t="s">
        <v>721</v>
      </c>
      <c r="E2123" s="35"/>
      <c r="F2123" s="62"/>
      <c r="G2123" s="76">
        <v>23.2</v>
      </c>
      <c r="H2123" s="37">
        <f t="shared" si="152"/>
        <v>23.2</v>
      </c>
      <c r="I2123" s="35">
        <f t="shared" si="153"/>
        <v>23.2</v>
      </c>
      <c r="J2123" s="47">
        <v>13.75</v>
      </c>
      <c r="K2123" s="63">
        <f t="shared" si="154"/>
        <v>319</v>
      </c>
      <c r="L2123" s="79"/>
      <c r="M2123" s="48">
        <f t="shared" si="155"/>
        <v>319</v>
      </c>
    </row>
    <row r="2124" ht="14.25" spans="1:13">
      <c r="A2124" s="32" t="s">
        <v>18</v>
      </c>
      <c r="B2124" s="47" t="s">
        <v>1760</v>
      </c>
      <c r="C2124" s="32">
        <v>7</v>
      </c>
      <c r="D2124" s="78" t="s">
        <v>2037</v>
      </c>
      <c r="E2124" s="35"/>
      <c r="F2124" s="62"/>
      <c r="G2124" s="76">
        <v>23.2</v>
      </c>
      <c r="H2124" s="37">
        <f t="shared" si="152"/>
        <v>23.2</v>
      </c>
      <c r="I2124" s="35">
        <f t="shared" si="153"/>
        <v>23.2</v>
      </c>
      <c r="J2124" s="47">
        <v>13.75</v>
      </c>
      <c r="K2124" s="63">
        <f t="shared" si="154"/>
        <v>319</v>
      </c>
      <c r="L2124" s="79"/>
      <c r="M2124" s="48">
        <f t="shared" si="155"/>
        <v>319</v>
      </c>
    </row>
    <row r="2125" ht="14.25" spans="1:13">
      <c r="A2125" s="32" t="s">
        <v>18</v>
      </c>
      <c r="B2125" s="47" t="s">
        <v>1760</v>
      </c>
      <c r="C2125" s="32">
        <v>7</v>
      </c>
      <c r="D2125" s="78" t="s">
        <v>2038</v>
      </c>
      <c r="E2125" s="35"/>
      <c r="F2125" s="62"/>
      <c r="G2125" s="76">
        <v>23.2</v>
      </c>
      <c r="H2125" s="37">
        <f t="shared" ref="H2125:H2162" si="156">F2125+G2125</f>
        <v>23.2</v>
      </c>
      <c r="I2125" s="35">
        <f t="shared" ref="I2125:I2162" si="157">H2125</f>
        <v>23.2</v>
      </c>
      <c r="J2125" s="47">
        <v>13.75</v>
      </c>
      <c r="K2125" s="63">
        <f t="shared" si="154"/>
        <v>319</v>
      </c>
      <c r="L2125" s="79"/>
      <c r="M2125" s="48">
        <f t="shared" si="155"/>
        <v>319</v>
      </c>
    </row>
    <row r="2126" ht="14.25" spans="1:13">
      <c r="A2126" s="32" t="s">
        <v>18</v>
      </c>
      <c r="B2126" s="47" t="s">
        <v>1760</v>
      </c>
      <c r="C2126" s="32">
        <v>7</v>
      </c>
      <c r="D2126" s="78" t="s">
        <v>2039</v>
      </c>
      <c r="E2126" s="35"/>
      <c r="F2126" s="62"/>
      <c r="G2126" s="76">
        <v>23.2</v>
      </c>
      <c r="H2126" s="37">
        <f t="shared" si="156"/>
        <v>23.2</v>
      </c>
      <c r="I2126" s="35">
        <f t="shared" si="157"/>
        <v>23.2</v>
      </c>
      <c r="J2126" s="47">
        <v>13.75</v>
      </c>
      <c r="K2126" s="63">
        <f t="shared" si="154"/>
        <v>319</v>
      </c>
      <c r="L2126" s="79"/>
      <c r="M2126" s="48">
        <f t="shared" si="155"/>
        <v>319</v>
      </c>
    </row>
    <row r="2127" ht="14.25" spans="1:13">
      <c r="A2127" s="32" t="s">
        <v>18</v>
      </c>
      <c r="B2127" s="47" t="s">
        <v>1760</v>
      </c>
      <c r="C2127" s="32">
        <v>7</v>
      </c>
      <c r="D2127" s="78" t="s">
        <v>2040</v>
      </c>
      <c r="E2127" s="35"/>
      <c r="F2127" s="62"/>
      <c r="G2127" s="76">
        <v>23.2</v>
      </c>
      <c r="H2127" s="37">
        <f t="shared" si="156"/>
        <v>23.2</v>
      </c>
      <c r="I2127" s="35">
        <f t="shared" si="157"/>
        <v>23.2</v>
      </c>
      <c r="J2127" s="47">
        <v>13.75</v>
      </c>
      <c r="K2127" s="63">
        <f t="shared" si="154"/>
        <v>319</v>
      </c>
      <c r="L2127" s="79"/>
      <c r="M2127" s="48">
        <f t="shared" si="155"/>
        <v>319</v>
      </c>
    </row>
    <row r="2128" ht="14.25" spans="1:13">
      <c r="A2128" s="32" t="s">
        <v>18</v>
      </c>
      <c r="B2128" s="47" t="s">
        <v>1760</v>
      </c>
      <c r="C2128" s="32">
        <v>7</v>
      </c>
      <c r="D2128" s="78" t="s">
        <v>2041</v>
      </c>
      <c r="E2128" s="35"/>
      <c r="F2128" s="62"/>
      <c r="G2128" s="76">
        <v>23.2</v>
      </c>
      <c r="H2128" s="37">
        <f t="shared" si="156"/>
        <v>23.2</v>
      </c>
      <c r="I2128" s="35">
        <f t="shared" si="157"/>
        <v>23.2</v>
      </c>
      <c r="J2128" s="47">
        <v>13.75</v>
      </c>
      <c r="K2128" s="63">
        <f t="shared" si="154"/>
        <v>319</v>
      </c>
      <c r="L2128" s="79"/>
      <c r="M2128" s="48">
        <f t="shared" si="155"/>
        <v>319</v>
      </c>
    </row>
    <row r="2129" ht="14.25" spans="1:13">
      <c r="A2129" s="32" t="s">
        <v>18</v>
      </c>
      <c r="B2129" s="47" t="s">
        <v>1760</v>
      </c>
      <c r="C2129" s="32">
        <v>7</v>
      </c>
      <c r="D2129" s="78" t="s">
        <v>2042</v>
      </c>
      <c r="E2129" s="35"/>
      <c r="F2129" s="62"/>
      <c r="G2129" s="76">
        <v>23.2</v>
      </c>
      <c r="H2129" s="37">
        <f t="shared" si="156"/>
        <v>23.2</v>
      </c>
      <c r="I2129" s="35">
        <f t="shared" si="157"/>
        <v>23.2</v>
      </c>
      <c r="J2129" s="47">
        <v>13.75</v>
      </c>
      <c r="K2129" s="63">
        <f t="shared" si="154"/>
        <v>319</v>
      </c>
      <c r="L2129" s="79"/>
      <c r="M2129" s="48">
        <f t="shared" si="155"/>
        <v>319</v>
      </c>
    </row>
    <row r="2130" ht="14.25" spans="1:13">
      <c r="A2130" s="32" t="s">
        <v>18</v>
      </c>
      <c r="B2130" s="47" t="s">
        <v>1760</v>
      </c>
      <c r="C2130" s="32">
        <v>7</v>
      </c>
      <c r="D2130" s="78" t="s">
        <v>2043</v>
      </c>
      <c r="E2130" s="35"/>
      <c r="F2130" s="62"/>
      <c r="G2130" s="76">
        <v>23.2</v>
      </c>
      <c r="H2130" s="37">
        <f t="shared" si="156"/>
        <v>23.2</v>
      </c>
      <c r="I2130" s="35">
        <f t="shared" si="157"/>
        <v>23.2</v>
      </c>
      <c r="J2130" s="47">
        <v>13.75</v>
      </c>
      <c r="K2130" s="63">
        <f t="shared" si="154"/>
        <v>319</v>
      </c>
      <c r="L2130" s="79"/>
      <c r="M2130" s="48">
        <f t="shared" si="155"/>
        <v>319</v>
      </c>
    </row>
    <row r="2131" ht="14.25" spans="1:13">
      <c r="A2131" s="32" t="s">
        <v>18</v>
      </c>
      <c r="B2131" s="47" t="s">
        <v>1760</v>
      </c>
      <c r="C2131" s="32">
        <v>7</v>
      </c>
      <c r="D2131" s="78" t="s">
        <v>2044</v>
      </c>
      <c r="E2131" s="35"/>
      <c r="F2131" s="62"/>
      <c r="G2131" s="76">
        <v>23.2</v>
      </c>
      <c r="H2131" s="37">
        <f t="shared" si="156"/>
        <v>23.2</v>
      </c>
      <c r="I2131" s="35">
        <f t="shared" si="157"/>
        <v>23.2</v>
      </c>
      <c r="J2131" s="47">
        <v>13.75</v>
      </c>
      <c r="K2131" s="63">
        <f t="shared" si="154"/>
        <v>319</v>
      </c>
      <c r="L2131" s="79"/>
      <c r="M2131" s="48">
        <f t="shared" si="155"/>
        <v>319</v>
      </c>
    </row>
    <row r="2132" ht="14.25" spans="1:13">
      <c r="A2132" s="32" t="s">
        <v>18</v>
      </c>
      <c r="B2132" s="47" t="s">
        <v>1760</v>
      </c>
      <c r="C2132" s="32">
        <v>7</v>
      </c>
      <c r="D2132" s="78" t="s">
        <v>2045</v>
      </c>
      <c r="E2132" s="35"/>
      <c r="F2132" s="62"/>
      <c r="G2132" s="76">
        <v>23.2</v>
      </c>
      <c r="H2132" s="37">
        <f t="shared" si="156"/>
        <v>23.2</v>
      </c>
      <c r="I2132" s="35">
        <f t="shared" si="157"/>
        <v>23.2</v>
      </c>
      <c r="J2132" s="47">
        <v>13.75</v>
      </c>
      <c r="K2132" s="63">
        <f t="shared" si="154"/>
        <v>319</v>
      </c>
      <c r="L2132" s="79"/>
      <c r="M2132" s="48">
        <f t="shared" si="155"/>
        <v>319</v>
      </c>
    </row>
    <row r="2133" ht="14.25" spans="1:13">
      <c r="A2133" s="32" t="s">
        <v>18</v>
      </c>
      <c r="B2133" s="47" t="s">
        <v>1760</v>
      </c>
      <c r="C2133" s="32">
        <v>7</v>
      </c>
      <c r="D2133" s="78" t="s">
        <v>2046</v>
      </c>
      <c r="E2133" s="35"/>
      <c r="F2133" s="62"/>
      <c r="G2133" s="76">
        <v>23.2</v>
      </c>
      <c r="H2133" s="37">
        <f t="shared" si="156"/>
        <v>23.2</v>
      </c>
      <c r="I2133" s="35">
        <f t="shared" si="157"/>
        <v>23.2</v>
      </c>
      <c r="J2133" s="47">
        <v>13.75</v>
      </c>
      <c r="K2133" s="63">
        <f t="shared" si="154"/>
        <v>319</v>
      </c>
      <c r="L2133" s="79"/>
      <c r="M2133" s="48">
        <f t="shared" si="155"/>
        <v>319</v>
      </c>
    </row>
    <row r="2134" ht="14.25" spans="1:13">
      <c r="A2134" s="32" t="s">
        <v>18</v>
      </c>
      <c r="B2134" s="47" t="s">
        <v>1760</v>
      </c>
      <c r="C2134" s="32">
        <v>7</v>
      </c>
      <c r="D2134" s="78" t="s">
        <v>2047</v>
      </c>
      <c r="E2134" s="35"/>
      <c r="F2134" s="62"/>
      <c r="G2134" s="76">
        <v>23.2</v>
      </c>
      <c r="H2134" s="37">
        <f t="shared" si="156"/>
        <v>23.2</v>
      </c>
      <c r="I2134" s="35">
        <f t="shared" si="157"/>
        <v>23.2</v>
      </c>
      <c r="J2134" s="47">
        <v>13.75</v>
      </c>
      <c r="K2134" s="63">
        <f t="shared" si="154"/>
        <v>319</v>
      </c>
      <c r="L2134" s="79"/>
      <c r="M2134" s="48">
        <f t="shared" si="155"/>
        <v>319</v>
      </c>
    </row>
    <row r="2135" ht="14.25" spans="1:13">
      <c r="A2135" s="32" t="s">
        <v>18</v>
      </c>
      <c r="B2135" s="47" t="s">
        <v>1760</v>
      </c>
      <c r="C2135" s="32">
        <v>7</v>
      </c>
      <c r="D2135" s="78" t="s">
        <v>1990</v>
      </c>
      <c r="E2135" s="35"/>
      <c r="F2135" s="62"/>
      <c r="G2135" s="76">
        <v>23.2</v>
      </c>
      <c r="H2135" s="37">
        <f t="shared" si="156"/>
        <v>23.2</v>
      </c>
      <c r="I2135" s="35">
        <f t="shared" si="157"/>
        <v>23.2</v>
      </c>
      <c r="J2135" s="47">
        <v>13.75</v>
      </c>
      <c r="K2135" s="63">
        <f t="shared" si="154"/>
        <v>319</v>
      </c>
      <c r="L2135" s="79"/>
      <c r="M2135" s="48">
        <f t="shared" si="155"/>
        <v>319</v>
      </c>
    </row>
    <row r="2136" ht="14.25" spans="1:13">
      <c r="A2136" s="32" t="s">
        <v>18</v>
      </c>
      <c r="B2136" s="47" t="s">
        <v>1760</v>
      </c>
      <c r="C2136" s="32">
        <v>7</v>
      </c>
      <c r="D2136" s="78" t="s">
        <v>2048</v>
      </c>
      <c r="E2136" s="35"/>
      <c r="F2136" s="62"/>
      <c r="G2136" s="76">
        <v>23.2</v>
      </c>
      <c r="H2136" s="37">
        <f t="shared" si="156"/>
        <v>23.2</v>
      </c>
      <c r="I2136" s="35">
        <f t="shared" si="157"/>
        <v>23.2</v>
      </c>
      <c r="J2136" s="47">
        <v>13.75</v>
      </c>
      <c r="K2136" s="63">
        <f t="shared" si="154"/>
        <v>319</v>
      </c>
      <c r="L2136" s="79"/>
      <c r="M2136" s="48">
        <f t="shared" si="155"/>
        <v>319</v>
      </c>
    </row>
    <row r="2137" ht="14.25" spans="1:13">
      <c r="A2137" s="32" t="s">
        <v>18</v>
      </c>
      <c r="B2137" s="47" t="s">
        <v>1760</v>
      </c>
      <c r="C2137" s="32">
        <v>7</v>
      </c>
      <c r="D2137" s="78" t="s">
        <v>2049</v>
      </c>
      <c r="E2137" s="35"/>
      <c r="F2137" s="62"/>
      <c r="G2137" s="76">
        <v>23.2</v>
      </c>
      <c r="H2137" s="37">
        <f t="shared" si="156"/>
        <v>23.2</v>
      </c>
      <c r="I2137" s="35">
        <f t="shared" si="157"/>
        <v>23.2</v>
      </c>
      <c r="J2137" s="47">
        <v>13.75</v>
      </c>
      <c r="K2137" s="63">
        <f t="shared" si="154"/>
        <v>319</v>
      </c>
      <c r="L2137" s="79"/>
      <c r="M2137" s="48">
        <f t="shared" si="155"/>
        <v>319</v>
      </c>
    </row>
    <row r="2138" ht="14.25" spans="1:13">
      <c r="A2138" s="32" t="s">
        <v>18</v>
      </c>
      <c r="B2138" s="47" t="s">
        <v>1760</v>
      </c>
      <c r="C2138" s="32">
        <v>7</v>
      </c>
      <c r="D2138" s="78" t="s">
        <v>2050</v>
      </c>
      <c r="E2138" s="35"/>
      <c r="F2138" s="62"/>
      <c r="G2138" s="76">
        <v>23.2</v>
      </c>
      <c r="H2138" s="37">
        <f t="shared" si="156"/>
        <v>23.2</v>
      </c>
      <c r="I2138" s="35">
        <f t="shared" si="157"/>
        <v>23.2</v>
      </c>
      <c r="J2138" s="47">
        <v>13.75</v>
      </c>
      <c r="K2138" s="63">
        <f t="shared" si="154"/>
        <v>319</v>
      </c>
      <c r="L2138" s="79"/>
      <c r="M2138" s="48">
        <f t="shared" si="155"/>
        <v>319</v>
      </c>
    </row>
    <row r="2139" ht="14.25" spans="1:13">
      <c r="A2139" s="32" t="s">
        <v>18</v>
      </c>
      <c r="B2139" s="47" t="s">
        <v>1760</v>
      </c>
      <c r="C2139" s="32">
        <v>7</v>
      </c>
      <c r="D2139" s="78" t="s">
        <v>2051</v>
      </c>
      <c r="E2139" s="35"/>
      <c r="F2139" s="62"/>
      <c r="G2139" s="76">
        <v>23.2</v>
      </c>
      <c r="H2139" s="37">
        <f t="shared" si="156"/>
        <v>23.2</v>
      </c>
      <c r="I2139" s="35">
        <f t="shared" si="157"/>
        <v>23.2</v>
      </c>
      <c r="J2139" s="47">
        <v>13.75</v>
      </c>
      <c r="K2139" s="63">
        <f t="shared" si="154"/>
        <v>319</v>
      </c>
      <c r="L2139" s="79"/>
      <c r="M2139" s="48">
        <f t="shared" si="155"/>
        <v>319</v>
      </c>
    </row>
    <row r="2140" ht="14.25" spans="1:13">
      <c r="A2140" s="32" t="s">
        <v>18</v>
      </c>
      <c r="B2140" s="47" t="s">
        <v>1760</v>
      </c>
      <c r="C2140" s="32">
        <v>7</v>
      </c>
      <c r="D2140" s="78" t="s">
        <v>2052</v>
      </c>
      <c r="E2140" s="35"/>
      <c r="F2140" s="62"/>
      <c r="G2140" s="76">
        <v>23.2</v>
      </c>
      <c r="H2140" s="37">
        <f t="shared" si="156"/>
        <v>23.2</v>
      </c>
      <c r="I2140" s="35">
        <f t="shared" si="157"/>
        <v>23.2</v>
      </c>
      <c r="J2140" s="47">
        <v>13.75</v>
      </c>
      <c r="K2140" s="63">
        <f t="shared" si="154"/>
        <v>319</v>
      </c>
      <c r="L2140" s="79"/>
      <c r="M2140" s="48">
        <f t="shared" si="155"/>
        <v>319</v>
      </c>
    </row>
    <row r="2141" ht="14.25" spans="1:13">
      <c r="A2141" s="32" t="s">
        <v>18</v>
      </c>
      <c r="B2141" s="47" t="s">
        <v>1760</v>
      </c>
      <c r="C2141" s="32">
        <v>7</v>
      </c>
      <c r="D2141" s="78" t="s">
        <v>2053</v>
      </c>
      <c r="E2141" s="35"/>
      <c r="F2141" s="62"/>
      <c r="G2141" s="76">
        <v>23.2</v>
      </c>
      <c r="H2141" s="37">
        <f t="shared" si="156"/>
        <v>23.2</v>
      </c>
      <c r="I2141" s="35">
        <f t="shared" si="157"/>
        <v>23.2</v>
      </c>
      <c r="J2141" s="47">
        <v>13.75</v>
      </c>
      <c r="K2141" s="63">
        <f t="shared" si="154"/>
        <v>319</v>
      </c>
      <c r="L2141" s="79"/>
      <c r="M2141" s="48">
        <f t="shared" si="155"/>
        <v>319</v>
      </c>
    </row>
    <row r="2142" ht="14.25" spans="1:13">
      <c r="A2142" s="32" t="s">
        <v>18</v>
      </c>
      <c r="B2142" s="47" t="s">
        <v>1760</v>
      </c>
      <c r="C2142" s="32">
        <v>7</v>
      </c>
      <c r="D2142" s="78" t="s">
        <v>241</v>
      </c>
      <c r="E2142" s="35"/>
      <c r="F2142" s="62"/>
      <c r="G2142" s="76">
        <v>23.2</v>
      </c>
      <c r="H2142" s="37">
        <f t="shared" si="156"/>
        <v>23.2</v>
      </c>
      <c r="I2142" s="35">
        <f t="shared" si="157"/>
        <v>23.2</v>
      </c>
      <c r="J2142" s="47">
        <v>13.75</v>
      </c>
      <c r="K2142" s="63">
        <f t="shared" si="154"/>
        <v>319</v>
      </c>
      <c r="L2142" s="79"/>
      <c r="M2142" s="48">
        <f t="shared" si="155"/>
        <v>319</v>
      </c>
    </row>
    <row r="2143" ht="14.25" spans="1:13">
      <c r="A2143" s="32" t="s">
        <v>18</v>
      </c>
      <c r="B2143" s="47" t="s">
        <v>1760</v>
      </c>
      <c r="C2143" s="32">
        <v>7</v>
      </c>
      <c r="D2143" s="78" t="s">
        <v>2054</v>
      </c>
      <c r="E2143" s="35"/>
      <c r="F2143" s="62"/>
      <c r="G2143" s="76">
        <v>23.2</v>
      </c>
      <c r="H2143" s="37">
        <f t="shared" si="156"/>
        <v>23.2</v>
      </c>
      <c r="I2143" s="35">
        <f t="shared" si="157"/>
        <v>23.2</v>
      </c>
      <c r="J2143" s="47">
        <v>13.75</v>
      </c>
      <c r="K2143" s="63">
        <f t="shared" si="154"/>
        <v>319</v>
      </c>
      <c r="L2143" s="79"/>
      <c r="M2143" s="48">
        <f t="shared" si="155"/>
        <v>319</v>
      </c>
    </row>
    <row r="2144" ht="14.25" spans="1:13">
      <c r="A2144" s="32" t="s">
        <v>18</v>
      </c>
      <c r="B2144" s="47" t="s">
        <v>1760</v>
      </c>
      <c r="C2144" s="32">
        <v>7</v>
      </c>
      <c r="D2144" s="78" t="s">
        <v>2055</v>
      </c>
      <c r="E2144" s="35"/>
      <c r="F2144" s="62"/>
      <c r="G2144" s="76">
        <v>23.2</v>
      </c>
      <c r="H2144" s="37">
        <f t="shared" si="156"/>
        <v>23.2</v>
      </c>
      <c r="I2144" s="35">
        <f t="shared" si="157"/>
        <v>23.2</v>
      </c>
      <c r="J2144" s="47">
        <v>13.75</v>
      </c>
      <c r="K2144" s="63">
        <f t="shared" si="154"/>
        <v>319</v>
      </c>
      <c r="L2144" s="79"/>
      <c r="M2144" s="48">
        <f t="shared" si="155"/>
        <v>319</v>
      </c>
    </row>
    <row r="2145" ht="14.25" spans="1:13">
      <c r="A2145" s="32" t="s">
        <v>18</v>
      </c>
      <c r="B2145" s="47" t="s">
        <v>1760</v>
      </c>
      <c r="C2145" s="32">
        <v>7</v>
      </c>
      <c r="D2145" s="78" t="s">
        <v>2056</v>
      </c>
      <c r="E2145" s="35"/>
      <c r="F2145" s="62"/>
      <c r="G2145" s="76">
        <v>23.2</v>
      </c>
      <c r="H2145" s="37">
        <f t="shared" si="156"/>
        <v>23.2</v>
      </c>
      <c r="I2145" s="35">
        <f t="shared" si="157"/>
        <v>23.2</v>
      </c>
      <c r="J2145" s="47">
        <v>13.75</v>
      </c>
      <c r="K2145" s="63">
        <f t="shared" si="154"/>
        <v>319</v>
      </c>
      <c r="L2145" s="79"/>
      <c r="M2145" s="48">
        <f t="shared" si="155"/>
        <v>319</v>
      </c>
    </row>
    <row r="2146" ht="14.25" spans="1:13">
      <c r="A2146" s="32" t="s">
        <v>18</v>
      </c>
      <c r="B2146" s="47" t="s">
        <v>1760</v>
      </c>
      <c r="C2146" s="32">
        <v>7</v>
      </c>
      <c r="D2146" s="78" t="s">
        <v>2057</v>
      </c>
      <c r="E2146" s="35"/>
      <c r="F2146" s="62"/>
      <c r="G2146" s="76">
        <v>23.2</v>
      </c>
      <c r="H2146" s="37">
        <f t="shared" si="156"/>
        <v>23.2</v>
      </c>
      <c r="I2146" s="35">
        <f t="shared" si="157"/>
        <v>23.2</v>
      </c>
      <c r="J2146" s="47">
        <v>13.75</v>
      </c>
      <c r="K2146" s="63">
        <f t="shared" si="154"/>
        <v>319</v>
      </c>
      <c r="L2146" s="79"/>
      <c r="M2146" s="48">
        <f t="shared" si="155"/>
        <v>319</v>
      </c>
    </row>
    <row r="2147" ht="14.25" spans="1:13">
      <c r="A2147" s="32" t="s">
        <v>18</v>
      </c>
      <c r="B2147" s="47" t="s">
        <v>1760</v>
      </c>
      <c r="C2147" s="32">
        <v>7</v>
      </c>
      <c r="D2147" s="78" t="s">
        <v>2058</v>
      </c>
      <c r="E2147" s="35"/>
      <c r="F2147" s="62"/>
      <c r="G2147" s="76">
        <v>23.2</v>
      </c>
      <c r="H2147" s="37">
        <f t="shared" si="156"/>
        <v>23.2</v>
      </c>
      <c r="I2147" s="35">
        <f t="shared" si="157"/>
        <v>23.2</v>
      </c>
      <c r="J2147" s="47">
        <v>13.75</v>
      </c>
      <c r="K2147" s="63">
        <f t="shared" si="154"/>
        <v>319</v>
      </c>
      <c r="L2147" s="79"/>
      <c r="M2147" s="48">
        <f t="shared" si="155"/>
        <v>319</v>
      </c>
    </row>
    <row r="2148" ht="14.25" spans="1:13">
      <c r="A2148" s="32" t="s">
        <v>18</v>
      </c>
      <c r="B2148" s="47" t="s">
        <v>1760</v>
      </c>
      <c r="C2148" s="32">
        <v>7</v>
      </c>
      <c r="D2148" s="78" t="s">
        <v>2059</v>
      </c>
      <c r="E2148" s="35"/>
      <c r="F2148" s="62"/>
      <c r="G2148" s="76">
        <v>23.2</v>
      </c>
      <c r="H2148" s="37">
        <f t="shared" si="156"/>
        <v>23.2</v>
      </c>
      <c r="I2148" s="35">
        <f t="shared" si="157"/>
        <v>23.2</v>
      </c>
      <c r="J2148" s="47">
        <v>13.75</v>
      </c>
      <c r="K2148" s="63">
        <f t="shared" si="154"/>
        <v>319</v>
      </c>
      <c r="L2148" s="79"/>
      <c r="M2148" s="48">
        <f t="shared" si="155"/>
        <v>319</v>
      </c>
    </row>
    <row r="2149" ht="14.25" spans="1:13">
      <c r="A2149" s="32" t="s">
        <v>18</v>
      </c>
      <c r="B2149" s="47" t="s">
        <v>1760</v>
      </c>
      <c r="C2149" s="32">
        <v>7</v>
      </c>
      <c r="D2149" s="78" t="s">
        <v>2060</v>
      </c>
      <c r="E2149" s="35"/>
      <c r="F2149" s="62"/>
      <c r="G2149" s="76">
        <v>23.2</v>
      </c>
      <c r="H2149" s="37">
        <f t="shared" si="156"/>
        <v>23.2</v>
      </c>
      <c r="I2149" s="35">
        <f t="shared" si="157"/>
        <v>23.2</v>
      </c>
      <c r="J2149" s="47">
        <v>13.75</v>
      </c>
      <c r="K2149" s="63">
        <f t="shared" si="154"/>
        <v>319</v>
      </c>
      <c r="L2149" s="79"/>
      <c r="M2149" s="48">
        <f t="shared" si="155"/>
        <v>319</v>
      </c>
    </row>
    <row r="2150" ht="14.25" spans="1:13">
      <c r="A2150" s="32" t="s">
        <v>18</v>
      </c>
      <c r="B2150" s="47" t="s">
        <v>1760</v>
      </c>
      <c r="C2150" s="32">
        <v>7</v>
      </c>
      <c r="D2150" s="78" t="s">
        <v>2061</v>
      </c>
      <c r="E2150" s="35"/>
      <c r="F2150" s="62"/>
      <c r="G2150" s="76">
        <v>23.2</v>
      </c>
      <c r="H2150" s="37">
        <f t="shared" si="156"/>
        <v>23.2</v>
      </c>
      <c r="I2150" s="35">
        <f t="shared" si="157"/>
        <v>23.2</v>
      </c>
      <c r="J2150" s="47">
        <v>13.75</v>
      </c>
      <c r="K2150" s="63">
        <f t="shared" si="154"/>
        <v>319</v>
      </c>
      <c r="L2150" s="79"/>
      <c r="M2150" s="48">
        <f t="shared" si="155"/>
        <v>319</v>
      </c>
    </row>
    <row r="2151" ht="14.25" spans="1:13">
      <c r="A2151" s="32" t="s">
        <v>18</v>
      </c>
      <c r="B2151" s="47" t="s">
        <v>1760</v>
      </c>
      <c r="C2151" s="32">
        <v>7</v>
      </c>
      <c r="D2151" s="78" t="s">
        <v>2062</v>
      </c>
      <c r="E2151" s="35"/>
      <c r="F2151" s="62"/>
      <c r="G2151" s="76">
        <v>23.2</v>
      </c>
      <c r="H2151" s="37">
        <f t="shared" si="156"/>
        <v>23.2</v>
      </c>
      <c r="I2151" s="35">
        <f t="shared" si="157"/>
        <v>23.2</v>
      </c>
      <c r="J2151" s="47">
        <v>13.75</v>
      </c>
      <c r="K2151" s="63">
        <f t="shared" si="154"/>
        <v>319</v>
      </c>
      <c r="L2151" s="79"/>
      <c r="M2151" s="48">
        <f t="shared" si="155"/>
        <v>319</v>
      </c>
    </row>
    <row r="2152" ht="14.25" spans="1:13">
      <c r="A2152" s="32" t="s">
        <v>18</v>
      </c>
      <c r="B2152" s="47" t="s">
        <v>1760</v>
      </c>
      <c r="C2152" s="32">
        <v>7</v>
      </c>
      <c r="D2152" s="78" t="s">
        <v>2063</v>
      </c>
      <c r="E2152" s="35"/>
      <c r="F2152" s="62"/>
      <c r="G2152" s="76">
        <v>23.2</v>
      </c>
      <c r="H2152" s="37">
        <f t="shared" si="156"/>
        <v>23.2</v>
      </c>
      <c r="I2152" s="35">
        <f t="shared" si="157"/>
        <v>23.2</v>
      </c>
      <c r="J2152" s="47">
        <v>13.75</v>
      </c>
      <c r="K2152" s="63">
        <f t="shared" si="154"/>
        <v>319</v>
      </c>
      <c r="L2152" s="79"/>
      <c r="M2152" s="48">
        <f t="shared" si="155"/>
        <v>319</v>
      </c>
    </row>
    <row r="2153" ht="14.25" spans="1:13">
      <c r="A2153" s="32" t="s">
        <v>18</v>
      </c>
      <c r="B2153" s="47" t="s">
        <v>1760</v>
      </c>
      <c r="C2153" s="32">
        <v>7</v>
      </c>
      <c r="D2153" s="78" t="s">
        <v>2064</v>
      </c>
      <c r="E2153" s="35"/>
      <c r="F2153" s="62"/>
      <c r="G2153" s="76">
        <v>23.2</v>
      </c>
      <c r="H2153" s="37">
        <f t="shared" si="156"/>
        <v>23.2</v>
      </c>
      <c r="I2153" s="35">
        <f t="shared" si="157"/>
        <v>23.2</v>
      </c>
      <c r="J2153" s="47">
        <v>13.75</v>
      </c>
      <c r="K2153" s="63">
        <f t="shared" si="154"/>
        <v>319</v>
      </c>
      <c r="L2153" s="79"/>
      <c r="M2153" s="48">
        <f t="shared" si="155"/>
        <v>319</v>
      </c>
    </row>
    <row r="2154" ht="14.25" spans="1:13">
      <c r="A2154" s="32" t="s">
        <v>18</v>
      </c>
      <c r="B2154" s="47" t="s">
        <v>1760</v>
      </c>
      <c r="C2154" s="32">
        <v>7</v>
      </c>
      <c r="D2154" s="78" t="s">
        <v>949</v>
      </c>
      <c r="E2154" s="35"/>
      <c r="F2154" s="62"/>
      <c r="G2154" s="76">
        <v>23.2</v>
      </c>
      <c r="H2154" s="37">
        <f t="shared" si="156"/>
        <v>23.2</v>
      </c>
      <c r="I2154" s="35">
        <f t="shared" si="157"/>
        <v>23.2</v>
      </c>
      <c r="J2154" s="47">
        <v>13.75</v>
      </c>
      <c r="K2154" s="63">
        <f t="shared" si="154"/>
        <v>319</v>
      </c>
      <c r="L2154" s="79"/>
      <c r="M2154" s="48">
        <f t="shared" si="155"/>
        <v>319</v>
      </c>
    </row>
    <row r="2155" ht="14.25" spans="1:13">
      <c r="A2155" s="32" t="s">
        <v>18</v>
      </c>
      <c r="B2155" s="47" t="s">
        <v>1760</v>
      </c>
      <c r="C2155" s="32">
        <v>7</v>
      </c>
      <c r="D2155" s="78" t="s">
        <v>2065</v>
      </c>
      <c r="E2155" s="35"/>
      <c r="F2155" s="62"/>
      <c r="G2155" s="76">
        <v>23.2</v>
      </c>
      <c r="H2155" s="37">
        <f t="shared" si="156"/>
        <v>23.2</v>
      </c>
      <c r="I2155" s="35">
        <f t="shared" si="157"/>
        <v>23.2</v>
      </c>
      <c r="J2155" s="47">
        <v>13.75</v>
      </c>
      <c r="K2155" s="63">
        <f t="shared" si="154"/>
        <v>319</v>
      </c>
      <c r="L2155" s="79"/>
      <c r="M2155" s="48">
        <f t="shared" si="155"/>
        <v>319</v>
      </c>
    </row>
    <row r="2156" ht="14.25" spans="1:13">
      <c r="A2156" s="32" t="s">
        <v>18</v>
      </c>
      <c r="B2156" s="47" t="s">
        <v>1760</v>
      </c>
      <c r="C2156" s="32">
        <v>7</v>
      </c>
      <c r="D2156" s="78" t="s">
        <v>2066</v>
      </c>
      <c r="E2156" s="35"/>
      <c r="F2156" s="62"/>
      <c r="G2156" s="76">
        <v>23.2</v>
      </c>
      <c r="H2156" s="37">
        <f t="shared" si="156"/>
        <v>23.2</v>
      </c>
      <c r="I2156" s="35">
        <f t="shared" si="157"/>
        <v>23.2</v>
      </c>
      <c r="J2156" s="47">
        <v>13.75</v>
      </c>
      <c r="K2156" s="63">
        <f t="shared" si="154"/>
        <v>319</v>
      </c>
      <c r="L2156" s="79"/>
      <c r="M2156" s="48">
        <f t="shared" si="155"/>
        <v>319</v>
      </c>
    </row>
    <row r="2157" ht="14.25" spans="1:13">
      <c r="A2157" s="32" t="s">
        <v>18</v>
      </c>
      <c r="B2157" s="80" t="s">
        <v>1760</v>
      </c>
      <c r="C2157" s="81">
        <v>7</v>
      </c>
      <c r="D2157" s="82" t="s">
        <v>2067</v>
      </c>
      <c r="E2157" s="35"/>
      <c r="F2157" s="62"/>
      <c r="G2157" s="76">
        <v>23.2</v>
      </c>
      <c r="H2157" s="37">
        <f t="shared" si="156"/>
        <v>23.2</v>
      </c>
      <c r="I2157" s="35">
        <f t="shared" si="157"/>
        <v>23.2</v>
      </c>
      <c r="J2157" s="47">
        <v>13.75</v>
      </c>
      <c r="K2157" s="63">
        <f t="shared" si="154"/>
        <v>319</v>
      </c>
      <c r="L2157" s="79"/>
      <c r="M2157" s="48">
        <f t="shared" si="155"/>
        <v>319</v>
      </c>
    </row>
    <row r="2158" ht="14.25" spans="1:13">
      <c r="A2158" s="32" t="s">
        <v>18</v>
      </c>
      <c r="B2158" s="47" t="s">
        <v>1760</v>
      </c>
      <c r="C2158" s="32">
        <v>7</v>
      </c>
      <c r="D2158" s="75" t="s">
        <v>2068</v>
      </c>
      <c r="E2158" s="35"/>
      <c r="F2158" s="62"/>
      <c r="G2158" s="76">
        <v>23.2</v>
      </c>
      <c r="H2158" s="37">
        <f t="shared" si="156"/>
        <v>23.2</v>
      </c>
      <c r="I2158" s="35">
        <f t="shared" si="157"/>
        <v>23.2</v>
      </c>
      <c r="J2158" s="47">
        <v>13.75</v>
      </c>
      <c r="K2158" s="63">
        <f t="shared" si="154"/>
        <v>319</v>
      </c>
      <c r="L2158" s="79"/>
      <c r="M2158" s="48">
        <f t="shared" si="155"/>
        <v>319</v>
      </c>
    </row>
    <row r="2159" ht="14.25" spans="1:13">
      <c r="A2159" s="32" t="s">
        <v>18</v>
      </c>
      <c r="B2159" s="47" t="s">
        <v>1760</v>
      </c>
      <c r="C2159" s="32">
        <v>7</v>
      </c>
      <c r="D2159" s="75" t="s">
        <v>2069</v>
      </c>
      <c r="E2159" s="35"/>
      <c r="F2159" s="62"/>
      <c r="G2159" s="76">
        <v>23.2</v>
      </c>
      <c r="H2159" s="37">
        <f t="shared" si="156"/>
        <v>23.2</v>
      </c>
      <c r="I2159" s="35">
        <f t="shared" si="157"/>
        <v>23.2</v>
      </c>
      <c r="J2159" s="47">
        <v>13.75</v>
      </c>
      <c r="K2159" s="63">
        <f t="shared" si="154"/>
        <v>319</v>
      </c>
      <c r="L2159" s="79"/>
      <c r="M2159" s="48">
        <f t="shared" si="155"/>
        <v>319</v>
      </c>
    </row>
    <row r="2160" ht="14.25" spans="1:13">
      <c r="A2160" s="32" t="s">
        <v>18</v>
      </c>
      <c r="B2160" s="47" t="s">
        <v>1760</v>
      </c>
      <c r="C2160" s="32">
        <v>7</v>
      </c>
      <c r="D2160" s="75" t="s">
        <v>2070</v>
      </c>
      <c r="E2160" s="35"/>
      <c r="F2160" s="62"/>
      <c r="G2160" s="76">
        <v>23.23</v>
      </c>
      <c r="H2160" s="37">
        <f t="shared" si="156"/>
        <v>23.23</v>
      </c>
      <c r="I2160" s="35">
        <f t="shared" si="157"/>
        <v>23.23</v>
      </c>
      <c r="J2160" s="47">
        <v>13.75</v>
      </c>
      <c r="K2160" s="63">
        <f t="shared" si="154"/>
        <v>319.4125</v>
      </c>
      <c r="L2160" s="79"/>
      <c r="M2160" s="48">
        <f t="shared" si="155"/>
        <v>319.4125</v>
      </c>
    </row>
    <row r="2161" spans="1:13">
      <c r="A2161" s="32" t="s">
        <v>18</v>
      </c>
      <c r="B2161" s="34" t="s">
        <v>2071</v>
      </c>
      <c r="C2161" s="34" t="s">
        <v>2072</v>
      </c>
      <c r="D2161" s="34" t="s">
        <v>2073</v>
      </c>
      <c r="E2161" s="35"/>
      <c r="F2161" s="34">
        <v>3720</v>
      </c>
      <c r="G2161" s="36"/>
      <c r="H2161" s="37">
        <f t="shared" si="156"/>
        <v>3720</v>
      </c>
      <c r="I2161" s="35">
        <f t="shared" si="157"/>
        <v>3720</v>
      </c>
      <c r="J2161" s="47">
        <v>13.75</v>
      </c>
      <c r="K2161" s="63">
        <f t="shared" si="154"/>
        <v>51150</v>
      </c>
      <c r="L2161" s="79"/>
      <c r="M2161" s="48">
        <f t="shared" si="155"/>
        <v>51150</v>
      </c>
    </row>
    <row r="2162" spans="1:13">
      <c r="A2162" s="32" t="s">
        <v>18</v>
      </c>
      <c r="B2162" s="34" t="s">
        <v>2071</v>
      </c>
      <c r="C2162" s="34" t="s">
        <v>2074</v>
      </c>
      <c r="D2162" s="34" t="s">
        <v>2073</v>
      </c>
      <c r="E2162" s="35"/>
      <c r="F2162" s="34">
        <f>506+4.24</f>
        <v>510.24</v>
      </c>
      <c r="G2162" s="36"/>
      <c r="H2162" s="37">
        <f t="shared" si="156"/>
        <v>510.24</v>
      </c>
      <c r="I2162" s="35">
        <f t="shared" si="157"/>
        <v>510.24</v>
      </c>
      <c r="J2162" s="47">
        <v>13.75</v>
      </c>
      <c r="K2162" s="63">
        <f>I2162*J2162</f>
        <v>7015.8</v>
      </c>
      <c r="L2162" s="79"/>
      <c r="M2162" s="48">
        <f t="shared" si="155"/>
        <v>7015.8</v>
      </c>
    </row>
    <row r="2163" spans="7:7">
      <c r="G2163" s="8"/>
    </row>
    <row r="2164" spans="7:7">
      <c r="G2164" s="8"/>
    </row>
    <row r="2165" spans="6:6">
      <c r="F2165" s="83"/>
    </row>
  </sheetData>
  <mergeCells count="14">
    <mergeCell ref="A1:M1"/>
    <mergeCell ref="A2:D2"/>
    <mergeCell ref="H2:M2"/>
    <mergeCell ref="L3:M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</mergeCells>
  <pageMargins left="0.975" right="0.582638888888889" top="0.554166666666667" bottom="0.554166666666667" header="0.297916666666667" footer="0.297916666666667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WPS_1652924000</cp:lastModifiedBy>
  <dcterms:created xsi:type="dcterms:W3CDTF">2016-10-17T00:33:00Z</dcterms:created>
  <cp:lastPrinted>2017-08-29T02:49:00Z</cp:lastPrinted>
  <dcterms:modified xsi:type="dcterms:W3CDTF">2022-08-02T03:38:17Z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false</vt:bool>
  </property>
  <property fmtid="{D5CDD505-2E9C-101B-9397-08002B2CF9AE}" pid="4" name="ICV">
    <vt:lpwstr>251917FA65AF4766967BEC71229D6A99</vt:lpwstr>
  </property>
</Properties>
</file>