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国家级" sheetId="1" r:id="rId1"/>
  </sheets>
  <definedNames>
    <definedName name="_xlnm._FilterDatabase" localSheetId="0" hidden="1">国家级!$A$4:$H$2158</definedName>
  </definedNames>
  <calcPr calcId="144525"/>
</workbook>
</file>

<file path=xl/sharedStrings.xml><?xml version="1.0" encoding="utf-8"?>
<sst xmlns="http://schemas.openxmlformats.org/spreadsheetml/2006/main" count="6487" uniqueCount="2069">
  <si>
    <t>赤壁市官塘驿镇2021年度国家级生态公益林补偿面积登记表</t>
  </si>
  <si>
    <t>乡镇林业站审核签字（章）：</t>
  </si>
  <si>
    <t>乡镇政府审核（章）：</t>
  </si>
  <si>
    <t>乡镇名</t>
  </si>
  <si>
    <t>村</t>
  </si>
  <si>
    <t>组</t>
  </si>
  <si>
    <t>姓名</t>
  </si>
  <si>
    <t xml:space="preserve">面  积 </t>
  </si>
  <si>
    <t>国有</t>
  </si>
  <si>
    <t>集体</t>
  </si>
  <si>
    <t>个人</t>
  </si>
  <si>
    <t>合计</t>
  </si>
  <si>
    <t>官塘驿镇</t>
  </si>
  <si>
    <t>芳秀畈</t>
  </si>
  <si>
    <t>王国新</t>
  </si>
  <si>
    <t>王大成</t>
  </si>
  <si>
    <t>叶金洲</t>
  </si>
  <si>
    <t>叶逢淼</t>
  </si>
  <si>
    <t>王月娥</t>
  </si>
  <si>
    <t>官冬梅</t>
  </si>
  <si>
    <t>叶逢祖</t>
  </si>
  <si>
    <t>叶勇</t>
  </si>
  <si>
    <t>叶逢军</t>
  </si>
  <si>
    <t>叶逢明</t>
  </si>
  <si>
    <t>叶海兵</t>
  </si>
  <si>
    <t>叶欣乾</t>
  </si>
  <si>
    <t>叶永盛</t>
  </si>
  <si>
    <t>叶正东</t>
  </si>
  <si>
    <t>叶安东</t>
  </si>
  <si>
    <t>叶安平</t>
  </si>
  <si>
    <t>叶逢汉</t>
  </si>
  <si>
    <t>叶逢亏</t>
  </si>
  <si>
    <t>叶欣龙</t>
  </si>
  <si>
    <t>叶逢庆</t>
  </si>
  <si>
    <t>叶三兵</t>
  </si>
  <si>
    <t>叶和林</t>
  </si>
  <si>
    <t>叶得金</t>
  </si>
  <si>
    <t>叶冬子</t>
  </si>
  <si>
    <t>叶逢元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</si>
  <si>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</si>
  <si>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</si>
  <si>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</si>
  <si>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</si>
  <si>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</si>
  <si>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</si>
  <si>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</si>
  <si>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</si>
  <si>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</si>
  <si>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</si>
  <si>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</si>
  <si>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</si>
  <si>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叶贵林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</si>
  <si>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</si>
  <si>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</si>
  <si>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</si>
  <si>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</si>
  <si>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</si>
  <si>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</si>
  <si>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</si>
  <si>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</si>
  <si>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</si>
  <si>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</si>
  <si>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</si>
  <si>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</si>
  <si>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</si>
  <si>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</si>
  <si>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</si>
  <si>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</si>
  <si>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</si>
  <si>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</si>
  <si>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</si>
  <si>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</si>
  <si>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</si>
  <si>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</si>
  <si>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</si>
  <si>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</si>
  <si>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</si>
  <si>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</si>
  <si>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</si>
  <si>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</si>
  <si>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</si>
  <si>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</si>
  <si>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</si>
  <si>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</si>
  <si>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</si>
  <si>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</si>
  <si>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</si>
  <si>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</si>
  <si>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</si>
  <si>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</si>
  <si>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</si>
  <si>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</si>
  <si>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</si>
  <si>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</si>
  <si>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</si>
  <si>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</si>
  <si>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</si>
  <si>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</si>
  <si>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</si>
  <si>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</si>
  <si>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</si>
  <si>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</si>
  <si>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</si>
  <si>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</si>
  <si>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</si>
  <si>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</si>
  <si>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</si>
  <si>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</si>
  <si>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</si>
  <si>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</si>
  <si>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</si>
  <si>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</si>
  <si>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</si>
  <si>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</si>
  <si>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</si>
  <si>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</si>
  <si>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</si>
  <si>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</si>
  <si>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</si>
  <si>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</si>
  <si>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</si>
  <si>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</si>
  <si>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</si>
  <si>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</si>
  <si>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</si>
  <si>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</si>
  <si>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</si>
  <si>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</si>
  <si>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</si>
  <si>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</si>
  <si>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</si>
  <si>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</si>
  <si>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</si>
  <si>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</si>
  <si>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</si>
  <si>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</si>
  <si>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</si>
  <si>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</si>
  <si>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</si>
  <si>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</si>
  <si>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</si>
  <si>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</si>
  <si>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</si>
  <si>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</si>
  <si>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</si>
  <si>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</si>
  <si>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</si>
  <si>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</si>
  <si>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</si>
  <si>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</si>
  <si>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</si>
  <si>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</si>
  <si>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</si>
  <si>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</si>
  <si>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</si>
  <si>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</si>
  <si>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</si>
  <si>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</si>
  <si>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</si>
  <si>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</si>
  <si>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</si>
  <si>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</si>
  <si>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</si>
  <si>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</si>
  <si>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</si>
  <si>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</si>
  <si>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</si>
  <si>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</si>
  <si>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</si>
  <si>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</si>
  <si>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</si>
  <si>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</si>
  <si>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</si>
  <si>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</si>
  <si>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</si>
  <si>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</si>
  <si>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</si>
  <si>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</si>
  <si>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</si>
  <si>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</si>
  <si>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</si>
  <si>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</si>
  <si>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</si>
  <si>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</si>
  <si>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</si>
  <si>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</si>
  <si>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</si>
  <si>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</si>
  <si>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</si>
  <si>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</si>
  <si>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</si>
  <si>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</si>
  <si>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</si>
  <si>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</si>
  <si>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</si>
  <si>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</si>
  <si>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</si>
  <si>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</si>
  <si>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</si>
  <si>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</si>
  <si>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</si>
  <si>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</si>
  <si>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</si>
  <si>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</si>
  <si>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</si>
  <si>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</si>
  <si>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</si>
  <si>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</si>
  <si>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</si>
  <si>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</si>
  <si>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</si>
  <si>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叶木松</t>
  </si>
  <si>
    <t>龚会珍</t>
  </si>
  <si>
    <t>叶欣昌</t>
  </si>
  <si>
    <t>叶华德</t>
  </si>
  <si>
    <t>叶明德</t>
  </si>
  <si>
    <t>刘盛龙</t>
  </si>
  <si>
    <t>叶海军</t>
  </si>
  <si>
    <t>程兴儿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</si>
  <si>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</si>
  <si>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</si>
  <si>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</si>
  <si>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</si>
  <si>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</si>
  <si>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</si>
  <si>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</si>
  <si>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</si>
  <si>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</si>
  <si>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</si>
  <si>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</si>
  <si>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</si>
  <si>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</si>
  <si>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</si>
  <si>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</si>
  <si>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</si>
  <si>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</si>
  <si>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</si>
  <si>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</si>
  <si>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</si>
  <si>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</si>
  <si>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</si>
  <si>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</si>
  <si>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</si>
  <si>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</si>
  <si>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</si>
  <si>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</si>
  <si>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</si>
  <si>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</si>
  <si>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</si>
  <si>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</si>
  <si>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</si>
  <si>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</si>
  <si>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</si>
  <si>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</si>
  <si>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</si>
  <si>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</si>
  <si>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</si>
  <si>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</si>
  <si>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</si>
  <si>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廖衍寿</t>
  </si>
  <si>
    <t>朱萍珍</t>
  </si>
  <si>
    <t>罗木新</t>
  </si>
  <si>
    <t>邓水红</t>
  </si>
  <si>
    <t>葛仙山</t>
  </si>
  <si>
    <t>王才佐</t>
  </si>
  <si>
    <t>王振亚</t>
  </si>
  <si>
    <t>王新明</t>
  </si>
  <si>
    <t>王茂延</t>
  </si>
  <si>
    <t>王才新</t>
  </si>
  <si>
    <t>王军良</t>
  </si>
  <si>
    <t>王明亮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</si>
  <si>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</si>
  <si>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</si>
  <si>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</si>
  <si>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</si>
  <si>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</si>
  <si>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</si>
  <si>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</si>
  <si>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</si>
  <si>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曾分成</t>
  </si>
  <si>
    <t>刘泽华</t>
  </si>
  <si>
    <t>曾强会</t>
  </si>
  <si>
    <t>王文革</t>
  </si>
  <si>
    <t>王新瑶</t>
  </si>
  <si>
    <t>王文华</t>
  </si>
  <si>
    <t>王啟昌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</si>
  <si>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</si>
  <si>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</si>
  <si>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</si>
  <si>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</si>
  <si>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</si>
  <si>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</si>
  <si>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</si>
  <si>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</si>
  <si>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</si>
  <si>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</si>
  <si>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</si>
  <si>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</si>
  <si>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</si>
  <si>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</si>
  <si>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</si>
  <si>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</si>
  <si>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</si>
  <si>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</si>
  <si>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</si>
  <si>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</si>
  <si>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</si>
  <si>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</si>
  <si>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</si>
  <si>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</si>
  <si>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</si>
  <si>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</si>
  <si>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</si>
  <si>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</si>
  <si>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</si>
  <si>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王国林</t>
  </si>
  <si>
    <t>孙新华</t>
  </si>
  <si>
    <t>曾南会</t>
  </si>
  <si>
    <t>王才学</t>
  </si>
  <si>
    <t>王茂华</t>
  </si>
  <si>
    <t>王争胜</t>
  </si>
  <si>
    <t>王宗仁</t>
  </si>
  <si>
    <t>孙新建</t>
  </si>
  <si>
    <t>孙炎兵</t>
  </si>
  <si>
    <t>孙阳兵</t>
  </si>
  <si>
    <t>曾天会</t>
  </si>
  <si>
    <t>刘水泉</t>
  </si>
  <si>
    <t>曾庆会</t>
  </si>
  <si>
    <t>王茂兴</t>
  </si>
  <si>
    <t>王才国</t>
  </si>
  <si>
    <t>王智</t>
  </si>
  <si>
    <t>孙新放</t>
  </si>
  <si>
    <t>王启荣</t>
  </si>
  <si>
    <t>王才应</t>
  </si>
  <si>
    <t>汪新淼</t>
  </si>
  <si>
    <t>葛仙山村委会</t>
  </si>
  <si>
    <t>黄沙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</si>
  <si>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</si>
  <si>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</si>
  <si>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</si>
  <si>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</si>
  <si>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</si>
  <si>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</si>
  <si>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</si>
  <si>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</si>
  <si>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</si>
  <si>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</si>
  <si>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</si>
  <si>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</si>
  <si>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</si>
  <si>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</si>
  <si>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</si>
  <si>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</si>
  <si>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</si>
  <si>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</si>
  <si>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</si>
  <si>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</si>
  <si>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</si>
  <si>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</si>
  <si>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余彬</t>
  </si>
  <si>
    <t>余社木</t>
  </si>
  <si>
    <t>叶社明</t>
  </si>
  <si>
    <t>余炳炎</t>
  </si>
  <si>
    <t>余国营</t>
  </si>
  <si>
    <t>余文</t>
  </si>
  <si>
    <t>余恩富</t>
  </si>
  <si>
    <t>余忠诚</t>
  </si>
  <si>
    <t>余新春</t>
  </si>
  <si>
    <t>余东林</t>
  </si>
  <si>
    <t>叶海洲</t>
  </si>
  <si>
    <t>叶言洲</t>
  </si>
  <si>
    <t>叶青洲</t>
  </si>
  <si>
    <t>叶亚平</t>
  </si>
  <si>
    <t>叶亚忠</t>
  </si>
  <si>
    <t>叶亚国</t>
  </si>
  <si>
    <t>邓元桂</t>
  </si>
  <si>
    <t>余恩必</t>
  </si>
  <si>
    <t>余卫平</t>
  </si>
  <si>
    <t>叶发庆</t>
  </si>
  <si>
    <t>余江平</t>
  </si>
  <si>
    <t>余建明</t>
  </si>
  <si>
    <t>余树清</t>
  </si>
  <si>
    <t>余江华</t>
  </si>
  <si>
    <t>余国汉</t>
  </si>
  <si>
    <t>余建清</t>
  </si>
  <si>
    <t>余建设</t>
  </si>
  <si>
    <t>余建峰</t>
  </si>
  <si>
    <t>颜青秀</t>
  </si>
  <si>
    <t>叶新社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</si>
  <si>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</si>
  <si>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</si>
  <si>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</si>
  <si>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</si>
  <si>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</si>
  <si>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</si>
  <si>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</si>
  <si>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</si>
  <si>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</si>
  <si>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</si>
  <si>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</si>
  <si>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</si>
  <si>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</si>
  <si>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</si>
  <si>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</si>
  <si>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</si>
  <si>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</si>
  <si>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</si>
  <si>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</si>
  <si>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</si>
  <si>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</si>
  <si>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</si>
  <si>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</si>
  <si>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</si>
  <si>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</si>
  <si>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</si>
  <si>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</si>
  <si>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</si>
  <si>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</si>
  <si>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</si>
  <si>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</si>
  <si>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</si>
  <si>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</si>
  <si>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</si>
  <si>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</si>
  <si>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</si>
  <si>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</si>
  <si>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</si>
  <si>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</si>
  <si>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</si>
  <si>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</si>
  <si>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</si>
  <si>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</si>
  <si>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</si>
  <si>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</si>
  <si>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</si>
  <si>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</si>
  <si>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</si>
  <si>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</si>
  <si>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</si>
  <si>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</si>
  <si>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</si>
  <si>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</si>
  <si>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</si>
  <si>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</si>
  <si>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</si>
  <si>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</si>
  <si>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</si>
  <si>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</si>
  <si>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</si>
  <si>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</si>
  <si>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</si>
  <si>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</si>
  <si>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</si>
  <si>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</si>
  <si>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</si>
  <si>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</si>
  <si>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胡和新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</si>
  <si>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</si>
  <si>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</si>
  <si>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</si>
  <si>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</si>
  <si>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</si>
  <si>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</si>
  <si>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</si>
  <si>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</si>
  <si>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</si>
  <si>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</si>
  <si>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</si>
  <si>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</si>
  <si>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</si>
  <si>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</si>
  <si>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</si>
  <si>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</si>
  <si>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</si>
  <si>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</si>
  <si>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</si>
  <si>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</si>
  <si>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</si>
  <si>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</si>
  <si>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</si>
  <si>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</si>
  <si>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</si>
  <si>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</si>
  <si>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</si>
  <si>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</si>
  <si>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</si>
  <si>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</si>
  <si>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</si>
  <si>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</si>
  <si>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</si>
  <si>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</si>
  <si>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</si>
  <si>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</si>
  <si>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</si>
  <si>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</si>
  <si>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</si>
  <si>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</si>
  <si>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</si>
  <si>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</si>
  <si>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</si>
  <si>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</si>
  <si>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刘盛文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</si>
  <si>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</si>
  <si>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</si>
  <si>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</si>
  <si>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</si>
  <si>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</si>
  <si>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</si>
  <si>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</si>
  <si>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</si>
  <si>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</si>
  <si>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</si>
  <si>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</si>
  <si>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</si>
  <si>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</si>
  <si>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</si>
  <si>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</si>
  <si>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</si>
  <si>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</si>
  <si>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</si>
  <si>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余光金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</si>
  <si>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</si>
  <si>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</si>
  <si>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</si>
  <si>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</si>
  <si>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</si>
  <si>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</si>
  <si>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</si>
  <si>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</si>
  <si>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</si>
  <si>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</si>
  <si>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徐怡珍</t>
  </si>
  <si>
    <t>徐玉明</t>
  </si>
  <si>
    <t>刘耀明</t>
  </si>
  <si>
    <t>刘日明</t>
  </si>
  <si>
    <t>刘旭明</t>
  </si>
  <si>
    <t>谢回珍</t>
  </si>
  <si>
    <t>罗新德</t>
  </si>
  <si>
    <t>罗文德</t>
  </si>
  <si>
    <t>刘时祥</t>
  </si>
  <si>
    <t>刘毓俐</t>
  </si>
  <si>
    <t>程水明</t>
  </si>
  <si>
    <t>邓如意</t>
  </si>
  <si>
    <t>余恩国</t>
  </si>
  <si>
    <t>余松林</t>
  </si>
  <si>
    <t>余亚飞</t>
  </si>
  <si>
    <t>余天清</t>
  </si>
  <si>
    <t>刘海兴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</si>
  <si>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</si>
  <si>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</si>
  <si>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</si>
  <si>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</si>
  <si>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</si>
  <si>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</si>
  <si>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</si>
  <si>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</si>
  <si>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罗宗兴</t>
  </si>
  <si>
    <t>徐育明</t>
  </si>
  <si>
    <t>罗继明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</si>
  <si>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</si>
  <si>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</si>
  <si>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</si>
  <si>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</si>
  <si>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</si>
  <si>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</si>
  <si>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</si>
  <si>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</si>
  <si>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罗通仕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</si>
  <si>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</si>
  <si>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</si>
  <si>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</si>
  <si>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</si>
  <si>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</si>
  <si>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</si>
  <si>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</si>
  <si>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</si>
  <si>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</si>
  <si>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</si>
  <si>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</si>
  <si>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</si>
  <si>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</si>
  <si>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</si>
  <si>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</si>
  <si>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</si>
  <si>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</si>
  <si>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</si>
  <si>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</si>
  <si>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</si>
  <si>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</si>
  <si>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</si>
  <si>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</si>
  <si>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</si>
  <si>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</si>
  <si>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</si>
  <si>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</si>
  <si>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</si>
  <si>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</si>
  <si>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</si>
  <si>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</si>
  <si>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</si>
  <si>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</si>
  <si>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</si>
  <si>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</si>
  <si>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黄河林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</si>
  <si>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</si>
  <si>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</si>
  <si>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</si>
  <si>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</si>
  <si>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</si>
  <si>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</si>
  <si>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</si>
  <si>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</si>
  <si>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</si>
  <si>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余绪德</t>
  </si>
  <si>
    <t>黄水英</t>
  </si>
  <si>
    <t>汪新明</t>
  </si>
  <si>
    <t>余凡珍</t>
  </si>
  <si>
    <t>余恩安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</si>
  <si>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</si>
  <si>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</si>
  <si>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</si>
  <si>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</si>
  <si>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</si>
  <si>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</si>
  <si>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</si>
  <si>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</si>
  <si>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</si>
  <si>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</si>
  <si>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</si>
  <si>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</si>
  <si>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</si>
  <si>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</si>
  <si>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</si>
  <si>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</si>
  <si>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</si>
  <si>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</si>
  <si>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</si>
  <si>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</si>
  <si>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</si>
  <si>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</si>
  <si>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</si>
  <si>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</si>
  <si>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</si>
  <si>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</si>
  <si>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</si>
  <si>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</si>
  <si>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</si>
  <si>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</si>
  <si>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</si>
  <si>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</si>
  <si>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</si>
  <si>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</si>
  <si>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</si>
  <si>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</si>
  <si>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</si>
  <si>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</si>
  <si>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</si>
  <si>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</si>
  <si>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</si>
  <si>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</si>
  <si>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</si>
  <si>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</si>
  <si>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</si>
  <si>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</si>
  <si>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</si>
  <si>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</si>
  <si>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</si>
  <si>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</si>
  <si>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</si>
  <si>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汪友保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</si>
  <si>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</si>
  <si>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</si>
  <si>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</si>
  <si>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</si>
  <si>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</si>
  <si>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</si>
  <si>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</si>
  <si>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</si>
  <si>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</si>
  <si>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</si>
  <si>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</si>
  <si>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熊海林</t>
  </si>
  <si>
    <t>熊学贵</t>
  </si>
  <si>
    <t>黄耀林</t>
  </si>
  <si>
    <t>黄金安</t>
  </si>
  <si>
    <t>黄太平</t>
  </si>
  <si>
    <t>徐水秀</t>
  </si>
  <si>
    <t>黄定军</t>
  </si>
  <si>
    <t>黄和周</t>
  </si>
  <si>
    <t>罗冬贵</t>
  </si>
  <si>
    <t>黄定明</t>
  </si>
  <si>
    <t>黄显周</t>
  </si>
  <si>
    <t>双丘</t>
  </si>
  <si>
    <t>陈继洲</t>
  </si>
  <si>
    <t>陈桂洲</t>
  </si>
  <si>
    <t>陈邦生</t>
  </si>
  <si>
    <t>孙士军</t>
  </si>
  <si>
    <t>陈邦富</t>
  </si>
  <si>
    <t>陈和洲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</si>
  <si>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</si>
  <si>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</si>
  <si>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</si>
  <si>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</si>
  <si>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</si>
  <si>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</si>
  <si>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</si>
  <si>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</si>
  <si>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</si>
  <si>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</si>
  <si>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</si>
  <si>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</si>
  <si>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</si>
  <si>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</si>
  <si>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</si>
  <si>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</si>
  <si>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</si>
  <si>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</si>
  <si>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</si>
  <si>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</si>
  <si>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</si>
  <si>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</si>
  <si>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</si>
  <si>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</si>
  <si>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</si>
  <si>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</si>
  <si>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陈广泽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</si>
  <si>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</si>
  <si>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</si>
  <si>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</si>
  <si>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</si>
  <si>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</si>
  <si>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</si>
  <si>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</si>
  <si>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</si>
  <si>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</si>
  <si>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</si>
  <si>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</si>
  <si>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</si>
  <si>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</si>
  <si>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</si>
  <si>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</si>
  <si>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</si>
  <si>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</si>
  <si>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</si>
  <si>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</si>
  <si>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</si>
  <si>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</si>
  <si>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</si>
  <si>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</si>
  <si>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</si>
  <si>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</si>
  <si>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</si>
  <si>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</si>
  <si>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</si>
  <si>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</si>
  <si>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</si>
  <si>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</si>
  <si>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</si>
  <si>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</si>
  <si>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</si>
  <si>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</si>
  <si>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</si>
  <si>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</si>
  <si>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</si>
  <si>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</si>
  <si>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</si>
  <si>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</si>
  <si>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</si>
  <si>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</si>
  <si>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</si>
  <si>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</si>
  <si>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</si>
  <si>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</si>
  <si>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</si>
  <si>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</si>
  <si>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</si>
  <si>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</si>
  <si>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</si>
  <si>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</si>
  <si>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</si>
  <si>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</si>
  <si>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</si>
  <si>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</si>
  <si>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</si>
  <si>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</si>
  <si>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</si>
  <si>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</si>
  <si>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</si>
  <si>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</si>
  <si>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黄新生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</si>
  <si>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</si>
  <si>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</si>
  <si>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</si>
  <si>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</si>
  <si>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</si>
  <si>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</si>
  <si>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</si>
  <si>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</si>
  <si>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</si>
  <si>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</si>
  <si>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</si>
  <si>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</si>
  <si>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</si>
  <si>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</si>
  <si>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</si>
  <si>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</si>
  <si>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</si>
  <si>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</si>
  <si>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</si>
  <si>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</si>
  <si>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</si>
  <si>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</si>
  <si>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</si>
  <si>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</si>
  <si>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</si>
  <si>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</si>
  <si>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</si>
  <si>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</si>
  <si>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</si>
  <si>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</si>
  <si>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</si>
  <si>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</si>
  <si>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</si>
  <si>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</si>
  <si>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</si>
  <si>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</si>
  <si>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罗时贵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</si>
  <si>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</si>
  <si>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</si>
  <si>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</si>
  <si>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</si>
  <si>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</si>
  <si>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</si>
  <si>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</si>
  <si>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</si>
  <si>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</si>
  <si>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</si>
  <si>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</si>
  <si>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</si>
  <si>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</si>
  <si>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</si>
  <si>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</si>
  <si>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</si>
  <si>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罗共同</t>
  </si>
  <si>
    <t>罗时兵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</si>
  <si>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</si>
  <si>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</si>
  <si>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</si>
  <si>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</si>
  <si>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</si>
  <si>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</si>
  <si>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</si>
  <si>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</si>
  <si>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</si>
  <si>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</si>
  <si>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</si>
  <si>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</si>
  <si>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</si>
  <si>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</si>
  <si>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</si>
  <si>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</si>
  <si>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</si>
  <si>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</si>
  <si>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</si>
  <si>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</si>
  <si>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</si>
  <si>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</si>
  <si>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</si>
  <si>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</si>
  <si>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</si>
  <si>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魏荣清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</si>
  <si>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</si>
  <si>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</si>
  <si>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</si>
  <si>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</si>
  <si>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</si>
  <si>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</si>
  <si>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</si>
  <si>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</si>
  <si>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</si>
  <si>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</si>
  <si>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</si>
  <si>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</si>
  <si>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</si>
  <si>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</si>
  <si>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</si>
  <si>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</si>
  <si>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</si>
  <si>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</si>
  <si>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</si>
  <si>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</si>
  <si>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徐祖海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</si>
  <si>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</si>
  <si>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</si>
  <si>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</si>
  <si>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</si>
  <si>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</si>
  <si>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</si>
  <si>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</si>
  <si>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</si>
  <si>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</si>
  <si>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</si>
  <si>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</si>
  <si>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</si>
  <si>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</si>
  <si>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</si>
  <si>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</si>
  <si>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</si>
  <si>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</si>
  <si>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</si>
  <si>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</si>
  <si>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</si>
  <si>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</si>
  <si>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</si>
  <si>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罗嗣富</t>
  </si>
  <si>
    <t>王友明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</si>
  <si>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</si>
  <si>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</si>
  <si>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</si>
  <si>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</si>
  <si>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</si>
  <si>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</si>
  <si>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</si>
  <si>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</si>
  <si>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张茂友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</si>
  <si>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</si>
  <si>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</si>
  <si>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</si>
  <si>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</si>
  <si>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</si>
  <si>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</si>
  <si>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</si>
  <si>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</si>
  <si>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</si>
  <si>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</si>
  <si>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</si>
  <si>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</si>
  <si>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</si>
  <si>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</si>
  <si>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</si>
  <si>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</si>
  <si>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</si>
  <si>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</si>
  <si>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</si>
  <si>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</si>
  <si>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</si>
  <si>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</si>
  <si>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</si>
  <si>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</si>
  <si>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</si>
  <si>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</si>
  <si>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</si>
  <si>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</si>
  <si>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</si>
  <si>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</si>
  <si>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</si>
  <si>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</si>
  <si>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</si>
  <si>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</si>
  <si>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熊学勇</t>
  </si>
  <si>
    <t>罗普清</t>
  </si>
  <si>
    <t>罗来琼</t>
  </si>
  <si>
    <t>罗汉平</t>
  </si>
  <si>
    <t>罗时义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</si>
  <si>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</si>
  <si>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</si>
  <si>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</si>
  <si>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</si>
  <si>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</si>
  <si>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</si>
  <si>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</si>
  <si>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</si>
  <si>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</si>
  <si>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</si>
  <si>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</si>
  <si>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</si>
  <si>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</si>
  <si>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</si>
  <si>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</si>
  <si>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</si>
  <si>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</si>
  <si>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</si>
  <si>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罗建华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</si>
  <si>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</si>
  <si>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</si>
  <si>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</si>
  <si>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</si>
  <si>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</si>
  <si>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</si>
  <si>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</si>
  <si>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</si>
  <si>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</si>
  <si>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罗维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</si>
  <si>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</si>
  <si>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</si>
  <si>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</si>
  <si>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</si>
  <si>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</si>
  <si>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</si>
  <si>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</si>
  <si>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</si>
  <si>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</si>
  <si>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</si>
  <si>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</si>
  <si>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</si>
  <si>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</si>
  <si>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</si>
  <si>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</si>
  <si>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</si>
  <si>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</si>
  <si>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</si>
  <si>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</si>
  <si>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</si>
  <si>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</si>
  <si>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</si>
  <si>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</si>
  <si>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</si>
  <si>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</si>
  <si>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</si>
  <si>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</si>
  <si>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</si>
  <si>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</si>
  <si>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</si>
  <si>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</si>
  <si>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</si>
  <si>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</si>
  <si>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</si>
  <si>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</si>
  <si>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</si>
  <si>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</si>
  <si>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</si>
  <si>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</si>
  <si>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</si>
  <si>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</si>
  <si>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</si>
  <si>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</si>
  <si>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</si>
  <si>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</si>
  <si>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</si>
  <si>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</si>
  <si>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</si>
  <si>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</si>
  <si>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</si>
  <si>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</si>
  <si>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张腊英</t>
  </si>
  <si>
    <t>王换英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</si>
  <si>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</si>
  <si>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</si>
  <si>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</si>
  <si>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</si>
  <si>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</si>
  <si>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</si>
  <si>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</si>
  <si>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</si>
  <si>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郑新旺</t>
  </si>
  <si>
    <t>郑孔典</t>
  </si>
  <si>
    <t>郑国和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</si>
  <si>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</si>
  <si>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</si>
  <si>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</si>
  <si>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</si>
  <si>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</si>
  <si>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</si>
  <si>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</si>
  <si>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</si>
  <si>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</si>
  <si>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</si>
  <si>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</si>
  <si>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</si>
  <si>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</si>
  <si>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</si>
  <si>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</si>
  <si>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</si>
  <si>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</si>
  <si>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</si>
  <si>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</si>
  <si>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</si>
  <si>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</si>
  <si>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</si>
  <si>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王和秀</t>
  </si>
  <si>
    <t>徐民权</t>
  </si>
  <si>
    <t>徐平军</t>
  </si>
  <si>
    <t>徐民新</t>
  </si>
  <si>
    <t>徐炎林</t>
  </si>
  <si>
    <t>徐胡清</t>
  </si>
  <si>
    <t>艾记清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</si>
  <si>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</si>
  <si>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</si>
  <si>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</si>
  <si>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</si>
  <si>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</si>
  <si>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</si>
  <si>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</si>
  <si>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</si>
  <si>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</si>
  <si>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</si>
  <si>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</si>
  <si>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</si>
  <si>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</si>
  <si>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</si>
  <si>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</si>
  <si>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李晓阳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</si>
  <si>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</si>
  <si>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</si>
  <si>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</si>
  <si>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</si>
  <si>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</si>
  <si>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</si>
  <si>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</si>
  <si>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</si>
  <si>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</si>
  <si>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</si>
  <si>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</si>
  <si>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</si>
  <si>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</si>
  <si>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</si>
  <si>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</si>
  <si>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</si>
  <si>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</si>
  <si>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</si>
  <si>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</si>
  <si>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</si>
  <si>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</si>
  <si>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徐耀帮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</si>
  <si>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</si>
  <si>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</si>
  <si>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</si>
  <si>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</si>
  <si>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</si>
  <si>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</si>
  <si>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</si>
  <si>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</si>
  <si>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</si>
  <si>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</si>
  <si>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</si>
  <si>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</si>
  <si>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</si>
  <si>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</si>
  <si>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</si>
  <si>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</si>
  <si>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</si>
  <si>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</si>
  <si>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</si>
  <si>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</si>
  <si>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</si>
  <si>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</si>
  <si>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</si>
  <si>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</si>
  <si>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</si>
  <si>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</si>
  <si>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</si>
  <si>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</si>
  <si>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</si>
  <si>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</si>
  <si>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</si>
  <si>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</si>
  <si>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</si>
  <si>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</si>
  <si>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</si>
  <si>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</si>
  <si>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</si>
  <si>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</si>
  <si>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</si>
  <si>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</si>
  <si>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</si>
  <si>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</si>
  <si>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</si>
  <si>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</si>
  <si>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</si>
  <si>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</si>
  <si>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</si>
  <si>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</si>
  <si>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</si>
  <si>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</si>
  <si>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</si>
  <si>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</si>
  <si>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</si>
  <si>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</si>
  <si>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</si>
  <si>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</si>
  <si>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</si>
  <si>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</si>
  <si>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</si>
  <si>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</si>
  <si>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</si>
  <si>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</si>
  <si>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</si>
  <si>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</si>
  <si>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</si>
  <si>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</si>
  <si>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徐亚明</t>
  </si>
  <si>
    <t>徐龙</t>
  </si>
  <si>
    <t>刘兵清</t>
  </si>
  <si>
    <t>张兰新</t>
  </si>
  <si>
    <t>刘长清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</si>
  <si>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</si>
  <si>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</si>
  <si>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</si>
  <si>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</si>
  <si>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</si>
  <si>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</si>
  <si>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</si>
  <si>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余有华</t>
  </si>
  <si>
    <t>余有林</t>
  </si>
  <si>
    <t>刘望英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</si>
  <si>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</si>
  <si>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</si>
  <si>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</si>
  <si>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</si>
  <si>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</si>
  <si>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</si>
  <si>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</si>
  <si>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</si>
  <si>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</si>
  <si>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</si>
  <si>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</si>
  <si>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</si>
  <si>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</si>
  <si>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</si>
  <si>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</si>
  <si>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</si>
  <si>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</si>
  <si>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</si>
  <si>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</si>
  <si>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</si>
  <si>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</si>
  <si>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</si>
  <si>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</si>
  <si>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</si>
  <si>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双丘村委会</t>
  </si>
  <si>
    <t>随阳</t>
  </si>
  <si>
    <t>肖付强</t>
  </si>
  <si>
    <t>肖元庆</t>
  </si>
  <si>
    <t>肖建强</t>
  </si>
  <si>
    <t>肖平芳</t>
  </si>
  <si>
    <t>肖增芳</t>
  </si>
  <si>
    <t>余育秀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</si>
  <si>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</si>
  <si>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</si>
  <si>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</si>
  <si>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</si>
  <si>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</si>
  <si>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</si>
  <si>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</si>
  <si>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</si>
  <si>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</si>
  <si>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</si>
  <si>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</si>
  <si>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</si>
  <si>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</si>
  <si>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</si>
  <si>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</si>
  <si>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肖金焕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</si>
  <si>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</si>
  <si>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</si>
  <si>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</si>
  <si>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</si>
  <si>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</si>
  <si>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</si>
  <si>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</si>
  <si>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</si>
  <si>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</si>
  <si>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</si>
  <si>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</si>
  <si>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</si>
  <si>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</si>
  <si>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</si>
  <si>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</si>
  <si>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</si>
  <si>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余树志</t>
  </si>
  <si>
    <t>余喜春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</si>
  <si>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</si>
  <si>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</si>
  <si>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</si>
  <si>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</si>
  <si>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</si>
  <si>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</si>
  <si>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</si>
  <si>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</si>
  <si>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</si>
  <si>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</si>
  <si>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</si>
  <si>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余水兴</t>
  </si>
  <si>
    <t>余火林</t>
  </si>
  <si>
    <t>余永松</t>
  </si>
  <si>
    <t>余爱臣</t>
  </si>
  <si>
    <t>余恩平</t>
  </si>
  <si>
    <t>余爱政</t>
  </si>
  <si>
    <t>余军</t>
  </si>
  <si>
    <t>余十老</t>
  </si>
  <si>
    <t>余安德</t>
  </si>
  <si>
    <t>余金德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</si>
  <si>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</si>
  <si>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</si>
  <si>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</si>
  <si>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</si>
  <si>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</si>
  <si>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</si>
  <si>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</si>
  <si>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</si>
  <si>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</si>
  <si>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</si>
  <si>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</si>
  <si>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</si>
  <si>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</si>
  <si>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</si>
  <si>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</si>
  <si>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</si>
  <si>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</si>
  <si>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</si>
  <si>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</si>
  <si>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</si>
  <si>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</si>
  <si>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</si>
  <si>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</si>
  <si>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</si>
  <si>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</si>
  <si>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</si>
  <si>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</si>
  <si>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</si>
  <si>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徐稳平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</si>
  <si>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</si>
  <si>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</si>
  <si>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</si>
  <si>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</si>
  <si>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</si>
  <si>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</si>
  <si>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</si>
  <si>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</si>
  <si>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</si>
  <si>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</si>
  <si>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</si>
  <si>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</si>
  <si>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</si>
  <si>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</si>
  <si>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</si>
  <si>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</si>
  <si>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</si>
  <si>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</si>
  <si>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</si>
  <si>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</si>
  <si>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</si>
  <si>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</si>
  <si>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</si>
  <si>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</si>
  <si>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</si>
  <si>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</si>
  <si>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</si>
  <si>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</si>
  <si>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</si>
  <si>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</si>
  <si>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</si>
  <si>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</si>
  <si>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</si>
  <si>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</si>
  <si>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</si>
  <si>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</si>
  <si>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</si>
  <si>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</si>
  <si>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</si>
  <si>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</si>
  <si>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徐志华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</si>
  <si>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</si>
  <si>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</si>
  <si>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</si>
  <si>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</si>
  <si>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</si>
  <si>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</si>
  <si>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</si>
  <si>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</si>
  <si>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</si>
  <si>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</si>
  <si>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</si>
  <si>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</si>
  <si>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</si>
  <si>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</si>
  <si>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</si>
  <si>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</si>
  <si>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</si>
  <si>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</si>
  <si>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</si>
  <si>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</si>
  <si>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</si>
  <si>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</si>
  <si>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</si>
  <si>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</si>
  <si>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</si>
  <si>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</si>
  <si>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颜长清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</si>
  <si>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</si>
  <si>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</si>
  <si>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</si>
  <si>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</si>
  <si>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</si>
  <si>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</si>
  <si>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</si>
  <si>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</si>
  <si>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</si>
  <si>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</si>
  <si>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</si>
  <si>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</si>
  <si>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</si>
  <si>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</si>
  <si>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</si>
  <si>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</si>
  <si>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</si>
  <si>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</si>
  <si>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</si>
  <si>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</si>
  <si>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</si>
  <si>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</si>
  <si>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</si>
  <si>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</si>
  <si>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</si>
  <si>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</si>
  <si>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</si>
  <si>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</si>
  <si>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</si>
  <si>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</si>
  <si>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</si>
  <si>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</si>
  <si>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</si>
  <si>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</si>
  <si>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</si>
  <si>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</si>
  <si>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</si>
  <si>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</si>
  <si>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</si>
  <si>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</si>
  <si>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</si>
  <si>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</si>
  <si>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</si>
  <si>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孙松金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</si>
  <si>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</si>
  <si>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</si>
  <si>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</si>
  <si>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</si>
  <si>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</si>
  <si>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</si>
  <si>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</si>
  <si>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</si>
  <si>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</si>
  <si>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</si>
  <si>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</si>
  <si>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徐春英</t>
  </si>
  <si>
    <t>佘瑞金</t>
  </si>
  <si>
    <t>佘朝文</t>
  </si>
  <si>
    <t>佘登峰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</si>
  <si>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</si>
  <si>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</si>
  <si>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</si>
  <si>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</si>
  <si>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</si>
  <si>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</si>
  <si>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</si>
  <si>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</si>
  <si>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</si>
  <si>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</si>
  <si>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</si>
  <si>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</si>
  <si>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</si>
  <si>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</si>
  <si>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</si>
  <si>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</si>
  <si>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</si>
  <si>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</si>
  <si>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</si>
  <si>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</si>
  <si>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</si>
  <si>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</si>
  <si>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佘清奇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</si>
  <si>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</si>
  <si>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</si>
  <si>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</si>
  <si>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</si>
  <si>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</si>
  <si>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</si>
  <si>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</si>
  <si>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刘陈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</si>
  <si>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</si>
  <si>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</si>
  <si>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</si>
  <si>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</si>
  <si>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</si>
  <si>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</si>
  <si>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</si>
  <si>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</si>
  <si>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</si>
  <si>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刘金福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</si>
  <si>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</si>
  <si>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</si>
  <si>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</si>
  <si>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</si>
  <si>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</si>
  <si>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</si>
  <si>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</si>
  <si>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佘光丙</t>
  </si>
  <si>
    <t>叶祖庆</t>
  </si>
  <si>
    <t>佘光忠</t>
  </si>
  <si>
    <t>佘光耀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</si>
  <si>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</si>
  <si>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</si>
  <si>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</si>
  <si>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</si>
  <si>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</si>
  <si>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</si>
  <si>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</si>
  <si>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</si>
  <si>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</si>
  <si>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</si>
  <si>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毛金华</t>
  </si>
  <si>
    <t>佘江柏</t>
  </si>
  <si>
    <t>毛平</t>
  </si>
  <si>
    <t>毛厚清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</si>
  <si>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</si>
  <si>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</si>
  <si>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</si>
  <si>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</si>
  <si>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</si>
  <si>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</si>
  <si>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</si>
  <si>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</si>
  <si>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</si>
  <si>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</si>
  <si>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</si>
  <si>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</si>
  <si>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</si>
  <si>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</si>
  <si>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</si>
  <si>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</si>
  <si>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</si>
  <si>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</si>
  <si>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</si>
  <si>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</si>
  <si>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</si>
  <si>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</si>
  <si>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</si>
  <si>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</si>
  <si>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</si>
  <si>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</si>
  <si>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</si>
  <si>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</si>
  <si>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</si>
  <si>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</si>
  <si>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</si>
  <si>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</si>
  <si>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</si>
  <si>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</si>
  <si>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</si>
  <si>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</si>
  <si>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</si>
  <si>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</si>
  <si>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</si>
  <si>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</si>
  <si>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</si>
  <si>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</si>
  <si>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</si>
  <si>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</si>
  <si>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</si>
  <si>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</si>
  <si>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</si>
  <si>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</si>
  <si>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</si>
  <si>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</si>
  <si>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</si>
  <si>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</si>
  <si>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</si>
  <si>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</si>
  <si>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</si>
  <si>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</si>
  <si>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</si>
  <si>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</si>
  <si>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</si>
  <si>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</si>
  <si>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</si>
  <si>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</si>
  <si>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</si>
  <si>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</si>
  <si>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</si>
  <si>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</si>
  <si>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</si>
  <si>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</si>
  <si>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</si>
  <si>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</si>
  <si>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</si>
  <si>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</si>
  <si>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</si>
  <si>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</si>
  <si>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</si>
  <si>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</si>
  <si>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</si>
  <si>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</si>
  <si>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</si>
  <si>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</si>
  <si>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</si>
  <si>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</si>
  <si>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</si>
  <si>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</si>
  <si>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</si>
  <si>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</si>
  <si>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</si>
  <si>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</si>
  <si>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</si>
  <si>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</si>
  <si>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</si>
  <si>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</si>
  <si>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刘盛辉</t>
  </si>
  <si>
    <t>刘怀德</t>
  </si>
  <si>
    <t>刘圣柏</t>
  </si>
  <si>
    <t>刘炎林</t>
  </si>
  <si>
    <t>刘阳春</t>
  </si>
  <si>
    <t>刘怡清</t>
  </si>
  <si>
    <t>刘德营</t>
  </si>
  <si>
    <t>刘江华</t>
  </si>
  <si>
    <t>刘兵强</t>
  </si>
  <si>
    <t>刘圣炳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</si>
  <si>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</si>
  <si>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</si>
  <si>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</si>
  <si>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</si>
  <si>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</si>
  <si>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</si>
  <si>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</si>
  <si>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</si>
  <si>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</si>
  <si>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</si>
  <si>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</si>
  <si>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</si>
  <si>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</si>
  <si>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</si>
  <si>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刘维德</t>
  </si>
  <si>
    <t>刘平新</t>
  </si>
  <si>
    <t>刘平德</t>
  </si>
  <si>
    <t>刘北斌</t>
  </si>
  <si>
    <t>刘木新</t>
  </si>
  <si>
    <t>刘桥云</t>
  </si>
  <si>
    <t>刘毓斌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</si>
  <si>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</si>
  <si>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</si>
  <si>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</si>
  <si>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</si>
  <si>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</si>
  <si>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</si>
  <si>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</si>
  <si>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</si>
  <si>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</si>
  <si>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</si>
  <si>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</si>
  <si>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</si>
  <si>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</si>
  <si>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</si>
  <si>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</si>
  <si>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</si>
  <si>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</si>
  <si>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</si>
  <si>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</si>
  <si>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</si>
  <si>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</si>
  <si>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</si>
  <si>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</si>
  <si>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</si>
  <si>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</si>
  <si>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</si>
  <si>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</si>
  <si>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</si>
  <si>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</si>
  <si>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</si>
  <si>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</si>
  <si>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</si>
  <si>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</si>
  <si>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</si>
  <si>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</si>
  <si>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</si>
  <si>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</si>
  <si>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</si>
  <si>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</si>
  <si>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</si>
  <si>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</si>
  <si>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</si>
  <si>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</si>
  <si>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</si>
  <si>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</si>
  <si>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</si>
  <si>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</si>
  <si>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</si>
  <si>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</si>
  <si>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</si>
  <si>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</si>
  <si>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</si>
  <si>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</si>
  <si>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</si>
  <si>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</si>
  <si>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</si>
  <si>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</si>
  <si>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刘自生</t>
  </si>
  <si>
    <t>聂晚香</t>
  </si>
  <si>
    <t>余朝邦</t>
  </si>
  <si>
    <t>刘晚达</t>
  </si>
  <si>
    <t>刘毓津</t>
  </si>
  <si>
    <t>刘青山</t>
  </si>
  <si>
    <t>刘鹿莹</t>
  </si>
  <si>
    <t>刘青海</t>
  </si>
  <si>
    <t>刘青源</t>
  </si>
  <si>
    <t>余和水</t>
  </si>
  <si>
    <t>刘冬青</t>
  </si>
  <si>
    <t>刘风云</t>
  </si>
  <si>
    <t>刘继平</t>
  </si>
  <si>
    <t>邓秋珍</t>
  </si>
  <si>
    <t>余朝清</t>
  </si>
  <si>
    <t>刘腊儿</t>
  </si>
  <si>
    <t>余永茂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</si>
  <si>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</si>
  <si>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</si>
  <si>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</si>
  <si>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</si>
  <si>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</si>
  <si>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</si>
  <si>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</si>
  <si>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</si>
  <si>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</si>
  <si>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</si>
  <si>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</si>
  <si>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</si>
  <si>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</si>
  <si>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</si>
  <si>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</si>
  <si>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</si>
  <si>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</si>
  <si>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</si>
  <si>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</si>
  <si>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</si>
  <si>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</si>
  <si>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</si>
  <si>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</si>
  <si>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</si>
  <si>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</si>
  <si>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</si>
  <si>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</si>
  <si>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</si>
  <si>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</si>
  <si>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</si>
  <si>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</si>
  <si>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</si>
  <si>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</si>
  <si>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</si>
  <si>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</si>
  <si>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</si>
  <si>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</si>
  <si>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</si>
  <si>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</si>
  <si>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</si>
  <si>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</si>
  <si>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</si>
  <si>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张司边村委会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</si>
  <si>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</si>
  <si>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</si>
  <si>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</si>
  <si>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</si>
  <si>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</si>
  <si>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</si>
  <si>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</si>
  <si>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</si>
  <si>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</si>
  <si>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</si>
  <si>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</si>
  <si>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</si>
  <si>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</si>
  <si>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</si>
  <si>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</si>
  <si>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</si>
  <si>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</si>
  <si>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</si>
  <si>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</si>
  <si>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</si>
  <si>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</si>
  <si>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</si>
  <si>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</si>
  <si>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</si>
  <si>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</si>
  <si>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</si>
  <si>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</si>
  <si>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</si>
  <si>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</si>
  <si>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</si>
  <si>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</si>
  <si>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</si>
  <si>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</si>
  <si>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</si>
  <si>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</si>
  <si>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</si>
  <si>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</si>
  <si>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</si>
  <si>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</si>
  <si>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</si>
  <si>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</si>
  <si>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</si>
  <si>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</si>
  <si>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</si>
  <si>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</si>
  <si>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</si>
  <si>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</si>
  <si>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</si>
  <si>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</si>
  <si>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</si>
  <si>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</si>
  <si>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</si>
  <si>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</si>
  <si>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</si>
  <si>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</si>
  <si>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</si>
  <si>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</si>
  <si>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</si>
  <si>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</si>
  <si>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</si>
  <si>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</si>
  <si>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</si>
  <si>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</si>
  <si>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</si>
  <si>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</si>
  <si>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</si>
  <si>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</si>
  <si>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</si>
  <si>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</si>
  <si>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</si>
  <si>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</si>
  <si>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</si>
  <si>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</si>
  <si>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</si>
  <si>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</si>
  <si>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</si>
  <si>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</si>
  <si>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</si>
  <si>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</si>
  <si>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</si>
  <si>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</si>
  <si>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</si>
  <si>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</si>
  <si>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</si>
  <si>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</si>
  <si>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</si>
  <si>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</si>
  <si>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</si>
  <si>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</si>
  <si>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</si>
  <si>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</si>
  <si>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</si>
  <si>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</si>
  <si>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</si>
  <si>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</si>
  <si>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</si>
  <si>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</si>
  <si>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</si>
  <si>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</si>
  <si>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</si>
  <si>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</si>
  <si>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</si>
  <si>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</si>
  <si>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</si>
  <si>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</si>
  <si>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</si>
  <si>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</si>
  <si>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</si>
  <si>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</si>
  <si>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</si>
  <si>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</si>
  <si>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</si>
  <si>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邓富平</t>
  </si>
  <si>
    <t>陈腊孙</t>
  </si>
  <si>
    <t>邓富杰</t>
  </si>
  <si>
    <t>邓继祖</t>
  </si>
  <si>
    <t>徐田英</t>
  </si>
  <si>
    <t>邓建</t>
  </si>
  <si>
    <t>邓四清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</si>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</sst>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_ "/>
    <numFmt numFmtId="178" formatCode="0.00_);\(0.00\)"/>
    <numFmt numFmtId="179" formatCode="0.000_);\(0.000\)"/>
    <numFmt numFmtId="180" formatCode="0.0_);[Red]\(0.0\)"/>
    <numFmt numFmtId="181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/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5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 applyProtection="1">
      <alignment horizontal="center" vertical="center" shrinkToFit="1"/>
    </xf>
    <xf numFmtId="181" fontId="9" fillId="0" borderId="1" xfId="51" applyNumberFormat="1" applyFont="1" applyFill="1" applyBorder="1" applyAlignment="1" applyProtection="1">
      <alignment horizontal="center" vertical="center" shrinkToFit="1"/>
    </xf>
    <xf numFmtId="49" fontId="9" fillId="0" borderId="1" xfId="51" applyNumberFormat="1" applyFont="1" applyFill="1" applyBorder="1" applyAlignment="1">
      <alignment horizontal="center" vertical="center" shrinkToFit="1"/>
    </xf>
    <xf numFmtId="180" fontId="9" fillId="0" borderId="1" xfId="51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9" fillId="0" borderId="1" xfId="54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_23" xfId="53"/>
    <cellStyle name="常规_Sheet1" xfId="54"/>
    <cellStyle name="常规 4" xfId="5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2162"/>
  <sheetViews>
    <sheetView tabSelected="1" topLeftCell="A2122" workbookViewId="0">
      <selection activeCell="D10" sqref="D10"/>
    </sheetView>
  </sheetViews>
  <sheetFormatPr defaultColWidth="9" defaultRowHeight="13.5"/>
  <cols>
    <col min="1" max="2" width="9" style="7" customWidth="1"/>
    <col min="3" max="3" width="3.25" style="7" customWidth="1"/>
    <col min="4" max="4" width="11" style="7" customWidth="1"/>
    <col min="5" max="5" width="8.25" style="8" customWidth="1"/>
    <col min="6" max="6" width="10.3833333333333" style="8" customWidth="1"/>
    <col min="7" max="7" width="11.3833333333333" style="9" customWidth="1"/>
    <col min="8" max="8" width="14.5" style="8" customWidth="1"/>
    <col min="9" max="16229" width="9" style="7"/>
    <col min="16230" max="16261" width="9" style="3"/>
    <col min="16262" max="16384" width="9" style="7"/>
  </cols>
  <sheetData>
    <row r="1" ht="30.75" customHeight="1" spans="1:8">
      <c r="A1" s="10" t="s">
        <v>0</v>
      </c>
      <c r="B1" s="10"/>
      <c r="C1" s="10"/>
      <c r="D1" s="10"/>
      <c r="E1" s="10"/>
      <c r="F1" s="10"/>
      <c r="G1" s="11"/>
      <c r="H1" s="10"/>
    </row>
    <row r="2" s="1" customFormat="1" ht="15.95" customHeight="1" spans="1:7">
      <c r="A2" s="12" t="s">
        <v>1</v>
      </c>
      <c r="B2" s="12"/>
      <c r="C2" s="12"/>
      <c r="D2" s="12"/>
      <c r="E2" s="13"/>
      <c r="F2" s="13"/>
      <c r="G2" s="14" t="s">
        <v>2</v>
      </c>
    </row>
    <row r="3" s="2" customFormat="1" ht="12" customHeight="1" spans="5:8">
      <c r="E3" s="15"/>
      <c r="F3" s="15"/>
      <c r="G3" s="16"/>
      <c r="H3" s="15"/>
    </row>
    <row r="4" ht="12" customHeight="1" spans="1:8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8"/>
      <c r="G4" s="19"/>
      <c r="H4" s="20"/>
    </row>
    <row r="5" ht="12" customHeight="1" spans="1:8">
      <c r="A5" s="17"/>
      <c r="B5" s="17"/>
      <c r="C5" s="17"/>
      <c r="D5" s="17"/>
      <c r="E5" s="18" t="s">
        <v>8</v>
      </c>
      <c r="F5" s="18" t="s">
        <v>9</v>
      </c>
      <c r="G5" s="21" t="s">
        <v>10</v>
      </c>
      <c r="H5" s="20" t="s">
        <v>11</v>
      </c>
    </row>
    <row r="6" ht="12" customHeight="1" spans="1:8">
      <c r="A6" s="22" t="s">
        <v>12</v>
      </c>
      <c r="B6" s="22" t="s">
        <v>11</v>
      </c>
      <c r="C6" s="23"/>
      <c r="D6" s="22"/>
      <c r="E6" s="24"/>
      <c r="F6" s="25">
        <f t="shared" ref="F6:H6" si="0">SUM(F7:F2162)</f>
        <v>17738.4</v>
      </c>
      <c r="G6" s="25">
        <f t="shared" si="0"/>
        <v>36224.8799999998</v>
      </c>
      <c r="H6" s="26">
        <f t="shared" si="0"/>
        <v>53963.2799999999</v>
      </c>
    </row>
    <row r="7" ht="12" customHeight="1" spans="1:8">
      <c r="A7" s="27" t="s">
        <v>12</v>
      </c>
      <c r="B7" s="27" t="s">
        <v>13</v>
      </c>
      <c r="C7" s="28">
        <v>1</v>
      </c>
      <c r="D7" s="29" t="s">
        <v>14</v>
      </c>
      <c r="E7" s="30"/>
      <c r="F7" s="30"/>
      <c r="G7" s="31">
        <v>8</v>
      </c>
      <c r="H7" s="32">
        <f t="shared" ref="H7:H70" si="1">F7+G7</f>
        <v>8</v>
      </c>
    </row>
    <row r="8" ht="12" customHeight="1" spans="1:8">
      <c r="A8" s="27" t="s">
        <v>12</v>
      </c>
      <c r="B8" s="27" t="s">
        <v>13</v>
      </c>
      <c r="C8" s="28">
        <v>1</v>
      </c>
      <c r="D8" s="29" t="s">
        <v>15</v>
      </c>
      <c r="E8" s="30"/>
      <c r="F8" s="30"/>
      <c r="G8" s="31">
        <v>8</v>
      </c>
      <c r="H8" s="32">
        <f t="shared" si="1"/>
        <v>8</v>
      </c>
    </row>
    <row r="9" ht="12" customHeight="1" spans="1:8">
      <c r="A9" s="27" t="s">
        <v>12</v>
      </c>
      <c r="B9" s="27" t="s">
        <v>13</v>
      </c>
      <c r="C9" s="28">
        <v>1</v>
      </c>
      <c r="D9" s="29" t="s">
        <v>16</v>
      </c>
      <c r="E9" s="30"/>
      <c r="F9" s="30"/>
      <c r="G9" s="31">
        <v>8</v>
      </c>
      <c r="H9" s="32">
        <f t="shared" si="1"/>
        <v>8</v>
      </c>
    </row>
    <row r="10" ht="12" customHeight="1" spans="1:8">
      <c r="A10" s="27" t="s">
        <v>12</v>
      </c>
      <c r="B10" s="27" t="s">
        <v>13</v>
      </c>
      <c r="C10" s="28">
        <v>2</v>
      </c>
      <c r="D10" s="29" t="s">
        <v>17</v>
      </c>
      <c r="E10" s="30"/>
      <c r="F10" s="30"/>
      <c r="G10" s="31">
        <v>9.2</v>
      </c>
      <c r="H10" s="32">
        <f t="shared" si="1"/>
        <v>9.2</v>
      </c>
    </row>
    <row r="11" ht="12" customHeight="1" spans="1:8">
      <c r="A11" s="27" t="s">
        <v>12</v>
      </c>
      <c r="B11" s="27" t="s">
        <v>13</v>
      </c>
      <c r="C11" s="28">
        <v>2</v>
      </c>
      <c r="D11" s="29" t="s">
        <v>18</v>
      </c>
      <c r="E11" s="30"/>
      <c r="F11" s="30"/>
      <c r="G11" s="31">
        <v>8</v>
      </c>
      <c r="H11" s="32">
        <f t="shared" si="1"/>
        <v>8</v>
      </c>
    </row>
    <row r="12" ht="12" customHeight="1" spans="1:8">
      <c r="A12" s="27" t="s">
        <v>12</v>
      </c>
      <c r="B12" s="27" t="s">
        <v>13</v>
      </c>
      <c r="C12" s="28">
        <v>2</v>
      </c>
      <c r="D12" s="29" t="s">
        <v>19</v>
      </c>
      <c r="E12" s="30"/>
      <c r="F12" s="30"/>
      <c r="G12" s="31">
        <v>5.3</v>
      </c>
      <c r="H12" s="32">
        <f t="shared" si="1"/>
        <v>5.3</v>
      </c>
    </row>
    <row r="13" ht="12" customHeight="1" spans="1:8">
      <c r="A13" s="27" t="s">
        <v>12</v>
      </c>
      <c r="B13" s="27" t="s">
        <v>13</v>
      </c>
      <c r="C13" s="28">
        <v>2</v>
      </c>
      <c r="D13" s="29" t="s">
        <v>20</v>
      </c>
      <c r="E13" s="30"/>
      <c r="F13" s="30"/>
      <c r="G13" s="31">
        <v>6.6</v>
      </c>
      <c r="H13" s="32">
        <f t="shared" si="1"/>
        <v>6.6</v>
      </c>
    </row>
    <row r="14" ht="12" customHeight="1" spans="1:8">
      <c r="A14" s="27" t="s">
        <v>12</v>
      </c>
      <c r="B14" s="27" t="s">
        <v>13</v>
      </c>
      <c r="C14" s="28">
        <v>2</v>
      </c>
      <c r="D14" s="29" t="s">
        <v>21</v>
      </c>
      <c r="E14" s="30"/>
      <c r="F14" s="30"/>
      <c r="G14" s="31">
        <v>4</v>
      </c>
      <c r="H14" s="32">
        <f t="shared" si="1"/>
        <v>4</v>
      </c>
    </row>
    <row r="15" ht="12" customHeight="1" spans="1:8">
      <c r="A15" s="27" t="s">
        <v>12</v>
      </c>
      <c r="B15" s="27" t="s">
        <v>13</v>
      </c>
      <c r="C15" s="28">
        <v>2</v>
      </c>
      <c r="D15" s="29" t="s">
        <v>22</v>
      </c>
      <c r="E15" s="30"/>
      <c r="F15" s="30"/>
      <c r="G15" s="31">
        <v>4</v>
      </c>
      <c r="H15" s="32">
        <f t="shared" si="1"/>
        <v>4</v>
      </c>
    </row>
    <row r="16" ht="12" customHeight="1" spans="1:8">
      <c r="A16" s="27" t="s">
        <v>12</v>
      </c>
      <c r="B16" s="27" t="s">
        <v>13</v>
      </c>
      <c r="C16" s="28">
        <v>2</v>
      </c>
      <c r="D16" s="29" t="s">
        <v>23</v>
      </c>
      <c r="E16" s="30"/>
      <c r="F16" s="30"/>
      <c r="G16" s="31">
        <v>4</v>
      </c>
      <c r="H16" s="32">
        <f t="shared" si="1"/>
        <v>4</v>
      </c>
    </row>
    <row r="17" ht="12" customHeight="1" spans="1:8">
      <c r="A17" s="27" t="s">
        <v>12</v>
      </c>
      <c r="B17" s="27" t="s">
        <v>13</v>
      </c>
      <c r="C17" s="28">
        <v>2</v>
      </c>
      <c r="D17" s="29" t="s">
        <v>24</v>
      </c>
      <c r="E17" s="30"/>
      <c r="F17" s="30"/>
      <c r="G17" s="31">
        <v>8</v>
      </c>
      <c r="H17" s="32">
        <f t="shared" si="1"/>
        <v>8</v>
      </c>
    </row>
    <row r="18" ht="12" customHeight="1" spans="1:8">
      <c r="A18" s="27" t="s">
        <v>12</v>
      </c>
      <c r="B18" s="27" t="s">
        <v>13</v>
      </c>
      <c r="C18" s="28">
        <v>2</v>
      </c>
      <c r="D18" s="29" t="s">
        <v>25</v>
      </c>
      <c r="E18" s="30"/>
      <c r="F18" s="30"/>
      <c r="G18" s="31">
        <v>9.2</v>
      </c>
      <c r="H18" s="32">
        <f t="shared" si="1"/>
        <v>9.2</v>
      </c>
    </row>
    <row r="19" ht="12" customHeight="1" spans="1:8">
      <c r="A19" s="27" t="s">
        <v>12</v>
      </c>
      <c r="B19" s="27" t="s">
        <v>13</v>
      </c>
      <c r="C19" s="28">
        <v>2</v>
      </c>
      <c r="D19" s="29" t="s">
        <v>26</v>
      </c>
      <c r="E19" s="30"/>
      <c r="F19" s="30"/>
      <c r="G19" s="31">
        <v>6.6</v>
      </c>
      <c r="H19" s="32">
        <f t="shared" si="1"/>
        <v>6.6</v>
      </c>
    </row>
    <row r="20" ht="12" customHeight="1" spans="1:8">
      <c r="A20" s="27" t="s">
        <v>12</v>
      </c>
      <c r="B20" s="27" t="s">
        <v>13</v>
      </c>
      <c r="C20" s="28">
        <v>2</v>
      </c>
      <c r="D20" s="29" t="s">
        <v>27</v>
      </c>
      <c r="E20" s="30"/>
      <c r="F20" s="30"/>
      <c r="G20" s="31">
        <v>4</v>
      </c>
      <c r="H20" s="32">
        <f t="shared" si="1"/>
        <v>4</v>
      </c>
    </row>
    <row r="21" ht="12" customHeight="1" spans="1:8">
      <c r="A21" s="27" t="s">
        <v>12</v>
      </c>
      <c r="B21" s="27" t="s">
        <v>13</v>
      </c>
      <c r="C21" s="28">
        <v>2</v>
      </c>
      <c r="D21" s="29" t="s">
        <v>28</v>
      </c>
      <c r="E21" s="30"/>
      <c r="F21" s="30"/>
      <c r="G21" s="31">
        <v>4</v>
      </c>
      <c r="H21" s="32">
        <f t="shared" si="1"/>
        <v>4</v>
      </c>
    </row>
    <row r="22" ht="12" customHeight="1" spans="1:8">
      <c r="A22" s="27" t="s">
        <v>12</v>
      </c>
      <c r="B22" s="27" t="s">
        <v>13</v>
      </c>
      <c r="C22" s="28">
        <v>2</v>
      </c>
      <c r="D22" s="29" t="s">
        <v>29</v>
      </c>
      <c r="E22" s="30"/>
      <c r="F22" s="30"/>
      <c r="G22" s="31">
        <v>4</v>
      </c>
      <c r="H22" s="32">
        <f t="shared" si="1"/>
        <v>4</v>
      </c>
    </row>
    <row r="23" ht="12" customHeight="1" spans="1:8">
      <c r="A23" s="27" t="s">
        <v>12</v>
      </c>
      <c r="B23" s="27" t="s">
        <v>13</v>
      </c>
      <c r="C23" s="28">
        <v>2</v>
      </c>
      <c r="D23" s="29" t="s">
        <v>30</v>
      </c>
      <c r="E23" s="30"/>
      <c r="F23" s="30"/>
      <c r="G23" s="31">
        <v>8</v>
      </c>
      <c r="H23" s="32">
        <f t="shared" si="1"/>
        <v>8</v>
      </c>
    </row>
    <row r="24" ht="12" customHeight="1" spans="1:8">
      <c r="A24" s="27" t="s">
        <v>12</v>
      </c>
      <c r="B24" s="27" t="s">
        <v>13</v>
      </c>
      <c r="C24" s="28">
        <v>2</v>
      </c>
      <c r="D24" s="29" t="s">
        <v>31</v>
      </c>
      <c r="E24" s="30"/>
      <c r="F24" s="30"/>
      <c r="G24" s="31">
        <v>8</v>
      </c>
      <c r="H24" s="32">
        <f t="shared" si="1"/>
        <v>8</v>
      </c>
    </row>
    <row r="25" ht="12" customHeight="1" spans="1:8">
      <c r="A25" s="27" t="s">
        <v>12</v>
      </c>
      <c r="B25" s="27" t="s">
        <v>13</v>
      </c>
      <c r="C25" s="28">
        <v>2</v>
      </c>
      <c r="D25" s="29" t="s">
        <v>32</v>
      </c>
      <c r="E25" s="30"/>
      <c r="F25" s="30"/>
      <c r="G25" s="31">
        <v>6.2</v>
      </c>
      <c r="H25" s="32">
        <f t="shared" si="1"/>
        <v>6.2</v>
      </c>
    </row>
    <row r="26" ht="12" customHeight="1" spans="1:8">
      <c r="A26" s="27" t="s">
        <v>12</v>
      </c>
      <c r="B26" s="27" t="s">
        <v>13</v>
      </c>
      <c r="C26" s="28">
        <v>2</v>
      </c>
      <c r="D26" s="29" t="s">
        <v>33</v>
      </c>
      <c r="E26" s="30"/>
      <c r="F26" s="30"/>
      <c r="G26" s="31">
        <f>3.8+0.5</f>
        <v>4.3</v>
      </c>
      <c r="H26" s="32">
        <f t="shared" si="1"/>
        <v>4.3</v>
      </c>
    </row>
    <row r="27" ht="12" customHeight="1" spans="1:8">
      <c r="A27" s="27" t="s">
        <v>12</v>
      </c>
      <c r="B27" s="27" t="s">
        <v>13</v>
      </c>
      <c r="C27" s="28">
        <v>2</v>
      </c>
      <c r="D27" s="29" t="s">
        <v>34</v>
      </c>
      <c r="E27" s="30"/>
      <c r="F27" s="30"/>
      <c r="G27" s="31">
        <f>3.7+1</f>
        <v>4.7</v>
      </c>
      <c r="H27" s="32">
        <f t="shared" si="1"/>
        <v>4.7</v>
      </c>
    </row>
    <row r="28" ht="12" customHeight="1" spans="1:8">
      <c r="A28" s="27" t="s">
        <v>12</v>
      </c>
      <c r="B28" s="27" t="s">
        <v>13</v>
      </c>
      <c r="C28" s="28">
        <v>2</v>
      </c>
      <c r="D28" s="29" t="s">
        <v>35</v>
      </c>
      <c r="E28" s="30"/>
      <c r="F28" s="30"/>
      <c r="G28" s="31">
        <v>6.2</v>
      </c>
      <c r="H28" s="32">
        <f t="shared" si="1"/>
        <v>6.2</v>
      </c>
    </row>
    <row r="29" ht="12" customHeight="1" spans="1:8">
      <c r="A29" s="27" t="s">
        <v>12</v>
      </c>
      <c r="B29" s="27" t="s">
        <v>13</v>
      </c>
      <c r="C29" s="28">
        <v>2</v>
      </c>
      <c r="D29" s="29" t="s">
        <v>36</v>
      </c>
      <c r="E29" s="30"/>
      <c r="F29" s="30"/>
      <c r="G29" s="31">
        <v>5.3</v>
      </c>
      <c r="H29" s="32">
        <f t="shared" si="1"/>
        <v>5.3</v>
      </c>
    </row>
    <row r="30" ht="12" customHeight="1" spans="1:8">
      <c r="A30" s="27" t="s">
        <v>12</v>
      </c>
      <c r="B30" s="27" t="s">
        <v>13</v>
      </c>
      <c r="C30" s="28">
        <v>2</v>
      </c>
      <c r="D30" s="29" t="s">
        <v>37</v>
      </c>
      <c r="E30" s="30"/>
      <c r="F30" s="30"/>
      <c r="G30" s="31">
        <v>5.3</v>
      </c>
      <c r="H30" s="32">
        <f t="shared" si="1"/>
        <v>5.3</v>
      </c>
    </row>
    <row r="31" ht="12" customHeight="1" spans="1:8">
      <c r="A31" s="27" t="s">
        <v>12</v>
      </c>
      <c r="B31" s="27" t="s">
        <v>13</v>
      </c>
      <c r="C31" s="28">
        <v>2</v>
      </c>
      <c r="D31" s="29" t="s">
        <v>38</v>
      </c>
      <c r="E31" s="30"/>
      <c r="F31" s="30"/>
      <c r="G31" s="31">
        <f t="shared" ref="G31:G36" si="2">2.9+1</f>
        <v>3.9</v>
      </c>
      <c r="H31" s="32">
        <f t="shared" si="1"/>
        <v>3.9</v>
      </c>
    </row>
    <row r="32" ht="12" customHeight="1" spans="1:8">
      <c r="A32" s="27" t="s">
        <v>12</v>
      </c>
      <c r="B32" s="27" t="s">
        <v>13</v>
      </c>
      <c r="C32" s="28">
        <v>2</v>
      </c>
      <c r="D32" s="29" t="s">
        <v>16</v>
      </c>
      <c r="E32" s="30"/>
      <c r="F32" s="30"/>
      <c r="G32" s="31">
        <f t="shared" si="2"/>
        <v>3.9</v>
      </c>
      <c r="H32" s="32">
        <f t="shared" si="1"/>
        <v>3.9</v>
      </c>
    </row>
    <row r="33" ht="12" customHeight="1" spans="1:8">
      <c r="A33" s="27" t="s">
        <v>12</v>
      </c>
      <c r="B33" s="27" t="s">
        <v>13</v>
      </c>
      <c r="C33" s="28">
        <v>2</v>
      </c>
      <c r="D33" s="29" t="s">
        <v>39</v>
      </c>
      <c r="E33" s="30"/>
      <c r="F33" s="30"/>
      <c r="G33" s="31">
        <f t="shared" si="2"/>
        <v>3.9</v>
      </c>
      <c r="H33" s="32">
        <f t="shared" si="1"/>
        <v>3.9</v>
      </c>
    </row>
    <row r="34" ht="12" customHeight="1" spans="1:8">
      <c r="A34" s="27" t="s">
        <v>12</v>
      </c>
      <c r="B34" s="27" t="s">
        <v>13</v>
      </c>
      <c r="C34" s="28">
        <v>2</v>
      </c>
      <c r="D34" s="29" t="s">
        <v>40</v>
      </c>
      <c r="E34" s="30"/>
      <c r="F34" s="30"/>
      <c r="G34" s="31">
        <f t="shared" si="2"/>
        <v>3.9</v>
      </c>
      <c r="H34" s="32">
        <f t="shared" si="1"/>
        <v>3.9</v>
      </c>
    </row>
    <row r="35" ht="12" customHeight="1" spans="1:8">
      <c r="A35" s="27" t="s">
        <v>12</v>
      </c>
      <c r="B35" s="27" t="s">
        <v>13</v>
      </c>
      <c r="C35" s="28">
        <v>2</v>
      </c>
      <c r="D35" s="27" t="s">
        <v>41</v>
      </c>
      <c r="E35" s="30"/>
      <c r="F35" s="30"/>
      <c r="G35" s="31">
        <f t="shared" si="2"/>
        <v>3.9</v>
      </c>
      <c r="H35" s="32">
        <f t="shared" si="1"/>
        <v>3.9</v>
      </c>
    </row>
    <row r="36" ht="12" customHeight="1" spans="1:8">
      <c r="A36" s="27" t="s">
        <v>12</v>
      </c>
      <c r="B36" s="27" t="s">
        <v>13</v>
      </c>
      <c r="C36" s="28">
        <v>2</v>
      </c>
      <c r="D36" s="29" t="s">
        <v>42</v>
      </c>
      <c r="E36" s="30"/>
      <c r="F36" s="30"/>
      <c r="G36" s="31">
        <f t="shared" si="2"/>
        <v>3.9</v>
      </c>
      <c r="H36" s="32">
        <f t="shared" si="1"/>
        <v>3.9</v>
      </c>
    </row>
    <row r="37" ht="12" customHeight="1" spans="1:8">
      <c r="A37" s="27" t="s">
        <v>12</v>
      </c>
      <c r="B37" s="27" t="s">
        <v>13</v>
      </c>
      <c r="C37" s="28">
        <v>2</v>
      </c>
      <c r="D37" s="29" t="s">
        <v>43</v>
      </c>
      <c r="E37" s="30"/>
      <c r="F37" s="30"/>
      <c r="G37" s="31">
        <v>5.3</v>
      </c>
      <c r="H37" s="32">
        <f t="shared" si="1"/>
        <v>5.3</v>
      </c>
    </row>
    <row r="38" ht="12" customHeight="1" spans="1:8">
      <c r="A38" s="27" t="s">
        <v>12</v>
      </c>
      <c r="B38" s="27" t="s">
        <v>13</v>
      </c>
      <c r="C38" s="28">
        <v>2</v>
      </c>
      <c r="D38" s="29" t="s">
        <v>44</v>
      </c>
      <c r="E38" s="30"/>
      <c r="F38" s="30"/>
      <c r="G38" s="31">
        <v>9.2</v>
      </c>
      <c r="H38" s="32">
        <f t="shared" si="1"/>
        <v>9.2</v>
      </c>
    </row>
    <row r="39" ht="12" customHeight="1" spans="1:8">
      <c r="A39" s="27" t="s">
        <v>12</v>
      </c>
      <c r="B39" s="27" t="s">
        <v>13</v>
      </c>
      <c r="C39" s="28">
        <v>2</v>
      </c>
      <c r="D39" s="29" t="s">
        <v>45</v>
      </c>
      <c r="E39" s="30"/>
      <c r="F39" s="30"/>
      <c r="G39" s="31">
        <v>10.6</v>
      </c>
      <c r="H39" s="32">
        <f t="shared" si="1"/>
        <v>10.6</v>
      </c>
    </row>
    <row r="40" ht="12" customHeight="1" spans="1:8">
      <c r="A40" s="27" t="s">
        <v>12</v>
      </c>
      <c r="B40" s="27" t="s">
        <v>13</v>
      </c>
      <c r="C40" s="28">
        <v>2</v>
      </c>
      <c r="D40" s="29" t="s">
        <v>46</v>
      </c>
      <c r="E40" s="30"/>
      <c r="F40" s="30"/>
      <c r="G40" s="31">
        <v>4</v>
      </c>
      <c r="H40" s="32">
        <f t="shared" si="1"/>
        <v>4</v>
      </c>
    </row>
    <row r="41" ht="12" customHeight="1" spans="1:8">
      <c r="A41" s="27" t="s">
        <v>12</v>
      </c>
      <c r="B41" s="27" t="s">
        <v>13</v>
      </c>
      <c r="C41" s="28">
        <v>2</v>
      </c>
      <c r="D41" s="33" t="s">
        <v>47</v>
      </c>
      <c r="E41" s="30"/>
      <c r="F41" s="30"/>
      <c r="G41" s="31">
        <v>4</v>
      </c>
      <c r="H41" s="32">
        <f t="shared" si="1"/>
        <v>4</v>
      </c>
    </row>
    <row r="42" s="3" customFormat="1" ht="12" customHeight="1" spans="1:8">
      <c r="A42" s="27" t="s">
        <v>12</v>
      </c>
      <c r="B42" s="27" t="s">
        <v>13</v>
      </c>
      <c r="C42" s="28">
        <v>2</v>
      </c>
      <c r="D42" s="29" t="s">
        <v>48</v>
      </c>
      <c r="E42" s="30"/>
      <c r="F42" s="30"/>
      <c r="G42" s="31">
        <f>2.9+1</f>
        <v>3.9</v>
      </c>
      <c r="H42" s="32">
        <f t="shared" si="1"/>
        <v>3.9</v>
      </c>
    </row>
    <row r="43" s="3" customFormat="1" ht="12" customHeight="1" spans="1:8">
      <c r="A43" s="27" t="s">
        <v>12</v>
      </c>
      <c r="B43" s="27" t="s">
        <v>13</v>
      </c>
      <c r="C43" s="28">
        <v>2</v>
      </c>
      <c r="D43" s="29" t="s">
        <v>49</v>
      </c>
      <c r="E43" s="30"/>
      <c r="F43" s="30"/>
      <c r="G43" s="31">
        <f>2.8+1</f>
        <v>3.8</v>
      </c>
      <c r="H43" s="32">
        <f t="shared" si="1"/>
        <v>3.8</v>
      </c>
    </row>
    <row r="44" s="3" customFormat="1" ht="12" customHeight="1" spans="1:8">
      <c r="A44" s="27" t="s">
        <v>12</v>
      </c>
      <c r="B44" s="27" t="s">
        <v>13</v>
      </c>
      <c r="C44" s="28">
        <v>2</v>
      </c>
      <c r="D44" s="29" t="s">
        <v>50</v>
      </c>
      <c r="E44" s="30"/>
      <c r="F44" s="30"/>
      <c r="G44" s="31">
        <v>8</v>
      </c>
      <c r="H44" s="32">
        <f t="shared" si="1"/>
        <v>8</v>
      </c>
    </row>
    <row r="45" s="3" customFormat="1" ht="12" customHeight="1" spans="1:8">
      <c r="A45" s="27" t="s">
        <v>12</v>
      </c>
      <c r="B45" s="27" t="s">
        <v>13</v>
      </c>
      <c r="C45" s="28">
        <v>2</v>
      </c>
      <c r="D45" s="29" t="s">
        <v>51</v>
      </c>
      <c r="E45" s="30"/>
      <c r="F45" s="30"/>
      <c r="G45" s="31">
        <v>4</v>
      </c>
      <c r="H45" s="32">
        <f t="shared" si="1"/>
        <v>4</v>
      </c>
    </row>
    <row r="46" s="3" customFormat="1" ht="12" customHeight="1" spans="1:8">
      <c r="A46" s="27" t="s">
        <v>12</v>
      </c>
      <c r="B46" s="27" t="s">
        <v>13</v>
      </c>
      <c r="C46" s="27">
        <v>3</v>
      </c>
      <c r="D46" s="27" t="s">
        <v>52</v>
      </c>
      <c r="E46" s="27"/>
      <c r="F46" s="27"/>
      <c r="G46" s="31">
        <v>7.8</v>
      </c>
      <c r="H46" s="32">
        <f t="shared" si="1"/>
        <v>7.8</v>
      </c>
    </row>
    <row r="47" s="3" customFormat="1" ht="12" customHeight="1" spans="1:8">
      <c r="A47" s="27" t="s">
        <v>12</v>
      </c>
      <c r="B47" s="27" t="s">
        <v>13</v>
      </c>
      <c r="C47" s="27">
        <v>3</v>
      </c>
      <c r="D47" s="27" t="s">
        <v>53</v>
      </c>
      <c r="E47" s="27"/>
      <c r="F47" s="27"/>
      <c r="G47" s="31">
        <v>5.1</v>
      </c>
      <c r="H47" s="32">
        <f t="shared" si="1"/>
        <v>5.1</v>
      </c>
    </row>
    <row r="48" s="3" customFormat="1" ht="12" customHeight="1" spans="1:8">
      <c r="A48" s="27" t="s">
        <v>12</v>
      </c>
      <c r="B48" s="27" t="s">
        <v>13</v>
      </c>
      <c r="C48" s="27">
        <v>3</v>
      </c>
      <c r="D48" s="27" t="s">
        <v>54</v>
      </c>
      <c r="E48" s="27"/>
      <c r="F48" s="27"/>
      <c r="G48" s="31">
        <v>5</v>
      </c>
      <c r="H48" s="32">
        <f t="shared" si="1"/>
        <v>5</v>
      </c>
    </row>
    <row r="49" s="3" customFormat="1" ht="12" customHeight="1" spans="1:8">
      <c r="A49" s="27" t="s">
        <v>12</v>
      </c>
      <c r="B49" s="27" t="s">
        <v>13</v>
      </c>
      <c r="C49" s="27">
        <v>3</v>
      </c>
      <c r="D49" s="27" t="s">
        <v>55</v>
      </c>
      <c r="E49" s="27"/>
      <c r="F49" s="27"/>
      <c r="G49" s="31">
        <f>2.8+1</f>
        <v>3.8</v>
      </c>
      <c r="H49" s="32">
        <f t="shared" si="1"/>
        <v>3.8</v>
      </c>
    </row>
    <row r="50" s="3" customFormat="1" ht="12" customHeight="1" spans="1:8">
      <c r="A50" s="27" t="s">
        <v>12</v>
      </c>
      <c r="B50" s="27" t="s">
        <v>13</v>
      </c>
      <c r="C50" s="27">
        <v>3</v>
      </c>
      <c r="D50" s="27" t="s">
        <v>56</v>
      </c>
      <c r="E50" s="27"/>
      <c r="F50" s="27"/>
      <c r="G50" s="31">
        <v>5</v>
      </c>
      <c r="H50" s="32">
        <f t="shared" si="1"/>
        <v>5</v>
      </c>
    </row>
    <row r="51" s="3" customFormat="1" ht="12" customHeight="1" spans="1:8">
      <c r="A51" s="27" t="s">
        <v>12</v>
      </c>
      <c r="B51" s="27" t="s">
        <v>13</v>
      </c>
      <c r="C51" s="27">
        <v>3</v>
      </c>
      <c r="D51" s="27" t="s">
        <v>57</v>
      </c>
      <c r="E51" s="27"/>
      <c r="F51" s="27"/>
      <c r="G51" s="31">
        <v>3.6</v>
      </c>
      <c r="H51" s="32">
        <f t="shared" si="1"/>
        <v>3.6</v>
      </c>
    </row>
    <row r="52" s="3" customFormat="1" ht="12" customHeight="1" spans="1:8">
      <c r="A52" s="27" t="s">
        <v>12</v>
      </c>
      <c r="B52" s="27" t="s">
        <v>13</v>
      </c>
      <c r="C52" s="27">
        <v>3</v>
      </c>
      <c r="D52" s="27" t="s">
        <v>58</v>
      </c>
      <c r="E52" s="27"/>
      <c r="F52" s="27"/>
      <c r="G52" s="31">
        <v>3.6</v>
      </c>
      <c r="H52" s="32">
        <f t="shared" si="1"/>
        <v>3.6</v>
      </c>
    </row>
    <row r="53" s="3" customFormat="1" ht="12" customHeight="1" spans="1:8">
      <c r="A53" s="27" t="s">
        <v>12</v>
      </c>
      <c r="B53" s="27" t="s">
        <v>13</v>
      </c>
      <c r="C53" s="27">
        <v>3</v>
      </c>
      <c r="D53" s="27" t="s">
        <v>59</v>
      </c>
      <c r="E53" s="27"/>
      <c r="F53" s="27"/>
      <c r="G53" s="31">
        <v>7.8</v>
      </c>
      <c r="H53" s="32">
        <f t="shared" si="1"/>
        <v>7.8</v>
      </c>
    </row>
    <row r="54" s="3" customFormat="1" ht="12" customHeight="1" spans="1:8">
      <c r="A54" s="27" t="s">
        <v>12</v>
      </c>
      <c r="B54" s="27" t="s">
        <v>13</v>
      </c>
      <c r="C54" s="27">
        <v>3</v>
      </c>
      <c r="D54" s="27" t="s">
        <v>60</v>
      </c>
      <c r="E54" s="27"/>
      <c r="F54" s="27"/>
      <c r="G54" s="31">
        <v>3.6</v>
      </c>
      <c r="H54" s="32">
        <f t="shared" si="1"/>
        <v>3.6</v>
      </c>
    </row>
    <row r="55" s="3" customFormat="1" ht="12" customHeight="1" spans="1:8">
      <c r="A55" s="27" t="s">
        <v>12</v>
      </c>
      <c r="B55" s="27" t="s">
        <v>13</v>
      </c>
      <c r="C55" s="27">
        <v>3</v>
      </c>
      <c r="D55" s="27" t="s">
        <v>61</v>
      </c>
      <c r="E55" s="27"/>
      <c r="F55" s="27"/>
      <c r="G55" s="31">
        <v>3.6</v>
      </c>
      <c r="H55" s="32">
        <f t="shared" si="1"/>
        <v>3.6</v>
      </c>
    </row>
    <row r="56" s="3" customFormat="1" ht="12" customHeight="1" spans="1:8">
      <c r="A56" s="27" t="s">
        <v>12</v>
      </c>
      <c r="B56" s="27" t="s">
        <v>13</v>
      </c>
      <c r="C56" s="27">
        <v>3</v>
      </c>
      <c r="D56" s="27" t="s">
        <v>62</v>
      </c>
      <c r="E56" s="27"/>
      <c r="F56" s="27"/>
      <c r="G56" s="31">
        <v>9.2</v>
      </c>
      <c r="H56" s="32">
        <f t="shared" si="1"/>
        <v>9.2</v>
      </c>
    </row>
    <row r="57" s="3" customFormat="1" ht="12" customHeight="1" spans="1:8">
      <c r="A57" s="27" t="s">
        <v>12</v>
      </c>
      <c r="B57" s="27" t="s">
        <v>13</v>
      </c>
      <c r="C57" s="27">
        <v>3</v>
      </c>
      <c r="D57" s="27" t="s">
        <v>63</v>
      </c>
      <c r="E57" s="27"/>
      <c r="F57" s="27"/>
      <c r="G57" s="31">
        <v>9.1</v>
      </c>
      <c r="H57" s="32">
        <f t="shared" si="1"/>
        <v>9.1</v>
      </c>
    </row>
    <row r="58" s="3" customFormat="1" ht="12" customHeight="1" spans="1:8">
      <c r="A58" s="27" t="s">
        <v>12</v>
      </c>
      <c r="B58" s="27" t="s">
        <v>13</v>
      </c>
      <c r="C58" s="27">
        <v>3</v>
      </c>
      <c r="D58" s="27" t="s">
        <v>64</v>
      </c>
      <c r="E58" s="27"/>
      <c r="F58" s="27"/>
      <c r="G58" s="31">
        <v>11.9</v>
      </c>
      <c r="H58" s="32">
        <f t="shared" si="1"/>
        <v>11.9</v>
      </c>
    </row>
    <row r="59" s="3" customFormat="1" ht="12" customHeight="1" spans="1:8">
      <c r="A59" s="27" t="s">
        <v>12</v>
      </c>
      <c r="B59" s="27" t="s">
        <v>13</v>
      </c>
      <c r="C59" s="27">
        <v>3</v>
      </c>
      <c r="D59" s="27" t="s">
        <v>65</v>
      </c>
      <c r="E59" s="27"/>
      <c r="F59" s="27"/>
      <c r="G59" s="31">
        <v>5</v>
      </c>
      <c r="H59" s="32">
        <f t="shared" si="1"/>
        <v>5</v>
      </c>
    </row>
    <row r="60" s="3" customFormat="1" ht="12" customHeight="1" spans="1:8">
      <c r="A60" s="27" t="s">
        <v>12</v>
      </c>
      <c r="B60" s="27" t="s">
        <v>13</v>
      </c>
      <c r="C60" s="27">
        <v>3</v>
      </c>
      <c r="D60" s="27" t="s">
        <v>66</v>
      </c>
      <c r="E60" s="27"/>
      <c r="F60" s="27"/>
      <c r="G60" s="31">
        <v>3.6</v>
      </c>
      <c r="H60" s="32">
        <f t="shared" si="1"/>
        <v>3.6</v>
      </c>
    </row>
    <row r="61" s="4" customFormat="1" ht="12" customHeight="1" spans="1:8">
      <c r="A61" s="27" t="s">
        <v>12</v>
      </c>
      <c r="B61" s="27" t="s">
        <v>13</v>
      </c>
      <c r="C61" s="27">
        <v>3</v>
      </c>
      <c r="D61" s="27" t="s">
        <v>67</v>
      </c>
      <c r="E61" s="27"/>
      <c r="F61" s="27"/>
      <c r="G61" s="31">
        <v>6.9</v>
      </c>
      <c r="H61" s="32">
        <f t="shared" si="1"/>
        <v>6.9</v>
      </c>
    </row>
    <row r="62" s="4" customFormat="1" ht="12" customHeight="1" spans="1:8">
      <c r="A62" s="27" t="s">
        <v>12</v>
      </c>
      <c r="B62" s="27" t="s">
        <v>13</v>
      </c>
      <c r="C62" s="27">
        <v>3</v>
      </c>
      <c r="D62" s="27" t="s">
        <v>68</v>
      </c>
      <c r="E62" s="27"/>
      <c r="F62" s="27"/>
      <c r="G62" s="31">
        <v>7.8</v>
      </c>
      <c r="H62" s="32">
        <f t="shared" si="1"/>
        <v>7.8</v>
      </c>
    </row>
    <row r="63" s="4" customFormat="1" ht="12" customHeight="1" spans="1:8">
      <c r="A63" s="27" t="s">
        <v>12</v>
      </c>
      <c r="B63" s="27" t="s">
        <v>13</v>
      </c>
      <c r="C63" s="27">
        <v>3</v>
      </c>
      <c r="D63" s="27" t="s">
        <v>69</v>
      </c>
      <c r="E63" s="27"/>
      <c r="F63" s="27"/>
      <c r="G63" s="31">
        <v>7.8</v>
      </c>
      <c r="H63" s="32">
        <f t="shared" si="1"/>
        <v>7.8</v>
      </c>
    </row>
    <row r="64" s="4" customFormat="1" ht="12" customHeight="1" spans="1:8">
      <c r="A64" s="27" t="s">
        <v>12</v>
      </c>
      <c r="B64" s="27" t="s">
        <v>13</v>
      </c>
      <c r="C64" s="27">
        <v>3</v>
      </c>
      <c r="D64" s="27" t="s">
        <v>70</v>
      </c>
      <c r="E64" s="27"/>
      <c r="F64" s="27"/>
      <c r="G64" s="31">
        <v>10.8</v>
      </c>
      <c r="H64" s="32">
        <f t="shared" si="1"/>
        <v>10.8</v>
      </c>
    </row>
    <row r="65" s="4" customFormat="1" ht="12" customHeight="1" spans="1:8">
      <c r="A65" s="34" t="s">
        <v>12</v>
      </c>
      <c r="B65" s="27" t="s">
        <v>13</v>
      </c>
      <c r="C65" s="34">
        <v>4</v>
      </c>
      <c r="D65" s="34" t="s">
        <v>71</v>
      </c>
      <c r="E65" s="34"/>
      <c r="F65" s="34"/>
      <c r="G65" s="31">
        <v>5.4</v>
      </c>
      <c r="H65" s="32">
        <f t="shared" si="1"/>
        <v>5.4</v>
      </c>
    </row>
    <row r="66" s="4" customFormat="1" ht="12" customHeight="1" spans="1:8">
      <c r="A66" s="34" t="s">
        <v>12</v>
      </c>
      <c r="B66" s="27" t="s">
        <v>13</v>
      </c>
      <c r="C66" s="34">
        <v>4</v>
      </c>
      <c r="D66" s="34" t="s">
        <v>72</v>
      </c>
      <c r="E66" s="34"/>
      <c r="F66" s="34"/>
      <c r="G66" s="31">
        <v>8</v>
      </c>
      <c r="H66" s="32">
        <f t="shared" si="1"/>
        <v>8</v>
      </c>
    </row>
    <row r="67" s="4" customFormat="1" ht="12" customHeight="1" spans="1:8">
      <c r="A67" s="34" t="s">
        <v>12</v>
      </c>
      <c r="B67" s="27" t="s">
        <v>13</v>
      </c>
      <c r="C67" s="34">
        <v>4</v>
      </c>
      <c r="D67" s="34" t="s">
        <v>73</v>
      </c>
      <c r="E67" s="34"/>
      <c r="F67" s="34"/>
      <c r="G67" s="31">
        <v>5.4</v>
      </c>
      <c r="H67" s="32">
        <f t="shared" si="1"/>
        <v>5.4</v>
      </c>
    </row>
    <row r="68" s="4" customFormat="1" ht="12" customHeight="1" spans="1:8">
      <c r="A68" s="34" t="s">
        <v>12</v>
      </c>
      <c r="B68" s="27" t="s">
        <v>13</v>
      </c>
      <c r="C68" s="34">
        <v>4</v>
      </c>
      <c r="D68" s="34" t="s">
        <v>74</v>
      </c>
      <c r="E68" s="34"/>
      <c r="F68" s="34"/>
      <c r="G68" s="31">
        <v>10.7</v>
      </c>
      <c r="H68" s="32">
        <f t="shared" si="1"/>
        <v>10.7</v>
      </c>
    </row>
    <row r="69" s="4" customFormat="1" ht="12" customHeight="1" spans="1:8">
      <c r="A69" s="34" t="s">
        <v>12</v>
      </c>
      <c r="B69" s="27" t="s">
        <v>13</v>
      </c>
      <c r="C69" s="34">
        <v>4</v>
      </c>
      <c r="D69" s="34" t="s">
        <v>75</v>
      </c>
      <c r="E69" s="34"/>
      <c r="F69" s="34"/>
      <c r="G69" s="31">
        <v>13.4</v>
      </c>
      <c r="H69" s="32">
        <f t="shared" si="1"/>
        <v>13.4</v>
      </c>
    </row>
    <row r="70" s="4" customFormat="1" ht="12" customHeight="1" spans="1:8">
      <c r="A70" s="34" t="s">
        <v>12</v>
      </c>
      <c r="B70" s="27" t="s">
        <v>13</v>
      </c>
      <c r="C70" s="34">
        <v>4</v>
      </c>
      <c r="D70" s="34" t="s">
        <v>76</v>
      </c>
      <c r="E70" s="34"/>
      <c r="F70" s="34"/>
      <c r="G70" s="31">
        <v>10.7</v>
      </c>
      <c r="H70" s="32">
        <f t="shared" si="1"/>
        <v>10.7</v>
      </c>
    </row>
    <row r="71" s="4" customFormat="1" ht="12" customHeight="1" spans="1:8">
      <c r="A71" s="34" t="s">
        <v>12</v>
      </c>
      <c r="B71" s="27" t="s">
        <v>13</v>
      </c>
      <c r="C71" s="34">
        <v>4</v>
      </c>
      <c r="D71" s="34" t="s">
        <v>77</v>
      </c>
      <c r="E71" s="34"/>
      <c r="F71" s="34"/>
      <c r="G71" s="31">
        <v>10.7</v>
      </c>
      <c r="H71" s="32">
        <f t="shared" ref="H71:H134" si="3">F71+G71</f>
        <v>10.7</v>
      </c>
    </row>
    <row r="72" s="4" customFormat="1" ht="12" customHeight="1" spans="1:8">
      <c r="A72" s="34" t="s">
        <v>12</v>
      </c>
      <c r="B72" s="27" t="s">
        <v>13</v>
      </c>
      <c r="C72" s="34">
        <v>4</v>
      </c>
      <c r="D72" s="34" t="s">
        <v>78</v>
      </c>
      <c r="E72" s="34"/>
      <c r="F72" s="34"/>
      <c r="G72" s="31">
        <v>18.7</v>
      </c>
      <c r="H72" s="32">
        <f t="shared" si="3"/>
        <v>18.7</v>
      </c>
    </row>
    <row r="73" s="4" customFormat="1" ht="12" customHeight="1" spans="1:8">
      <c r="A73" s="34" t="s">
        <v>12</v>
      </c>
      <c r="B73" s="27" t="s">
        <v>13</v>
      </c>
      <c r="C73" s="34">
        <v>4</v>
      </c>
      <c r="D73" s="34" t="s">
        <v>79</v>
      </c>
      <c r="E73" s="34"/>
      <c r="F73" s="34"/>
      <c r="G73" s="31">
        <f>2.8+1</f>
        <v>3.8</v>
      </c>
      <c r="H73" s="32">
        <f t="shared" si="3"/>
        <v>3.8</v>
      </c>
    </row>
    <row r="74" s="4" customFormat="1" ht="12" customHeight="1" spans="1:8">
      <c r="A74" s="34" t="s">
        <v>12</v>
      </c>
      <c r="B74" s="27" t="s">
        <v>13</v>
      </c>
      <c r="C74" s="34">
        <v>4</v>
      </c>
      <c r="D74" s="34" t="s">
        <v>80</v>
      </c>
      <c r="E74" s="34"/>
      <c r="F74" s="34"/>
      <c r="G74" s="31">
        <v>8</v>
      </c>
      <c r="H74" s="32">
        <f t="shared" si="3"/>
        <v>8</v>
      </c>
    </row>
    <row r="75" s="4" customFormat="1" ht="12" customHeight="1" spans="1:8">
      <c r="A75" s="34" t="s">
        <v>12</v>
      </c>
      <c r="B75" s="27" t="s">
        <v>13</v>
      </c>
      <c r="C75" s="34">
        <v>4</v>
      </c>
      <c r="D75" s="34" t="s">
        <v>81</v>
      </c>
      <c r="E75" s="34"/>
      <c r="F75" s="34"/>
      <c r="G75" s="31">
        <v>16.1</v>
      </c>
      <c r="H75" s="32">
        <f t="shared" si="3"/>
        <v>16.1</v>
      </c>
    </row>
    <row r="76" s="4" customFormat="1" ht="12" customHeight="1" spans="1:8">
      <c r="A76" s="34" t="s">
        <v>12</v>
      </c>
      <c r="B76" s="27" t="s">
        <v>13</v>
      </c>
      <c r="C76" s="34">
        <v>4</v>
      </c>
      <c r="D76" s="34" t="s">
        <v>82</v>
      </c>
      <c r="E76" s="34"/>
      <c r="F76" s="34"/>
      <c r="G76" s="31">
        <v>23.7</v>
      </c>
      <c r="H76" s="32">
        <f t="shared" si="3"/>
        <v>23.7</v>
      </c>
    </row>
    <row r="77" s="4" customFormat="1" ht="12" customHeight="1" spans="1:8">
      <c r="A77" s="34" t="s">
        <v>12</v>
      </c>
      <c r="B77" s="27" t="s">
        <v>13</v>
      </c>
      <c r="C77" s="34">
        <v>4</v>
      </c>
      <c r="D77" s="34" t="s">
        <v>83</v>
      </c>
      <c r="E77" s="34"/>
      <c r="F77" s="34"/>
      <c r="G77" s="31">
        <v>2.7</v>
      </c>
      <c r="H77" s="32">
        <f t="shared" si="3"/>
        <v>2.7</v>
      </c>
    </row>
    <row r="78" s="4" customFormat="1" ht="12" customHeight="1" spans="1:8">
      <c r="A78" s="34" t="s">
        <v>12</v>
      </c>
      <c r="B78" s="27" t="s">
        <v>13</v>
      </c>
      <c r="C78" s="34">
        <v>4</v>
      </c>
      <c r="D78" s="34" t="s">
        <v>84</v>
      </c>
      <c r="E78" s="34"/>
      <c r="F78" s="34"/>
      <c r="G78" s="31">
        <v>10.7</v>
      </c>
      <c r="H78" s="32">
        <f t="shared" si="3"/>
        <v>10.7</v>
      </c>
    </row>
    <row r="79" s="4" customFormat="1" ht="12" customHeight="1" spans="1:8">
      <c r="A79" s="34" t="s">
        <v>12</v>
      </c>
      <c r="B79" s="27" t="s">
        <v>13</v>
      </c>
      <c r="C79" s="34">
        <v>4</v>
      </c>
      <c r="D79" s="34" t="s">
        <v>85</v>
      </c>
      <c r="E79" s="34"/>
      <c r="F79" s="34"/>
      <c r="G79" s="31">
        <v>13.4</v>
      </c>
      <c r="H79" s="32">
        <f t="shared" si="3"/>
        <v>13.4</v>
      </c>
    </row>
    <row r="80" s="4" customFormat="1" ht="12" customHeight="1" spans="1:8">
      <c r="A80" s="34" t="s">
        <v>12</v>
      </c>
      <c r="B80" s="27" t="s">
        <v>13</v>
      </c>
      <c r="C80" s="34">
        <v>4</v>
      </c>
      <c r="D80" s="34" t="s">
        <v>86</v>
      </c>
      <c r="E80" s="34"/>
      <c r="F80" s="34"/>
      <c r="G80" s="31">
        <v>5.4</v>
      </c>
      <c r="H80" s="32">
        <f t="shared" si="3"/>
        <v>5.4</v>
      </c>
    </row>
    <row r="81" s="4" customFormat="1" ht="12" customHeight="1" spans="1:8">
      <c r="A81" s="34" t="s">
        <v>12</v>
      </c>
      <c r="B81" s="27" t="s">
        <v>13</v>
      </c>
      <c r="C81" s="34">
        <v>4</v>
      </c>
      <c r="D81" s="34" t="s">
        <v>87</v>
      </c>
      <c r="E81" s="34"/>
      <c r="F81" s="34"/>
      <c r="G81" s="31">
        <v>5.4</v>
      </c>
      <c r="H81" s="32">
        <f t="shared" si="3"/>
        <v>5.4</v>
      </c>
    </row>
    <row r="82" s="4" customFormat="1" ht="12" customHeight="1" spans="1:8">
      <c r="A82" s="34" t="s">
        <v>12</v>
      </c>
      <c r="B82" s="27" t="s">
        <v>13</v>
      </c>
      <c r="C82" s="34">
        <v>4</v>
      </c>
      <c r="D82" s="34" t="s">
        <v>88</v>
      </c>
      <c r="E82" s="34"/>
      <c r="F82" s="34"/>
      <c r="G82" s="31">
        <v>8</v>
      </c>
      <c r="H82" s="32">
        <f t="shared" si="3"/>
        <v>8</v>
      </c>
    </row>
    <row r="83" s="4" customFormat="1" ht="12" customHeight="1" spans="1:8">
      <c r="A83" s="34" t="s">
        <v>12</v>
      </c>
      <c r="B83" s="27" t="s">
        <v>13</v>
      </c>
      <c r="C83" s="34">
        <v>4</v>
      </c>
      <c r="D83" s="34" t="s">
        <v>89</v>
      </c>
      <c r="E83" s="34"/>
      <c r="F83" s="34"/>
      <c r="G83" s="31">
        <v>5.4</v>
      </c>
      <c r="H83" s="32">
        <f t="shared" si="3"/>
        <v>5.4</v>
      </c>
    </row>
    <row r="84" s="4" customFormat="1" ht="12" customHeight="1" spans="1:8">
      <c r="A84" s="34" t="s">
        <v>12</v>
      </c>
      <c r="B84" s="27" t="s">
        <v>13</v>
      </c>
      <c r="C84" s="34">
        <v>4</v>
      </c>
      <c r="D84" s="34" t="s">
        <v>90</v>
      </c>
      <c r="E84" s="34"/>
      <c r="F84" s="34"/>
      <c r="G84" s="31">
        <v>5.4</v>
      </c>
      <c r="H84" s="32">
        <f t="shared" si="3"/>
        <v>5.4</v>
      </c>
    </row>
    <row r="85" s="4" customFormat="1" ht="12" customHeight="1" spans="1:8">
      <c r="A85" s="34" t="s">
        <v>12</v>
      </c>
      <c r="B85" s="27" t="s">
        <v>13</v>
      </c>
      <c r="C85" s="34">
        <v>4</v>
      </c>
      <c r="D85" s="34" t="s">
        <v>91</v>
      </c>
      <c r="E85" s="34"/>
      <c r="F85" s="34"/>
      <c r="G85" s="31">
        <v>5.4</v>
      </c>
      <c r="H85" s="32">
        <f t="shared" si="3"/>
        <v>5.4</v>
      </c>
    </row>
    <row r="86" s="4" customFormat="1" ht="12" customHeight="1" spans="1:8">
      <c r="A86" s="34" t="s">
        <v>12</v>
      </c>
      <c r="B86" s="27" t="s">
        <v>13</v>
      </c>
      <c r="C86" s="34">
        <v>4</v>
      </c>
      <c r="D86" s="34" t="s">
        <v>92</v>
      </c>
      <c r="E86" s="34"/>
      <c r="F86" s="34"/>
      <c r="G86" s="31">
        <v>5.4</v>
      </c>
      <c r="H86" s="32">
        <f t="shared" si="3"/>
        <v>5.4</v>
      </c>
    </row>
    <row r="87" s="4" customFormat="1" ht="12" customHeight="1" spans="1:8">
      <c r="A87" s="34" t="s">
        <v>12</v>
      </c>
      <c r="B87" s="27" t="s">
        <v>13</v>
      </c>
      <c r="C87" s="34">
        <v>4</v>
      </c>
      <c r="D87" s="34" t="s">
        <v>93</v>
      </c>
      <c r="E87" s="34"/>
      <c r="F87" s="34"/>
      <c r="G87" s="31">
        <v>16.1</v>
      </c>
      <c r="H87" s="32">
        <f t="shared" si="3"/>
        <v>16.1</v>
      </c>
    </row>
    <row r="88" s="4" customFormat="1" ht="12" customHeight="1" spans="1:8">
      <c r="A88" s="34" t="s">
        <v>12</v>
      </c>
      <c r="B88" s="27" t="s">
        <v>13</v>
      </c>
      <c r="C88" s="34">
        <v>4</v>
      </c>
      <c r="D88" s="34" t="s">
        <v>94</v>
      </c>
      <c r="E88" s="34"/>
      <c r="F88" s="34"/>
      <c r="G88" s="31">
        <v>28.8</v>
      </c>
      <c r="H88" s="32">
        <f t="shared" si="3"/>
        <v>28.8</v>
      </c>
    </row>
    <row r="89" s="4" customFormat="1" ht="12" customHeight="1" spans="1:8">
      <c r="A89" s="34" t="s">
        <v>12</v>
      </c>
      <c r="B89" s="27" t="s">
        <v>13</v>
      </c>
      <c r="C89" s="34">
        <v>4</v>
      </c>
      <c r="D89" s="34" t="s">
        <v>95</v>
      </c>
      <c r="E89" s="34"/>
      <c r="F89" s="34"/>
      <c r="G89" s="31">
        <v>13.4</v>
      </c>
      <c r="H89" s="32">
        <f t="shared" si="3"/>
        <v>13.4</v>
      </c>
    </row>
    <row r="90" s="4" customFormat="1" ht="12" customHeight="1" spans="1:8">
      <c r="A90" s="34" t="s">
        <v>12</v>
      </c>
      <c r="B90" s="27" t="s">
        <v>13</v>
      </c>
      <c r="C90" s="34">
        <v>4</v>
      </c>
      <c r="D90" s="34" t="s">
        <v>96</v>
      </c>
      <c r="E90" s="34"/>
      <c r="F90" s="34"/>
      <c r="G90" s="31">
        <v>5.4</v>
      </c>
      <c r="H90" s="32">
        <f t="shared" si="3"/>
        <v>5.4</v>
      </c>
    </row>
    <row r="91" s="4" customFormat="1" ht="12" customHeight="1" spans="1:8">
      <c r="A91" s="34" t="s">
        <v>12</v>
      </c>
      <c r="B91" s="27" t="s">
        <v>13</v>
      </c>
      <c r="C91" s="34">
        <v>4</v>
      </c>
      <c r="D91" s="34" t="s">
        <v>97</v>
      </c>
      <c r="E91" s="34"/>
      <c r="F91" s="34"/>
      <c r="G91" s="31">
        <v>5.4</v>
      </c>
      <c r="H91" s="32">
        <f t="shared" si="3"/>
        <v>5.4</v>
      </c>
    </row>
    <row r="92" s="4" customFormat="1" ht="12" customHeight="1" spans="1:8">
      <c r="A92" s="34" t="s">
        <v>12</v>
      </c>
      <c r="B92" s="27" t="s">
        <v>13</v>
      </c>
      <c r="C92" s="34">
        <v>4</v>
      </c>
      <c r="D92" s="34" t="s">
        <v>98</v>
      </c>
      <c r="E92" s="34"/>
      <c r="F92" s="34"/>
      <c r="G92" s="31">
        <v>5.4</v>
      </c>
      <c r="H92" s="32">
        <f t="shared" si="3"/>
        <v>5.4</v>
      </c>
    </row>
    <row r="93" s="4" customFormat="1" ht="12" customHeight="1" spans="1:8">
      <c r="A93" s="34" t="s">
        <v>12</v>
      </c>
      <c r="B93" s="27" t="s">
        <v>13</v>
      </c>
      <c r="C93" s="34">
        <v>4</v>
      </c>
      <c r="D93" s="34" t="s">
        <v>99</v>
      </c>
      <c r="E93" s="34"/>
      <c r="F93" s="34"/>
      <c r="G93" s="31">
        <v>2.7</v>
      </c>
      <c r="H93" s="32">
        <f t="shared" si="3"/>
        <v>2.7</v>
      </c>
    </row>
    <row r="94" s="4" customFormat="1" ht="12" customHeight="1" spans="1:8">
      <c r="A94" s="34" t="s">
        <v>12</v>
      </c>
      <c r="B94" s="27" t="s">
        <v>13</v>
      </c>
      <c r="C94" s="34">
        <v>4</v>
      </c>
      <c r="D94" s="34" t="s">
        <v>100</v>
      </c>
      <c r="E94" s="34"/>
      <c r="F94" s="34"/>
      <c r="G94" s="31">
        <v>13.4</v>
      </c>
      <c r="H94" s="32">
        <f t="shared" si="3"/>
        <v>13.4</v>
      </c>
    </row>
    <row r="95" s="4" customFormat="1" ht="12" customHeight="1" spans="1:8">
      <c r="A95" s="34" t="s">
        <v>12</v>
      </c>
      <c r="B95" s="27" t="s">
        <v>13</v>
      </c>
      <c r="C95" s="34">
        <v>4</v>
      </c>
      <c r="D95" s="34" t="s">
        <v>101</v>
      </c>
      <c r="E95" s="34"/>
      <c r="F95" s="34"/>
      <c r="G95" s="31">
        <v>16.1</v>
      </c>
      <c r="H95" s="32">
        <f t="shared" si="3"/>
        <v>16.1</v>
      </c>
    </row>
    <row r="96" s="4" customFormat="1" ht="12" customHeight="1" spans="1:8">
      <c r="A96" s="34" t="s">
        <v>12</v>
      </c>
      <c r="B96" s="27" t="s">
        <v>13</v>
      </c>
      <c r="C96" s="34">
        <v>4</v>
      </c>
      <c r="D96" s="34" t="s">
        <v>102</v>
      </c>
      <c r="E96" s="34"/>
      <c r="F96" s="34"/>
      <c r="G96" s="31">
        <v>16.1</v>
      </c>
      <c r="H96" s="32">
        <f t="shared" si="3"/>
        <v>16.1</v>
      </c>
    </row>
    <row r="97" s="4" customFormat="1" ht="12" customHeight="1" spans="1:8">
      <c r="A97" s="34" t="s">
        <v>12</v>
      </c>
      <c r="B97" s="27" t="s">
        <v>13</v>
      </c>
      <c r="C97" s="34">
        <v>4</v>
      </c>
      <c r="D97" s="34" t="s">
        <v>103</v>
      </c>
      <c r="E97" s="34"/>
      <c r="F97" s="34"/>
      <c r="G97" s="31">
        <v>13.4</v>
      </c>
      <c r="H97" s="32">
        <f t="shared" si="3"/>
        <v>13.4</v>
      </c>
    </row>
    <row r="98" s="4" customFormat="1" ht="12" customHeight="1" spans="1:8">
      <c r="A98" s="34" t="s">
        <v>12</v>
      </c>
      <c r="B98" s="27" t="s">
        <v>13</v>
      </c>
      <c r="C98" s="34">
        <v>4</v>
      </c>
      <c r="D98" s="34" t="s">
        <v>104</v>
      </c>
      <c r="E98" s="34"/>
      <c r="F98" s="34"/>
      <c r="G98" s="31">
        <v>20.9</v>
      </c>
      <c r="H98" s="32">
        <f t="shared" si="3"/>
        <v>20.9</v>
      </c>
    </row>
    <row r="99" s="4" customFormat="1" ht="12" customHeight="1" spans="1:8">
      <c r="A99" s="34" t="s">
        <v>12</v>
      </c>
      <c r="B99" s="27" t="s">
        <v>13</v>
      </c>
      <c r="C99" s="34">
        <v>5</v>
      </c>
      <c r="D99" s="34" t="s">
        <v>105</v>
      </c>
      <c r="E99" s="34"/>
      <c r="F99" s="34"/>
      <c r="G99" s="31">
        <v>15.6</v>
      </c>
      <c r="H99" s="32">
        <f t="shared" si="3"/>
        <v>15.6</v>
      </c>
    </row>
    <row r="100" s="4" customFormat="1" ht="12" customHeight="1" spans="1:8">
      <c r="A100" s="34" t="s">
        <v>12</v>
      </c>
      <c r="B100" s="27" t="s">
        <v>13</v>
      </c>
      <c r="C100" s="34">
        <v>5</v>
      </c>
      <c r="D100" s="34" t="s">
        <v>106</v>
      </c>
      <c r="E100" s="34"/>
      <c r="F100" s="34"/>
      <c r="G100" s="31">
        <v>18.6</v>
      </c>
      <c r="H100" s="32">
        <f t="shared" si="3"/>
        <v>18.6</v>
      </c>
    </row>
    <row r="101" s="4" customFormat="1" ht="12" customHeight="1" spans="1:8">
      <c r="A101" s="34" t="s">
        <v>12</v>
      </c>
      <c r="B101" s="27" t="s">
        <v>13</v>
      </c>
      <c r="C101" s="34">
        <v>5</v>
      </c>
      <c r="D101" s="34" t="s">
        <v>107</v>
      </c>
      <c r="E101" s="34"/>
      <c r="F101" s="34"/>
      <c r="G101" s="31">
        <v>27.2</v>
      </c>
      <c r="H101" s="32">
        <f t="shared" si="3"/>
        <v>27.2</v>
      </c>
    </row>
    <row r="102" s="4" customFormat="1" ht="12" customHeight="1" spans="1:8">
      <c r="A102" s="34" t="s">
        <v>12</v>
      </c>
      <c r="B102" s="27" t="s">
        <v>13</v>
      </c>
      <c r="C102" s="34">
        <v>5</v>
      </c>
      <c r="D102" s="34" t="s">
        <v>108</v>
      </c>
      <c r="E102" s="34"/>
      <c r="F102" s="34"/>
      <c r="G102" s="31">
        <v>15.6</v>
      </c>
      <c r="H102" s="32">
        <f t="shared" si="3"/>
        <v>15.6</v>
      </c>
    </row>
    <row r="103" s="4" customFormat="1" ht="12" customHeight="1" spans="1:8">
      <c r="A103" s="34" t="s">
        <v>12</v>
      </c>
      <c r="B103" s="27" t="s">
        <v>13</v>
      </c>
      <c r="C103" s="34">
        <v>5</v>
      </c>
      <c r="D103" s="34" t="s">
        <v>109</v>
      </c>
      <c r="E103" s="34"/>
      <c r="F103" s="34"/>
      <c r="G103" s="31">
        <v>9.3</v>
      </c>
      <c r="H103" s="32">
        <f t="shared" si="3"/>
        <v>9.3</v>
      </c>
    </row>
    <row r="104" s="4" customFormat="1" ht="12" customHeight="1" spans="1:8">
      <c r="A104" s="34" t="s">
        <v>12</v>
      </c>
      <c r="B104" s="27" t="s">
        <v>13</v>
      </c>
      <c r="C104" s="34">
        <v>5</v>
      </c>
      <c r="D104" s="34" t="s">
        <v>110</v>
      </c>
      <c r="E104" s="34"/>
      <c r="F104" s="34"/>
      <c r="G104" s="31">
        <v>15.6</v>
      </c>
      <c r="H104" s="32">
        <f t="shared" si="3"/>
        <v>15.6</v>
      </c>
    </row>
    <row r="105" s="4" customFormat="1" ht="12" customHeight="1" spans="1:8">
      <c r="A105" s="34" t="s">
        <v>12</v>
      </c>
      <c r="B105" s="27" t="s">
        <v>13</v>
      </c>
      <c r="C105" s="34">
        <v>5</v>
      </c>
      <c r="D105" s="34" t="s">
        <v>111</v>
      </c>
      <c r="E105" s="34"/>
      <c r="F105" s="34"/>
      <c r="G105" s="31">
        <v>12.4</v>
      </c>
      <c r="H105" s="32">
        <f t="shared" si="3"/>
        <v>12.4</v>
      </c>
    </row>
    <row r="106" s="4" customFormat="1" ht="12" customHeight="1" spans="1:8">
      <c r="A106" s="34" t="s">
        <v>12</v>
      </c>
      <c r="B106" s="27" t="s">
        <v>13</v>
      </c>
      <c r="C106" s="34">
        <v>5</v>
      </c>
      <c r="D106" s="34" t="s">
        <v>112</v>
      </c>
      <c r="E106" s="34"/>
      <c r="F106" s="34"/>
      <c r="G106" s="31">
        <v>9.3</v>
      </c>
      <c r="H106" s="32">
        <f t="shared" si="3"/>
        <v>9.3</v>
      </c>
    </row>
    <row r="107" s="4" customFormat="1" ht="12" customHeight="1" spans="1:8">
      <c r="A107" s="34" t="s">
        <v>12</v>
      </c>
      <c r="B107" s="27" t="s">
        <v>13</v>
      </c>
      <c r="C107" s="34">
        <v>5</v>
      </c>
      <c r="D107" s="34" t="s">
        <v>113</v>
      </c>
      <c r="E107" s="34"/>
      <c r="F107" s="34"/>
      <c r="G107" s="31">
        <v>9.3</v>
      </c>
      <c r="H107" s="32">
        <f t="shared" si="3"/>
        <v>9.3</v>
      </c>
    </row>
    <row r="108" s="4" customFormat="1" ht="12" customHeight="1" spans="1:8">
      <c r="A108" s="34" t="s">
        <v>12</v>
      </c>
      <c r="B108" s="27" t="s">
        <v>13</v>
      </c>
      <c r="C108" s="34">
        <v>5</v>
      </c>
      <c r="D108" s="34" t="s">
        <v>114</v>
      </c>
      <c r="E108" s="34"/>
      <c r="F108" s="34"/>
      <c r="G108" s="31">
        <v>3.1</v>
      </c>
      <c r="H108" s="32">
        <f t="shared" si="3"/>
        <v>3.1</v>
      </c>
    </row>
    <row r="109" s="4" customFormat="1" ht="12" customHeight="1" spans="1:8">
      <c r="A109" s="34" t="s">
        <v>12</v>
      </c>
      <c r="B109" s="27" t="s">
        <v>13</v>
      </c>
      <c r="C109" s="34">
        <v>5</v>
      </c>
      <c r="D109" s="34" t="s">
        <v>115</v>
      </c>
      <c r="E109" s="34"/>
      <c r="F109" s="34"/>
      <c r="G109" s="31">
        <v>12.4</v>
      </c>
      <c r="H109" s="32">
        <f t="shared" si="3"/>
        <v>12.4</v>
      </c>
    </row>
    <row r="110" s="4" customFormat="1" ht="12" customHeight="1" spans="1:8">
      <c r="A110" s="34" t="s">
        <v>12</v>
      </c>
      <c r="B110" s="27" t="s">
        <v>13</v>
      </c>
      <c r="C110" s="34">
        <v>5</v>
      </c>
      <c r="D110" s="34" t="s">
        <v>116</v>
      </c>
      <c r="E110" s="34"/>
      <c r="F110" s="34"/>
      <c r="G110" s="31">
        <v>15.6</v>
      </c>
      <c r="H110" s="32">
        <f t="shared" si="3"/>
        <v>15.6</v>
      </c>
    </row>
    <row r="111" s="4" customFormat="1" ht="12" customHeight="1" spans="1:8">
      <c r="A111" s="34" t="s">
        <v>12</v>
      </c>
      <c r="B111" s="27" t="s">
        <v>13</v>
      </c>
      <c r="C111" s="34">
        <v>5</v>
      </c>
      <c r="D111" s="34" t="s">
        <v>117</v>
      </c>
      <c r="E111" s="34"/>
      <c r="F111" s="34"/>
      <c r="G111" s="31">
        <v>21.2</v>
      </c>
      <c r="H111" s="32">
        <f t="shared" si="3"/>
        <v>21.2</v>
      </c>
    </row>
    <row r="112" s="4" customFormat="1" ht="12" customHeight="1" spans="1:8">
      <c r="A112" s="34" t="s">
        <v>12</v>
      </c>
      <c r="B112" s="27" t="s">
        <v>13</v>
      </c>
      <c r="C112" s="34">
        <v>5</v>
      </c>
      <c r="D112" s="34" t="s">
        <v>118</v>
      </c>
      <c r="E112" s="34"/>
      <c r="F112" s="34"/>
      <c r="G112" s="31">
        <v>24.4</v>
      </c>
      <c r="H112" s="32">
        <f t="shared" si="3"/>
        <v>24.4</v>
      </c>
    </row>
    <row r="113" s="4" customFormat="1" ht="12" customHeight="1" spans="1:8">
      <c r="A113" s="34" t="s">
        <v>12</v>
      </c>
      <c r="B113" s="27" t="s">
        <v>13</v>
      </c>
      <c r="C113" s="34">
        <v>5</v>
      </c>
      <c r="D113" s="34" t="s">
        <v>119</v>
      </c>
      <c r="E113" s="34"/>
      <c r="F113" s="34"/>
      <c r="G113" s="31">
        <v>9.3</v>
      </c>
      <c r="H113" s="32">
        <f t="shared" si="3"/>
        <v>9.3</v>
      </c>
    </row>
    <row r="114" s="4" customFormat="1" ht="12" customHeight="1" spans="1:8">
      <c r="A114" s="34" t="s">
        <v>12</v>
      </c>
      <c r="B114" s="27" t="s">
        <v>13</v>
      </c>
      <c r="C114" s="34">
        <v>5</v>
      </c>
      <c r="D114" s="34" t="s">
        <v>120</v>
      </c>
      <c r="E114" s="34"/>
      <c r="F114" s="34"/>
      <c r="G114" s="31">
        <v>12.4</v>
      </c>
      <c r="H114" s="32">
        <f t="shared" si="3"/>
        <v>12.4</v>
      </c>
    </row>
    <row r="115" s="4" customFormat="1" ht="12" customHeight="1" spans="1:8">
      <c r="A115" s="34" t="s">
        <v>12</v>
      </c>
      <c r="B115" s="27" t="s">
        <v>13</v>
      </c>
      <c r="C115" s="34">
        <v>5</v>
      </c>
      <c r="D115" s="34" t="s">
        <v>121</v>
      </c>
      <c r="E115" s="34"/>
      <c r="F115" s="34"/>
      <c r="G115" s="31">
        <v>15.6</v>
      </c>
      <c r="H115" s="32">
        <f t="shared" si="3"/>
        <v>15.6</v>
      </c>
    </row>
    <row r="116" s="4" customFormat="1" ht="12" customHeight="1" spans="1:8">
      <c r="A116" s="34" t="s">
        <v>12</v>
      </c>
      <c r="B116" s="27" t="s">
        <v>13</v>
      </c>
      <c r="C116" s="34">
        <v>5</v>
      </c>
      <c r="D116" s="34" t="s">
        <v>122</v>
      </c>
      <c r="E116" s="34"/>
      <c r="F116" s="34"/>
      <c r="G116" s="31">
        <v>12.4</v>
      </c>
      <c r="H116" s="32">
        <f t="shared" si="3"/>
        <v>12.4</v>
      </c>
    </row>
    <row r="117" s="4" customFormat="1" ht="12" customHeight="1" spans="1:8">
      <c r="A117" s="34" t="s">
        <v>12</v>
      </c>
      <c r="B117" s="27" t="s">
        <v>13</v>
      </c>
      <c r="C117" s="34">
        <v>5</v>
      </c>
      <c r="D117" s="34" t="s">
        <v>123</v>
      </c>
      <c r="E117" s="34"/>
      <c r="F117" s="34"/>
      <c r="G117" s="31">
        <v>27.2</v>
      </c>
      <c r="H117" s="32">
        <f t="shared" si="3"/>
        <v>27.2</v>
      </c>
    </row>
    <row r="118" s="4" customFormat="1" ht="12" customHeight="1" spans="1:8">
      <c r="A118" s="34" t="s">
        <v>12</v>
      </c>
      <c r="B118" s="27" t="s">
        <v>13</v>
      </c>
      <c r="C118" s="34">
        <v>5</v>
      </c>
      <c r="D118" s="34" t="s">
        <v>124</v>
      </c>
      <c r="E118" s="34"/>
      <c r="F118" s="34"/>
      <c r="G118" s="31">
        <v>24.4</v>
      </c>
      <c r="H118" s="32">
        <f t="shared" si="3"/>
        <v>24.4</v>
      </c>
    </row>
    <row r="119" s="4" customFormat="1" ht="12" customHeight="1" spans="1:8">
      <c r="A119" s="34" t="s">
        <v>12</v>
      </c>
      <c r="B119" s="27" t="s">
        <v>13</v>
      </c>
      <c r="C119" s="34">
        <v>5</v>
      </c>
      <c r="D119" s="34" t="s">
        <v>125</v>
      </c>
      <c r="E119" s="34"/>
      <c r="F119" s="34"/>
      <c r="G119" s="31">
        <v>15.6</v>
      </c>
      <c r="H119" s="32">
        <f t="shared" si="3"/>
        <v>15.6</v>
      </c>
    </row>
    <row r="120" s="4" customFormat="1" ht="12" customHeight="1" spans="1:8">
      <c r="A120" s="34" t="s">
        <v>12</v>
      </c>
      <c r="B120" s="27" t="s">
        <v>13</v>
      </c>
      <c r="C120" s="34">
        <v>5</v>
      </c>
      <c r="D120" s="34" t="s">
        <v>126</v>
      </c>
      <c r="E120" s="34"/>
      <c r="F120" s="34"/>
      <c r="G120" s="31">
        <v>15.6</v>
      </c>
      <c r="H120" s="32">
        <f t="shared" si="3"/>
        <v>15.6</v>
      </c>
    </row>
    <row r="121" s="4" customFormat="1" ht="12" customHeight="1" spans="1:8">
      <c r="A121" s="34" t="s">
        <v>12</v>
      </c>
      <c r="B121" s="27" t="s">
        <v>13</v>
      </c>
      <c r="C121" s="34">
        <v>5</v>
      </c>
      <c r="D121" s="34" t="s">
        <v>127</v>
      </c>
      <c r="E121" s="34"/>
      <c r="F121" s="34"/>
      <c r="G121" s="31">
        <v>15.6</v>
      </c>
      <c r="H121" s="32">
        <f t="shared" si="3"/>
        <v>15.6</v>
      </c>
    </row>
    <row r="122" s="4" customFormat="1" ht="12" customHeight="1" spans="1:8">
      <c r="A122" s="34" t="s">
        <v>12</v>
      </c>
      <c r="B122" s="27" t="s">
        <v>13</v>
      </c>
      <c r="C122" s="34">
        <v>5</v>
      </c>
      <c r="D122" s="35" t="s">
        <v>128</v>
      </c>
      <c r="E122" s="34"/>
      <c r="F122" s="34"/>
      <c r="G122" s="31">
        <v>18.6</v>
      </c>
      <c r="H122" s="32">
        <f t="shared" si="3"/>
        <v>18.6</v>
      </c>
    </row>
    <row r="123" s="4" customFormat="1" ht="12" customHeight="1" spans="1:8">
      <c r="A123" s="34" t="s">
        <v>12</v>
      </c>
      <c r="B123" s="27" t="s">
        <v>13</v>
      </c>
      <c r="C123" s="34">
        <v>5</v>
      </c>
      <c r="D123" s="34" t="s">
        <v>129</v>
      </c>
      <c r="E123" s="34"/>
      <c r="F123" s="34"/>
      <c r="G123" s="31">
        <v>18.6</v>
      </c>
      <c r="H123" s="32">
        <f t="shared" si="3"/>
        <v>18.6</v>
      </c>
    </row>
    <row r="124" s="4" customFormat="1" ht="12" customHeight="1" spans="1:8">
      <c r="A124" s="34" t="s">
        <v>12</v>
      </c>
      <c r="B124" s="27" t="s">
        <v>13</v>
      </c>
      <c r="C124" s="34">
        <v>5</v>
      </c>
      <c r="D124" s="34" t="s">
        <v>130</v>
      </c>
      <c r="E124" s="34"/>
      <c r="F124" s="34"/>
      <c r="G124" s="31">
        <v>21.3</v>
      </c>
      <c r="H124" s="32">
        <f t="shared" si="3"/>
        <v>21.3</v>
      </c>
    </row>
    <row r="125" s="4" customFormat="1" ht="12" customHeight="1" spans="1:8">
      <c r="A125" s="34" t="s">
        <v>12</v>
      </c>
      <c r="B125" s="27" t="s">
        <v>13</v>
      </c>
      <c r="C125" s="34">
        <v>5</v>
      </c>
      <c r="D125" s="34" t="s">
        <v>131</v>
      </c>
      <c r="E125" s="34"/>
      <c r="F125" s="34"/>
      <c r="G125" s="31">
        <v>21.3</v>
      </c>
      <c r="H125" s="32">
        <f t="shared" si="3"/>
        <v>21.3</v>
      </c>
    </row>
    <row r="126" s="4" customFormat="1" ht="12" customHeight="1" spans="1:8">
      <c r="A126" s="34" t="s">
        <v>12</v>
      </c>
      <c r="B126" s="27" t="s">
        <v>13</v>
      </c>
      <c r="C126" s="34">
        <v>5</v>
      </c>
      <c r="D126" s="34" t="s">
        <v>132</v>
      </c>
      <c r="E126" s="34"/>
      <c r="F126" s="34"/>
      <c r="G126" s="31">
        <v>9.3</v>
      </c>
      <c r="H126" s="32">
        <f t="shared" si="3"/>
        <v>9.3</v>
      </c>
    </row>
    <row r="127" s="4" customFormat="1" ht="12" customHeight="1" spans="1:8">
      <c r="A127" s="34" t="s">
        <v>12</v>
      </c>
      <c r="B127" s="27" t="s">
        <v>13</v>
      </c>
      <c r="C127" s="34">
        <v>5</v>
      </c>
      <c r="D127" s="34" t="s">
        <v>133</v>
      </c>
      <c r="E127" s="34"/>
      <c r="F127" s="34"/>
      <c r="G127" s="31">
        <v>9.3</v>
      </c>
      <c r="H127" s="32">
        <f t="shared" si="3"/>
        <v>9.3</v>
      </c>
    </row>
    <row r="128" s="4" customFormat="1" ht="12" customHeight="1" spans="1:8">
      <c r="A128" s="34" t="s">
        <v>12</v>
      </c>
      <c r="B128" s="27" t="s">
        <v>13</v>
      </c>
      <c r="C128" s="34">
        <v>5</v>
      </c>
      <c r="D128" s="34" t="s">
        <v>134</v>
      </c>
      <c r="E128" s="34"/>
      <c r="F128" s="34"/>
      <c r="G128" s="31">
        <v>9.3</v>
      </c>
      <c r="H128" s="32">
        <f t="shared" si="3"/>
        <v>9.3</v>
      </c>
    </row>
    <row r="129" s="4" customFormat="1" ht="12" customHeight="1" spans="1:8">
      <c r="A129" s="34" t="s">
        <v>12</v>
      </c>
      <c r="B129" s="27" t="s">
        <v>13</v>
      </c>
      <c r="C129" s="34">
        <v>5</v>
      </c>
      <c r="D129" s="34" t="s">
        <v>135</v>
      </c>
      <c r="E129" s="34"/>
      <c r="F129" s="34"/>
      <c r="G129" s="31">
        <v>12.4</v>
      </c>
      <c r="H129" s="32">
        <f t="shared" si="3"/>
        <v>12.4</v>
      </c>
    </row>
    <row r="130" s="4" customFormat="1" ht="12" customHeight="1" spans="1:8">
      <c r="A130" s="34" t="s">
        <v>12</v>
      </c>
      <c r="B130" s="27" t="s">
        <v>13</v>
      </c>
      <c r="C130" s="34">
        <v>5</v>
      </c>
      <c r="D130" s="34" t="s">
        <v>136</v>
      </c>
      <c r="E130" s="34"/>
      <c r="F130" s="34"/>
      <c r="G130" s="31">
        <v>21.3</v>
      </c>
      <c r="H130" s="32">
        <f t="shared" si="3"/>
        <v>21.3</v>
      </c>
    </row>
    <row r="131" s="4" customFormat="1" ht="12" customHeight="1" spans="1:8">
      <c r="A131" s="34" t="s">
        <v>12</v>
      </c>
      <c r="B131" s="27" t="s">
        <v>13</v>
      </c>
      <c r="C131" s="34">
        <v>5</v>
      </c>
      <c r="D131" s="34" t="s">
        <v>137</v>
      </c>
      <c r="E131" s="34"/>
      <c r="F131" s="34"/>
      <c r="G131" s="31">
        <v>21.3</v>
      </c>
      <c r="H131" s="32">
        <f t="shared" si="3"/>
        <v>21.3</v>
      </c>
    </row>
    <row r="132" s="4" customFormat="1" ht="12" customHeight="1" spans="1:8">
      <c r="A132" s="34" t="s">
        <v>12</v>
      </c>
      <c r="B132" s="27" t="s">
        <v>13</v>
      </c>
      <c r="C132" s="34">
        <v>5</v>
      </c>
      <c r="D132" s="34" t="s">
        <v>138</v>
      </c>
      <c r="E132" s="34"/>
      <c r="F132" s="34"/>
      <c r="G132" s="31">
        <v>6.2</v>
      </c>
      <c r="H132" s="32">
        <f t="shared" si="3"/>
        <v>6.2</v>
      </c>
    </row>
    <row r="133" s="4" customFormat="1" ht="12" customHeight="1" spans="1:8">
      <c r="A133" s="34" t="s">
        <v>12</v>
      </c>
      <c r="B133" s="27" t="s">
        <v>13</v>
      </c>
      <c r="C133" s="34">
        <v>5</v>
      </c>
      <c r="D133" s="34" t="s">
        <v>139</v>
      </c>
      <c r="E133" s="34"/>
      <c r="F133" s="34"/>
      <c r="G133" s="31">
        <v>15.6</v>
      </c>
      <c r="H133" s="32">
        <f t="shared" si="3"/>
        <v>15.6</v>
      </c>
    </row>
    <row r="134" s="4" customFormat="1" ht="12" customHeight="1" spans="1:8">
      <c r="A134" s="34" t="s">
        <v>12</v>
      </c>
      <c r="B134" s="27" t="s">
        <v>13</v>
      </c>
      <c r="C134" s="34">
        <v>5</v>
      </c>
      <c r="D134" s="34" t="s">
        <v>140</v>
      </c>
      <c r="E134" s="34"/>
      <c r="F134" s="34"/>
      <c r="G134" s="31">
        <v>12.4</v>
      </c>
      <c r="H134" s="32">
        <f t="shared" si="3"/>
        <v>12.4</v>
      </c>
    </row>
    <row r="135" s="4" customFormat="1" ht="12" customHeight="1" spans="1:8">
      <c r="A135" s="34" t="s">
        <v>12</v>
      </c>
      <c r="B135" s="27" t="s">
        <v>13</v>
      </c>
      <c r="C135" s="34">
        <v>5</v>
      </c>
      <c r="D135" s="34" t="s">
        <v>141</v>
      </c>
      <c r="E135" s="34"/>
      <c r="F135" s="34"/>
      <c r="G135" s="31">
        <v>9.3</v>
      </c>
      <c r="H135" s="32">
        <f t="shared" ref="H135:H198" si="4">F135+G135</f>
        <v>9.3</v>
      </c>
    </row>
    <row r="136" s="4" customFormat="1" ht="12" customHeight="1" spans="1:8">
      <c r="A136" s="34" t="s">
        <v>12</v>
      </c>
      <c r="B136" s="27" t="s">
        <v>13</v>
      </c>
      <c r="C136" s="34">
        <v>5</v>
      </c>
      <c r="D136" s="34" t="s">
        <v>142</v>
      </c>
      <c r="E136" s="34"/>
      <c r="F136" s="34"/>
      <c r="G136" s="31">
        <v>15.6</v>
      </c>
      <c r="H136" s="32">
        <f t="shared" si="4"/>
        <v>15.6</v>
      </c>
    </row>
    <row r="137" s="4" customFormat="1" ht="12" customHeight="1" spans="1:8">
      <c r="A137" s="34" t="s">
        <v>12</v>
      </c>
      <c r="B137" s="27" t="s">
        <v>13</v>
      </c>
      <c r="C137" s="34">
        <v>5</v>
      </c>
      <c r="D137" s="34" t="s">
        <v>143</v>
      </c>
      <c r="E137" s="34"/>
      <c r="F137" s="34"/>
      <c r="G137" s="31">
        <v>3.1</v>
      </c>
      <c r="H137" s="32">
        <f t="shared" si="4"/>
        <v>3.1</v>
      </c>
    </row>
    <row r="138" s="4" customFormat="1" ht="12" customHeight="1" spans="1:8">
      <c r="A138" s="34" t="s">
        <v>12</v>
      </c>
      <c r="B138" s="27" t="s">
        <v>13</v>
      </c>
      <c r="C138" s="34">
        <v>5</v>
      </c>
      <c r="D138" s="34" t="s">
        <v>144</v>
      </c>
      <c r="E138" s="34"/>
      <c r="F138" s="34"/>
      <c r="G138" s="31">
        <v>12.4</v>
      </c>
      <c r="H138" s="32">
        <f t="shared" si="4"/>
        <v>12.4</v>
      </c>
    </row>
    <row r="139" s="4" customFormat="1" ht="12" customHeight="1" spans="1:8">
      <c r="A139" s="34" t="s">
        <v>12</v>
      </c>
      <c r="B139" s="27" t="s">
        <v>13</v>
      </c>
      <c r="C139" s="34">
        <v>5</v>
      </c>
      <c r="D139" s="34" t="s">
        <v>145</v>
      </c>
      <c r="E139" s="34"/>
      <c r="F139" s="34"/>
      <c r="G139" s="31">
        <v>9.3</v>
      </c>
      <c r="H139" s="32">
        <f t="shared" si="4"/>
        <v>9.3</v>
      </c>
    </row>
    <row r="140" s="4" customFormat="1" ht="12" customHeight="1" spans="1:8">
      <c r="A140" s="34" t="s">
        <v>12</v>
      </c>
      <c r="B140" s="27" t="s">
        <v>13</v>
      </c>
      <c r="C140" s="34">
        <v>5</v>
      </c>
      <c r="D140" s="34" t="s">
        <v>146</v>
      </c>
      <c r="E140" s="34"/>
      <c r="F140" s="34"/>
      <c r="G140" s="31">
        <v>15.6</v>
      </c>
      <c r="H140" s="32">
        <f t="shared" si="4"/>
        <v>15.6</v>
      </c>
    </row>
    <row r="141" s="4" customFormat="1" ht="12" customHeight="1" spans="1:8">
      <c r="A141" s="34" t="s">
        <v>12</v>
      </c>
      <c r="B141" s="27" t="s">
        <v>13</v>
      </c>
      <c r="C141" s="34">
        <v>5</v>
      </c>
      <c r="D141" s="34" t="s">
        <v>147</v>
      </c>
      <c r="E141" s="34"/>
      <c r="F141" s="34"/>
      <c r="G141" s="31">
        <v>15.6</v>
      </c>
      <c r="H141" s="32">
        <f t="shared" si="4"/>
        <v>15.6</v>
      </c>
    </row>
    <row r="142" s="4" customFormat="1" ht="12" customHeight="1" spans="1:8">
      <c r="A142" s="34" t="s">
        <v>12</v>
      </c>
      <c r="B142" s="27" t="s">
        <v>13</v>
      </c>
      <c r="C142" s="34">
        <v>5</v>
      </c>
      <c r="D142" s="34" t="s">
        <v>148</v>
      </c>
      <c r="E142" s="34"/>
      <c r="F142" s="34"/>
      <c r="G142" s="31">
        <v>9.3</v>
      </c>
      <c r="H142" s="32">
        <f t="shared" si="4"/>
        <v>9.3</v>
      </c>
    </row>
    <row r="143" s="4" customFormat="1" ht="11.25" spans="1:8">
      <c r="A143" s="34" t="s">
        <v>12</v>
      </c>
      <c r="B143" s="27" t="s">
        <v>13</v>
      </c>
      <c r="C143" s="34">
        <v>5</v>
      </c>
      <c r="D143" s="34" t="s">
        <v>149</v>
      </c>
      <c r="E143" s="34"/>
      <c r="F143" s="34"/>
      <c r="G143" s="31">
        <v>6.2</v>
      </c>
      <c r="H143" s="32">
        <f t="shared" si="4"/>
        <v>6.2</v>
      </c>
    </row>
    <row r="144" s="4" customFormat="1" ht="11.25" spans="1:8">
      <c r="A144" s="34" t="s">
        <v>12</v>
      </c>
      <c r="B144" s="27" t="s">
        <v>13</v>
      </c>
      <c r="C144" s="34">
        <v>5</v>
      </c>
      <c r="D144" s="34" t="s">
        <v>150</v>
      </c>
      <c r="E144" s="34"/>
      <c r="F144" s="34"/>
      <c r="G144" s="31">
        <v>21.3</v>
      </c>
      <c r="H144" s="32">
        <f t="shared" si="4"/>
        <v>21.3</v>
      </c>
    </row>
    <row r="145" s="4" customFormat="1" ht="11.25" spans="1:8">
      <c r="A145" s="34" t="s">
        <v>12</v>
      </c>
      <c r="B145" s="27" t="s">
        <v>13</v>
      </c>
      <c r="C145" s="34">
        <v>5</v>
      </c>
      <c r="D145" s="34" t="s">
        <v>151</v>
      </c>
      <c r="E145" s="34"/>
      <c r="F145" s="34"/>
      <c r="G145" s="31">
        <v>3.1</v>
      </c>
      <c r="H145" s="32">
        <f t="shared" si="4"/>
        <v>3.1</v>
      </c>
    </row>
    <row r="146" s="4" customFormat="1" ht="11.25" spans="1:8">
      <c r="A146" s="34" t="s">
        <v>12</v>
      </c>
      <c r="B146" s="27" t="s">
        <v>13</v>
      </c>
      <c r="C146" s="34">
        <v>5</v>
      </c>
      <c r="D146" s="34" t="s">
        <v>152</v>
      </c>
      <c r="E146" s="34"/>
      <c r="F146" s="34"/>
      <c r="G146" s="31">
        <v>9.3</v>
      </c>
      <c r="H146" s="32">
        <f t="shared" si="4"/>
        <v>9.3</v>
      </c>
    </row>
    <row r="147" s="4" customFormat="1" ht="11.25" spans="1:8">
      <c r="A147" s="34" t="s">
        <v>12</v>
      </c>
      <c r="B147" s="27" t="s">
        <v>13</v>
      </c>
      <c r="C147" s="34">
        <v>6</v>
      </c>
      <c r="D147" s="34" t="s">
        <v>153</v>
      </c>
      <c r="E147" s="34"/>
      <c r="F147" s="34"/>
      <c r="G147" s="31">
        <v>10.6</v>
      </c>
      <c r="H147" s="32">
        <f t="shared" si="4"/>
        <v>10.6</v>
      </c>
    </row>
    <row r="148" s="4" customFormat="1" ht="11.25" spans="1:8">
      <c r="A148" s="34" t="s">
        <v>12</v>
      </c>
      <c r="B148" s="27" t="s">
        <v>13</v>
      </c>
      <c r="C148" s="34">
        <v>6</v>
      </c>
      <c r="D148" s="34" t="s">
        <v>154</v>
      </c>
      <c r="E148" s="34"/>
      <c r="F148" s="34"/>
      <c r="G148" s="31">
        <v>10.6</v>
      </c>
      <c r="H148" s="32">
        <f t="shared" si="4"/>
        <v>10.6</v>
      </c>
    </row>
    <row r="149" s="4" customFormat="1" ht="11.25" spans="1:8">
      <c r="A149" s="34" t="s">
        <v>12</v>
      </c>
      <c r="B149" s="27" t="s">
        <v>13</v>
      </c>
      <c r="C149" s="34">
        <v>6</v>
      </c>
      <c r="D149" s="34" t="s">
        <v>155</v>
      </c>
      <c r="E149" s="34"/>
      <c r="F149" s="34"/>
      <c r="G149" s="31">
        <v>7.1</v>
      </c>
      <c r="H149" s="32">
        <f t="shared" si="4"/>
        <v>7.1</v>
      </c>
    </row>
    <row r="150" s="4" customFormat="1" ht="11.25" spans="1:8">
      <c r="A150" s="34" t="s">
        <v>12</v>
      </c>
      <c r="B150" s="27" t="s">
        <v>13</v>
      </c>
      <c r="C150" s="34">
        <v>6</v>
      </c>
      <c r="D150" s="34" t="s">
        <v>156</v>
      </c>
      <c r="E150" s="34"/>
      <c r="F150" s="34"/>
      <c r="G150" s="31">
        <v>7.1</v>
      </c>
      <c r="H150" s="32">
        <f t="shared" si="4"/>
        <v>7.1</v>
      </c>
    </row>
    <row r="151" s="4" customFormat="1" ht="11.25" spans="1:8">
      <c r="A151" s="34" t="s">
        <v>12</v>
      </c>
      <c r="B151" s="27" t="s">
        <v>13</v>
      </c>
      <c r="C151" s="34">
        <v>6</v>
      </c>
      <c r="D151" s="34" t="s">
        <v>157</v>
      </c>
      <c r="E151" s="34"/>
      <c r="F151" s="34"/>
      <c r="G151" s="31">
        <v>10.6</v>
      </c>
      <c r="H151" s="32">
        <f t="shared" si="4"/>
        <v>10.6</v>
      </c>
    </row>
    <row r="152" s="4" customFormat="1" ht="11.25" spans="1:8">
      <c r="A152" s="34" t="s">
        <v>12</v>
      </c>
      <c r="B152" s="27" t="s">
        <v>13</v>
      </c>
      <c r="C152" s="34">
        <v>6</v>
      </c>
      <c r="D152" s="34" t="s">
        <v>158</v>
      </c>
      <c r="E152" s="34"/>
      <c r="F152" s="34"/>
      <c r="G152" s="31">
        <v>10.6</v>
      </c>
      <c r="H152" s="32">
        <f t="shared" si="4"/>
        <v>10.6</v>
      </c>
    </row>
    <row r="153" s="4" customFormat="1" ht="11.25" spans="1:8">
      <c r="A153" s="34" t="s">
        <v>12</v>
      </c>
      <c r="B153" s="27" t="s">
        <v>13</v>
      </c>
      <c r="C153" s="34">
        <v>6</v>
      </c>
      <c r="D153" s="34" t="s">
        <v>159</v>
      </c>
      <c r="E153" s="34"/>
      <c r="F153" s="34"/>
      <c r="G153" s="31">
        <v>8.9</v>
      </c>
      <c r="H153" s="32">
        <f t="shared" si="4"/>
        <v>8.9</v>
      </c>
    </row>
    <row r="154" s="4" customFormat="1" ht="11.25" spans="1:8">
      <c r="A154" s="34" t="s">
        <v>12</v>
      </c>
      <c r="B154" s="27" t="s">
        <v>13</v>
      </c>
      <c r="C154" s="34">
        <v>6</v>
      </c>
      <c r="D154" s="34" t="s">
        <v>160</v>
      </c>
      <c r="E154" s="34"/>
      <c r="F154" s="34"/>
      <c r="G154" s="31">
        <v>8.9</v>
      </c>
      <c r="H154" s="32">
        <f t="shared" si="4"/>
        <v>8.9</v>
      </c>
    </row>
    <row r="155" s="4" customFormat="1" ht="11.25" spans="1:8">
      <c r="A155" s="34" t="s">
        <v>12</v>
      </c>
      <c r="B155" s="27" t="s">
        <v>13</v>
      </c>
      <c r="C155" s="34">
        <v>6</v>
      </c>
      <c r="D155" s="34" t="s">
        <v>161</v>
      </c>
      <c r="E155" s="34"/>
      <c r="F155" s="34"/>
      <c r="G155" s="31">
        <v>8.9</v>
      </c>
      <c r="H155" s="32">
        <f t="shared" si="4"/>
        <v>8.9</v>
      </c>
    </row>
    <row r="156" s="4" customFormat="1" ht="11.25" spans="1:8">
      <c r="A156" s="34" t="s">
        <v>12</v>
      </c>
      <c r="B156" s="27" t="s">
        <v>13</v>
      </c>
      <c r="C156" s="34">
        <v>6</v>
      </c>
      <c r="D156" s="34" t="s">
        <v>162</v>
      </c>
      <c r="E156" s="34"/>
      <c r="F156" s="34"/>
      <c r="G156" s="31">
        <v>8.8</v>
      </c>
      <c r="H156" s="32">
        <f t="shared" si="4"/>
        <v>8.8</v>
      </c>
    </row>
    <row r="157" s="4" customFormat="1" ht="11.25" spans="1:8">
      <c r="A157" s="34" t="s">
        <v>12</v>
      </c>
      <c r="B157" s="27" t="s">
        <v>13</v>
      </c>
      <c r="C157" s="34">
        <v>6</v>
      </c>
      <c r="D157" s="34" t="s">
        <v>163</v>
      </c>
      <c r="E157" s="34"/>
      <c r="F157" s="34"/>
      <c r="G157" s="31">
        <v>20.4</v>
      </c>
      <c r="H157" s="32">
        <f t="shared" si="4"/>
        <v>20.4</v>
      </c>
    </row>
    <row r="158" s="4" customFormat="1" ht="11.25" spans="1:8">
      <c r="A158" s="34" t="s">
        <v>12</v>
      </c>
      <c r="B158" s="27" t="s">
        <v>13</v>
      </c>
      <c r="C158" s="34">
        <v>6</v>
      </c>
      <c r="D158" s="34" t="s">
        <v>164</v>
      </c>
      <c r="E158" s="34"/>
      <c r="F158" s="34"/>
      <c r="G158" s="31">
        <v>20.4</v>
      </c>
      <c r="H158" s="32">
        <f t="shared" si="4"/>
        <v>20.4</v>
      </c>
    </row>
    <row r="159" s="4" customFormat="1" ht="11.25" spans="1:8">
      <c r="A159" s="34" t="s">
        <v>12</v>
      </c>
      <c r="B159" s="27" t="s">
        <v>13</v>
      </c>
      <c r="C159" s="34">
        <v>6</v>
      </c>
      <c r="D159" s="34" t="s">
        <v>165</v>
      </c>
      <c r="E159" s="34"/>
      <c r="F159" s="34"/>
      <c r="G159" s="31">
        <v>8.3</v>
      </c>
      <c r="H159" s="32">
        <f t="shared" si="4"/>
        <v>8.3</v>
      </c>
    </row>
    <row r="160" s="4" customFormat="1" ht="11.25" spans="1:8">
      <c r="A160" s="34" t="s">
        <v>12</v>
      </c>
      <c r="B160" s="27" t="s">
        <v>13</v>
      </c>
      <c r="C160" s="34">
        <v>6</v>
      </c>
      <c r="D160" s="34" t="s">
        <v>166</v>
      </c>
      <c r="E160" s="34"/>
      <c r="F160" s="34"/>
      <c r="G160" s="31">
        <v>8.3</v>
      </c>
      <c r="H160" s="32">
        <f t="shared" si="4"/>
        <v>8.3</v>
      </c>
    </row>
    <row r="161" s="4" customFormat="1" ht="11.25" spans="1:8">
      <c r="A161" s="34" t="s">
        <v>12</v>
      </c>
      <c r="B161" s="27" t="s">
        <v>13</v>
      </c>
      <c r="C161" s="34">
        <v>6</v>
      </c>
      <c r="D161" s="34" t="s">
        <v>167</v>
      </c>
      <c r="E161" s="34"/>
      <c r="F161" s="34"/>
      <c r="G161" s="31">
        <v>8.3</v>
      </c>
      <c r="H161" s="32">
        <f t="shared" si="4"/>
        <v>8.3</v>
      </c>
    </row>
    <row r="162" s="4" customFormat="1" ht="11.25" spans="1:8">
      <c r="A162" s="34" t="s">
        <v>12</v>
      </c>
      <c r="B162" s="27" t="s">
        <v>13</v>
      </c>
      <c r="C162" s="34">
        <v>6</v>
      </c>
      <c r="D162" s="34" t="s">
        <v>168</v>
      </c>
      <c r="E162" s="34"/>
      <c r="F162" s="34"/>
      <c r="G162" s="31">
        <v>12.3</v>
      </c>
      <c r="H162" s="32">
        <f t="shared" si="4"/>
        <v>12.3</v>
      </c>
    </row>
    <row r="163" s="4" customFormat="1" ht="11.25" spans="1:8">
      <c r="A163" s="34" t="s">
        <v>12</v>
      </c>
      <c r="B163" s="27" t="s">
        <v>13</v>
      </c>
      <c r="C163" s="34">
        <v>6</v>
      </c>
      <c r="D163" s="34" t="s">
        <v>169</v>
      </c>
      <c r="E163" s="34"/>
      <c r="F163" s="34"/>
      <c r="G163" s="31">
        <v>12.3</v>
      </c>
      <c r="H163" s="32">
        <f t="shared" si="4"/>
        <v>12.3</v>
      </c>
    </row>
    <row r="164" s="4" customFormat="1" ht="11.25" spans="1:8">
      <c r="A164" s="34" t="s">
        <v>12</v>
      </c>
      <c r="B164" s="27" t="s">
        <v>13</v>
      </c>
      <c r="C164" s="34">
        <v>6</v>
      </c>
      <c r="D164" s="34" t="s">
        <v>170</v>
      </c>
      <c r="E164" s="34"/>
      <c r="F164" s="34"/>
      <c r="G164" s="31">
        <v>30.3</v>
      </c>
      <c r="H164" s="32">
        <f t="shared" si="4"/>
        <v>30.3</v>
      </c>
    </row>
    <row r="165" s="4" customFormat="1" ht="11.25" spans="1:8">
      <c r="A165" s="34" t="s">
        <v>12</v>
      </c>
      <c r="B165" s="27" t="s">
        <v>13</v>
      </c>
      <c r="C165" s="34">
        <v>6</v>
      </c>
      <c r="D165" s="34" t="s">
        <v>171</v>
      </c>
      <c r="E165" s="34"/>
      <c r="F165" s="34"/>
      <c r="G165" s="31">
        <v>17.3</v>
      </c>
      <c r="H165" s="32">
        <f t="shared" si="4"/>
        <v>17.3</v>
      </c>
    </row>
    <row r="166" s="4" customFormat="1" ht="11.25" spans="1:8">
      <c r="A166" s="34" t="s">
        <v>12</v>
      </c>
      <c r="B166" s="27" t="s">
        <v>13</v>
      </c>
      <c r="C166" s="34">
        <v>6</v>
      </c>
      <c r="D166" s="34" t="s">
        <v>172</v>
      </c>
      <c r="E166" s="34"/>
      <c r="F166" s="34"/>
      <c r="G166" s="31">
        <v>19.9</v>
      </c>
      <c r="H166" s="32">
        <f t="shared" si="4"/>
        <v>19.9</v>
      </c>
    </row>
    <row r="167" s="4" customFormat="1" ht="11.25" spans="1:8">
      <c r="A167" s="34" t="s">
        <v>12</v>
      </c>
      <c r="B167" s="27" t="s">
        <v>13</v>
      </c>
      <c r="C167" s="34">
        <v>6</v>
      </c>
      <c r="D167" s="34" t="s">
        <v>173</v>
      </c>
      <c r="E167" s="34"/>
      <c r="F167" s="34"/>
      <c r="G167" s="31">
        <v>18.4</v>
      </c>
      <c r="H167" s="32">
        <f t="shared" si="4"/>
        <v>18.4</v>
      </c>
    </row>
    <row r="168" s="4" customFormat="1" ht="11.25" spans="1:8">
      <c r="A168" s="34" t="s">
        <v>12</v>
      </c>
      <c r="B168" s="27" t="s">
        <v>13</v>
      </c>
      <c r="C168" s="34">
        <v>6</v>
      </c>
      <c r="D168" s="34" t="s">
        <v>174</v>
      </c>
      <c r="E168" s="34"/>
      <c r="F168" s="34"/>
      <c r="G168" s="31">
        <v>13.8</v>
      </c>
      <c r="H168" s="32">
        <f t="shared" si="4"/>
        <v>13.8</v>
      </c>
    </row>
    <row r="169" s="4" customFormat="1" ht="11.25" spans="1:8">
      <c r="A169" s="34" t="s">
        <v>12</v>
      </c>
      <c r="B169" s="27" t="s">
        <v>13</v>
      </c>
      <c r="C169" s="34">
        <v>6</v>
      </c>
      <c r="D169" s="34" t="s">
        <v>175</v>
      </c>
      <c r="E169" s="34"/>
      <c r="F169" s="34"/>
      <c r="G169" s="31">
        <v>8.8</v>
      </c>
      <c r="H169" s="32">
        <f t="shared" si="4"/>
        <v>8.8</v>
      </c>
    </row>
    <row r="170" s="4" customFormat="1" ht="11.25" spans="1:8">
      <c r="A170" s="34" t="s">
        <v>12</v>
      </c>
      <c r="B170" s="27" t="s">
        <v>13</v>
      </c>
      <c r="C170" s="34">
        <v>6</v>
      </c>
      <c r="D170" s="34" t="s">
        <v>176</v>
      </c>
      <c r="E170" s="34"/>
      <c r="F170" s="34"/>
      <c r="G170" s="31">
        <v>8.8</v>
      </c>
      <c r="H170" s="32">
        <f t="shared" si="4"/>
        <v>8.8</v>
      </c>
    </row>
    <row r="171" s="4" customFormat="1" ht="11.25" spans="1:8">
      <c r="A171" s="34" t="s">
        <v>12</v>
      </c>
      <c r="B171" s="27" t="s">
        <v>13</v>
      </c>
      <c r="C171" s="34">
        <v>6</v>
      </c>
      <c r="D171" s="34" t="s">
        <v>177</v>
      </c>
      <c r="E171" s="34"/>
      <c r="F171" s="34"/>
      <c r="G171" s="31">
        <v>10.6</v>
      </c>
      <c r="H171" s="32">
        <f t="shared" si="4"/>
        <v>10.6</v>
      </c>
    </row>
    <row r="172" s="4" customFormat="1" ht="11.25" spans="1:8">
      <c r="A172" s="34" t="s">
        <v>12</v>
      </c>
      <c r="B172" s="27" t="s">
        <v>13</v>
      </c>
      <c r="C172" s="34">
        <v>6</v>
      </c>
      <c r="D172" s="34" t="s">
        <v>178</v>
      </c>
      <c r="E172" s="34"/>
      <c r="F172" s="34"/>
      <c r="G172" s="31">
        <v>10.6</v>
      </c>
      <c r="H172" s="32">
        <f t="shared" si="4"/>
        <v>10.6</v>
      </c>
    </row>
    <row r="173" s="4" customFormat="1" ht="11.25" spans="1:8">
      <c r="A173" s="34" t="s">
        <v>12</v>
      </c>
      <c r="B173" s="27" t="s">
        <v>13</v>
      </c>
      <c r="C173" s="34">
        <v>6</v>
      </c>
      <c r="D173" s="34" t="s">
        <v>179</v>
      </c>
      <c r="E173" s="34"/>
      <c r="F173" s="34"/>
      <c r="G173" s="31">
        <v>17.3</v>
      </c>
      <c r="H173" s="32">
        <f t="shared" si="4"/>
        <v>17.3</v>
      </c>
    </row>
    <row r="174" s="4" customFormat="1" ht="11.25" spans="1:8">
      <c r="A174" s="34" t="s">
        <v>12</v>
      </c>
      <c r="B174" s="27" t="s">
        <v>13</v>
      </c>
      <c r="C174" s="34">
        <v>6</v>
      </c>
      <c r="D174" s="34" t="s">
        <v>180</v>
      </c>
      <c r="E174" s="34"/>
      <c r="F174" s="34"/>
      <c r="G174" s="31">
        <v>22.3</v>
      </c>
      <c r="H174" s="32">
        <f t="shared" si="4"/>
        <v>22.3</v>
      </c>
    </row>
    <row r="175" ht="12" customHeight="1" spans="1:8">
      <c r="A175" s="34" t="s">
        <v>12</v>
      </c>
      <c r="B175" s="27" t="s">
        <v>13</v>
      </c>
      <c r="C175" s="34">
        <v>6</v>
      </c>
      <c r="D175" s="34" t="s">
        <v>181</v>
      </c>
      <c r="E175" s="34"/>
      <c r="F175" s="34"/>
      <c r="G175" s="31">
        <v>22.3</v>
      </c>
      <c r="H175" s="32">
        <f t="shared" si="4"/>
        <v>22.3</v>
      </c>
    </row>
    <row r="176" ht="12" customHeight="1" spans="1:8">
      <c r="A176" s="34" t="s">
        <v>12</v>
      </c>
      <c r="B176" s="27" t="s">
        <v>13</v>
      </c>
      <c r="C176" s="34">
        <v>6</v>
      </c>
      <c r="D176" s="34" t="s">
        <v>182</v>
      </c>
      <c r="E176" s="34"/>
      <c r="F176" s="34"/>
      <c r="G176" s="31">
        <v>27</v>
      </c>
      <c r="H176" s="32">
        <f t="shared" si="4"/>
        <v>27</v>
      </c>
    </row>
    <row r="177" ht="12" customHeight="1" spans="1:8">
      <c r="A177" s="34" t="s">
        <v>12</v>
      </c>
      <c r="B177" s="27" t="s">
        <v>13</v>
      </c>
      <c r="C177" s="34">
        <v>6</v>
      </c>
      <c r="D177" s="34" t="s">
        <v>183</v>
      </c>
      <c r="E177" s="34"/>
      <c r="F177" s="34"/>
      <c r="G177" s="31">
        <v>27</v>
      </c>
      <c r="H177" s="32">
        <f t="shared" si="4"/>
        <v>27</v>
      </c>
    </row>
    <row r="178" ht="12" customHeight="1" spans="1:8">
      <c r="A178" s="34" t="s">
        <v>12</v>
      </c>
      <c r="B178" s="27" t="s">
        <v>13</v>
      </c>
      <c r="C178" s="34">
        <v>6</v>
      </c>
      <c r="D178" s="34" t="s">
        <v>184</v>
      </c>
      <c r="E178" s="34"/>
      <c r="F178" s="34"/>
      <c r="G178" s="31">
        <v>8.9</v>
      </c>
      <c r="H178" s="32">
        <f t="shared" si="4"/>
        <v>8.9</v>
      </c>
    </row>
    <row r="179" ht="12" customHeight="1" spans="1:8">
      <c r="A179" s="27" t="s">
        <v>12</v>
      </c>
      <c r="B179" s="27" t="s">
        <v>13</v>
      </c>
      <c r="C179" s="28">
        <v>7</v>
      </c>
      <c r="D179" s="29" t="s">
        <v>185</v>
      </c>
      <c r="E179" s="30"/>
      <c r="F179" s="30"/>
      <c r="G179" s="31">
        <v>27.9</v>
      </c>
      <c r="H179" s="32">
        <f t="shared" si="4"/>
        <v>27.9</v>
      </c>
    </row>
    <row r="180" ht="12" customHeight="1" spans="1:8">
      <c r="A180" s="27" t="s">
        <v>12</v>
      </c>
      <c r="B180" s="27" t="s">
        <v>13</v>
      </c>
      <c r="C180" s="28">
        <v>7</v>
      </c>
      <c r="D180" s="29" t="s">
        <v>186</v>
      </c>
      <c r="E180" s="30"/>
      <c r="F180" s="30"/>
      <c r="G180" s="31">
        <v>32.5</v>
      </c>
      <c r="H180" s="32">
        <f t="shared" si="4"/>
        <v>32.5</v>
      </c>
    </row>
    <row r="181" ht="12" customHeight="1" spans="1:8">
      <c r="A181" s="27" t="s">
        <v>12</v>
      </c>
      <c r="B181" s="27" t="s">
        <v>13</v>
      </c>
      <c r="C181" s="28">
        <v>7</v>
      </c>
      <c r="D181" s="29" t="s">
        <v>187</v>
      </c>
      <c r="E181" s="30"/>
      <c r="F181" s="30"/>
      <c r="G181" s="31">
        <v>14.3</v>
      </c>
      <c r="H181" s="32">
        <f t="shared" si="4"/>
        <v>14.3</v>
      </c>
    </row>
    <row r="182" ht="12" customHeight="1" spans="1:8">
      <c r="A182" s="27" t="s">
        <v>12</v>
      </c>
      <c r="B182" s="27" t="s">
        <v>13</v>
      </c>
      <c r="C182" s="28">
        <v>7</v>
      </c>
      <c r="D182" s="29" t="s">
        <v>188</v>
      </c>
      <c r="E182" s="30"/>
      <c r="F182" s="30"/>
      <c r="G182" s="31">
        <v>14.3</v>
      </c>
      <c r="H182" s="32">
        <f t="shared" si="4"/>
        <v>14.3</v>
      </c>
    </row>
    <row r="183" ht="12" customHeight="1" spans="1:8">
      <c r="A183" s="27" t="s">
        <v>12</v>
      </c>
      <c r="B183" s="27" t="s">
        <v>13</v>
      </c>
      <c r="C183" s="28">
        <v>7</v>
      </c>
      <c r="D183" s="29" t="s">
        <v>189</v>
      </c>
      <c r="E183" s="30"/>
      <c r="F183" s="30"/>
      <c r="G183" s="31">
        <v>23.3</v>
      </c>
      <c r="H183" s="32">
        <f t="shared" si="4"/>
        <v>23.3</v>
      </c>
    </row>
    <row r="184" ht="12" customHeight="1" spans="1:8">
      <c r="A184" s="27" t="s">
        <v>12</v>
      </c>
      <c r="B184" s="27" t="s">
        <v>13</v>
      </c>
      <c r="C184" s="28">
        <v>7</v>
      </c>
      <c r="D184" s="29" t="s">
        <v>24</v>
      </c>
      <c r="E184" s="30"/>
      <c r="F184" s="30"/>
      <c r="G184" s="31">
        <v>19</v>
      </c>
      <c r="H184" s="32">
        <f t="shared" si="4"/>
        <v>19</v>
      </c>
    </row>
    <row r="185" ht="12" customHeight="1" spans="1:8">
      <c r="A185" s="27" t="s">
        <v>12</v>
      </c>
      <c r="B185" s="27" t="s">
        <v>13</v>
      </c>
      <c r="C185" s="28">
        <v>7</v>
      </c>
      <c r="D185" s="29" t="s">
        <v>190</v>
      </c>
      <c r="E185" s="30"/>
      <c r="F185" s="30"/>
      <c r="G185" s="31">
        <v>40</v>
      </c>
      <c r="H185" s="32">
        <f t="shared" si="4"/>
        <v>40</v>
      </c>
    </row>
    <row r="186" ht="12" customHeight="1" spans="1:8">
      <c r="A186" s="27" t="s">
        <v>12</v>
      </c>
      <c r="B186" s="27" t="s">
        <v>13</v>
      </c>
      <c r="C186" s="28">
        <v>7</v>
      </c>
      <c r="D186" s="29" t="s">
        <v>191</v>
      </c>
      <c r="E186" s="30"/>
      <c r="F186" s="30"/>
      <c r="G186" s="31">
        <v>32.8</v>
      </c>
      <c r="H186" s="32">
        <f t="shared" si="4"/>
        <v>32.8</v>
      </c>
    </row>
    <row r="187" ht="12" customHeight="1" spans="1:8">
      <c r="A187" s="27" t="s">
        <v>12</v>
      </c>
      <c r="B187" s="27" t="s">
        <v>13</v>
      </c>
      <c r="C187" s="28">
        <v>7</v>
      </c>
      <c r="D187" s="29" t="s">
        <v>192</v>
      </c>
      <c r="E187" s="30"/>
      <c r="F187" s="30"/>
      <c r="G187" s="31">
        <v>19</v>
      </c>
      <c r="H187" s="32">
        <f t="shared" si="4"/>
        <v>19</v>
      </c>
    </row>
    <row r="188" ht="12" customHeight="1" spans="1:8">
      <c r="A188" s="27" t="s">
        <v>12</v>
      </c>
      <c r="B188" s="27" t="s">
        <v>13</v>
      </c>
      <c r="C188" s="28">
        <v>7</v>
      </c>
      <c r="D188" s="29" t="s">
        <v>193</v>
      </c>
      <c r="E188" s="30"/>
      <c r="F188" s="30"/>
      <c r="G188" s="31">
        <v>19</v>
      </c>
      <c r="H188" s="32">
        <f t="shared" si="4"/>
        <v>19</v>
      </c>
    </row>
    <row r="189" ht="12" customHeight="1" spans="1:8">
      <c r="A189" s="27" t="s">
        <v>12</v>
      </c>
      <c r="B189" s="27" t="s">
        <v>13</v>
      </c>
      <c r="C189" s="28">
        <v>7</v>
      </c>
      <c r="D189" s="29" t="s">
        <v>194</v>
      </c>
      <c r="E189" s="30"/>
      <c r="F189" s="30"/>
      <c r="G189" s="31">
        <v>37.6</v>
      </c>
      <c r="H189" s="32">
        <f t="shared" si="4"/>
        <v>37.6</v>
      </c>
    </row>
    <row r="190" ht="12" customHeight="1" spans="1:8">
      <c r="A190" s="27" t="s">
        <v>12</v>
      </c>
      <c r="B190" s="27" t="s">
        <v>13</v>
      </c>
      <c r="C190" s="28">
        <v>7</v>
      </c>
      <c r="D190" s="29" t="s">
        <v>195</v>
      </c>
      <c r="E190" s="30"/>
      <c r="F190" s="30"/>
      <c r="G190" s="31">
        <v>14.3</v>
      </c>
      <c r="H190" s="32">
        <f t="shared" si="4"/>
        <v>14.3</v>
      </c>
    </row>
    <row r="191" ht="12" customHeight="1" spans="1:8">
      <c r="A191" s="27" t="s">
        <v>12</v>
      </c>
      <c r="B191" s="27" t="s">
        <v>13</v>
      </c>
      <c r="C191" s="28">
        <v>7</v>
      </c>
      <c r="D191" s="29" t="s">
        <v>196</v>
      </c>
      <c r="E191" s="30"/>
      <c r="F191" s="30"/>
      <c r="G191" s="31">
        <v>23.3</v>
      </c>
      <c r="H191" s="32">
        <f t="shared" si="4"/>
        <v>23.3</v>
      </c>
    </row>
    <row r="192" ht="12" customHeight="1" spans="1:8">
      <c r="A192" s="27" t="s">
        <v>12</v>
      </c>
      <c r="B192" s="27" t="s">
        <v>13</v>
      </c>
      <c r="C192" s="28">
        <v>7</v>
      </c>
      <c r="D192" s="29" t="s">
        <v>197</v>
      </c>
      <c r="E192" s="30"/>
      <c r="F192" s="30"/>
      <c r="G192" s="31">
        <v>32.8</v>
      </c>
      <c r="H192" s="32">
        <f t="shared" si="4"/>
        <v>32.8</v>
      </c>
    </row>
    <row r="193" ht="12" customHeight="1" spans="1:8">
      <c r="A193" s="27" t="s">
        <v>12</v>
      </c>
      <c r="B193" s="27" t="s">
        <v>13</v>
      </c>
      <c r="C193" s="28">
        <v>7</v>
      </c>
      <c r="D193" s="29" t="s">
        <v>198</v>
      </c>
      <c r="E193" s="30"/>
      <c r="F193" s="30"/>
      <c r="G193" s="31">
        <v>14.3</v>
      </c>
      <c r="H193" s="32">
        <f t="shared" si="4"/>
        <v>14.3</v>
      </c>
    </row>
    <row r="194" ht="12" customHeight="1" spans="1:8">
      <c r="A194" s="27" t="s">
        <v>12</v>
      </c>
      <c r="B194" s="27" t="s">
        <v>13</v>
      </c>
      <c r="C194" s="28">
        <v>7</v>
      </c>
      <c r="D194" s="29" t="s">
        <v>199</v>
      </c>
      <c r="E194" s="30"/>
      <c r="F194" s="30"/>
      <c r="G194" s="31">
        <v>23.3</v>
      </c>
      <c r="H194" s="32">
        <f t="shared" si="4"/>
        <v>23.3</v>
      </c>
    </row>
    <row r="195" ht="12" customHeight="1" spans="1:8">
      <c r="A195" s="27" t="s">
        <v>12</v>
      </c>
      <c r="B195" s="27" t="s">
        <v>13</v>
      </c>
      <c r="C195" s="28">
        <v>7</v>
      </c>
      <c r="D195" s="29" t="s">
        <v>200</v>
      </c>
      <c r="E195" s="30"/>
      <c r="F195" s="30"/>
      <c r="G195" s="31">
        <v>40</v>
      </c>
      <c r="H195" s="32">
        <f t="shared" si="4"/>
        <v>40</v>
      </c>
    </row>
    <row r="196" ht="12" customHeight="1" spans="1:8">
      <c r="A196" s="27" t="s">
        <v>12</v>
      </c>
      <c r="B196" s="27" t="s">
        <v>13</v>
      </c>
      <c r="C196" s="28">
        <v>7</v>
      </c>
      <c r="D196" s="29" t="s">
        <v>201</v>
      </c>
      <c r="E196" s="30"/>
      <c r="F196" s="30"/>
      <c r="G196" s="31">
        <v>40</v>
      </c>
      <c r="H196" s="32">
        <f t="shared" si="4"/>
        <v>40</v>
      </c>
    </row>
    <row r="197" ht="12" customHeight="1" spans="1:8">
      <c r="A197" s="27" t="s">
        <v>12</v>
      </c>
      <c r="B197" s="27" t="s">
        <v>13</v>
      </c>
      <c r="C197" s="28">
        <v>7</v>
      </c>
      <c r="D197" s="29" t="s">
        <v>202</v>
      </c>
      <c r="E197" s="30"/>
      <c r="F197" s="30"/>
      <c r="G197" s="31">
        <v>19</v>
      </c>
      <c r="H197" s="32">
        <f t="shared" si="4"/>
        <v>19</v>
      </c>
    </row>
    <row r="198" ht="12" customHeight="1" spans="1:8">
      <c r="A198" s="27" t="s">
        <v>12</v>
      </c>
      <c r="B198" s="27" t="s">
        <v>13</v>
      </c>
      <c r="C198" s="28">
        <v>7</v>
      </c>
      <c r="D198" s="29" t="s">
        <v>203</v>
      </c>
      <c r="E198" s="30"/>
      <c r="F198" s="30"/>
      <c r="G198" s="31">
        <v>28.3</v>
      </c>
      <c r="H198" s="32">
        <f t="shared" si="4"/>
        <v>28.3</v>
      </c>
    </row>
    <row r="199" ht="12" customHeight="1" spans="1:8">
      <c r="A199" s="27" t="s">
        <v>12</v>
      </c>
      <c r="B199" s="27" t="s">
        <v>13</v>
      </c>
      <c r="C199" s="28">
        <v>7</v>
      </c>
      <c r="D199" s="29" t="s">
        <v>204</v>
      </c>
      <c r="E199" s="30"/>
      <c r="F199" s="30"/>
      <c r="G199" s="31">
        <v>28.3</v>
      </c>
      <c r="H199" s="32">
        <f t="shared" ref="H199:H262" si="5">F199+G199</f>
        <v>28.3</v>
      </c>
    </row>
    <row r="200" ht="12" customHeight="1" spans="1:8">
      <c r="A200" s="27" t="s">
        <v>12</v>
      </c>
      <c r="B200" s="27" t="s">
        <v>13</v>
      </c>
      <c r="C200" s="28">
        <v>7</v>
      </c>
      <c r="D200" s="29" t="s">
        <v>205</v>
      </c>
      <c r="E200" s="30"/>
      <c r="F200" s="30"/>
      <c r="G200" s="31">
        <v>32.8</v>
      </c>
      <c r="H200" s="32">
        <f t="shared" si="5"/>
        <v>32.8</v>
      </c>
    </row>
    <row r="201" ht="12" customHeight="1" spans="1:8">
      <c r="A201" s="27" t="s">
        <v>12</v>
      </c>
      <c r="B201" s="27" t="s">
        <v>13</v>
      </c>
      <c r="C201" s="28">
        <v>7</v>
      </c>
      <c r="D201" s="29" t="s">
        <v>206</v>
      </c>
      <c r="E201" s="30"/>
      <c r="F201" s="30"/>
      <c r="G201" s="31">
        <v>19</v>
      </c>
      <c r="H201" s="32">
        <f t="shared" si="5"/>
        <v>19</v>
      </c>
    </row>
    <row r="202" ht="12" customHeight="1" spans="1:8">
      <c r="A202" s="27" t="s">
        <v>12</v>
      </c>
      <c r="B202" s="27" t="s">
        <v>13</v>
      </c>
      <c r="C202" s="28">
        <v>7</v>
      </c>
      <c r="D202" s="29" t="s">
        <v>207</v>
      </c>
      <c r="E202" s="30"/>
      <c r="F202" s="30"/>
      <c r="G202" s="31">
        <v>28.1</v>
      </c>
      <c r="H202" s="32">
        <f t="shared" si="5"/>
        <v>28.1</v>
      </c>
    </row>
    <row r="203" ht="12" customHeight="1" spans="1:8">
      <c r="A203" s="27" t="s">
        <v>12</v>
      </c>
      <c r="B203" s="27" t="s">
        <v>13</v>
      </c>
      <c r="C203" s="28">
        <v>7</v>
      </c>
      <c r="D203" s="29" t="s">
        <v>208</v>
      </c>
      <c r="E203" s="30"/>
      <c r="F203" s="30"/>
      <c r="G203" s="31">
        <v>19</v>
      </c>
      <c r="H203" s="32">
        <f t="shared" si="5"/>
        <v>19</v>
      </c>
    </row>
    <row r="204" ht="12" customHeight="1" spans="1:8">
      <c r="A204" s="27" t="s">
        <v>12</v>
      </c>
      <c r="B204" s="27" t="s">
        <v>13</v>
      </c>
      <c r="C204" s="28">
        <v>7</v>
      </c>
      <c r="D204" s="29" t="s">
        <v>209</v>
      </c>
      <c r="E204" s="30"/>
      <c r="F204" s="30"/>
      <c r="G204" s="31">
        <v>19</v>
      </c>
      <c r="H204" s="32">
        <f t="shared" si="5"/>
        <v>19</v>
      </c>
    </row>
    <row r="205" ht="12" customHeight="1" spans="1:8">
      <c r="A205" s="27" t="s">
        <v>12</v>
      </c>
      <c r="B205" s="27" t="s">
        <v>13</v>
      </c>
      <c r="C205" s="28">
        <v>7</v>
      </c>
      <c r="D205" s="29" t="s">
        <v>210</v>
      </c>
      <c r="E205" s="30"/>
      <c r="F205" s="30"/>
      <c r="G205" s="31">
        <v>19</v>
      </c>
      <c r="H205" s="32">
        <f t="shared" si="5"/>
        <v>19</v>
      </c>
    </row>
    <row r="206" ht="12" customHeight="1" spans="1:8">
      <c r="A206" s="27" t="s">
        <v>12</v>
      </c>
      <c r="B206" s="27" t="s">
        <v>13</v>
      </c>
      <c r="C206" s="28">
        <v>7</v>
      </c>
      <c r="D206" s="29" t="s">
        <v>211</v>
      </c>
      <c r="E206" s="30"/>
      <c r="F206" s="30"/>
      <c r="G206" s="31">
        <v>19</v>
      </c>
      <c r="H206" s="32">
        <f t="shared" si="5"/>
        <v>19</v>
      </c>
    </row>
    <row r="207" ht="12" customHeight="1" spans="1:8">
      <c r="A207" s="27" t="s">
        <v>12</v>
      </c>
      <c r="B207" s="27" t="s">
        <v>13</v>
      </c>
      <c r="C207" s="28">
        <v>7</v>
      </c>
      <c r="D207" s="27" t="s">
        <v>212</v>
      </c>
      <c r="E207" s="30"/>
      <c r="F207" s="30"/>
      <c r="G207" s="31">
        <v>37.2</v>
      </c>
      <c r="H207" s="32">
        <f t="shared" si="5"/>
        <v>37.2</v>
      </c>
    </row>
    <row r="208" ht="12" customHeight="1" spans="1:8">
      <c r="A208" s="27" t="s">
        <v>12</v>
      </c>
      <c r="B208" s="27" t="s">
        <v>13</v>
      </c>
      <c r="C208" s="28">
        <v>7</v>
      </c>
      <c r="D208" s="29" t="s">
        <v>213</v>
      </c>
      <c r="E208" s="30"/>
      <c r="F208" s="30"/>
      <c r="G208" s="31">
        <v>32.2</v>
      </c>
      <c r="H208" s="32">
        <f t="shared" si="5"/>
        <v>32.2</v>
      </c>
    </row>
    <row r="209" ht="12" customHeight="1" spans="1:8">
      <c r="A209" s="27" t="s">
        <v>12</v>
      </c>
      <c r="B209" s="27" t="s">
        <v>13</v>
      </c>
      <c r="C209" s="28">
        <v>7</v>
      </c>
      <c r="D209" s="29" t="s">
        <v>214</v>
      </c>
      <c r="E209" s="30"/>
      <c r="F209" s="30"/>
      <c r="G209" s="31">
        <v>19</v>
      </c>
      <c r="H209" s="32">
        <f t="shared" si="5"/>
        <v>19</v>
      </c>
    </row>
    <row r="210" s="4" customFormat="1" ht="12" customHeight="1" spans="1:8">
      <c r="A210" s="27" t="s">
        <v>12</v>
      </c>
      <c r="B210" s="27" t="s">
        <v>13</v>
      </c>
      <c r="C210" s="28">
        <v>7</v>
      </c>
      <c r="D210" s="29" t="s">
        <v>215</v>
      </c>
      <c r="E210" s="30"/>
      <c r="F210" s="30"/>
      <c r="G210" s="31">
        <v>14.3</v>
      </c>
      <c r="H210" s="32">
        <f t="shared" si="5"/>
        <v>14.3</v>
      </c>
    </row>
    <row r="211" s="4" customFormat="1" ht="12" customHeight="1" spans="1:8">
      <c r="A211" s="27" t="s">
        <v>12</v>
      </c>
      <c r="B211" s="27" t="s">
        <v>13</v>
      </c>
      <c r="C211" s="28">
        <v>7</v>
      </c>
      <c r="D211" s="29" t="s">
        <v>216</v>
      </c>
      <c r="E211" s="30"/>
      <c r="F211" s="30"/>
      <c r="G211" s="31">
        <v>19</v>
      </c>
      <c r="H211" s="32">
        <f t="shared" si="5"/>
        <v>19</v>
      </c>
    </row>
    <row r="212" s="4" customFormat="1" ht="12" customHeight="1" spans="1:8">
      <c r="A212" s="27" t="s">
        <v>12</v>
      </c>
      <c r="B212" s="27" t="s">
        <v>13</v>
      </c>
      <c r="C212" s="28">
        <v>7</v>
      </c>
      <c r="D212" s="29" t="s">
        <v>217</v>
      </c>
      <c r="E212" s="30"/>
      <c r="F212" s="30"/>
      <c r="G212" s="31">
        <v>14.3</v>
      </c>
      <c r="H212" s="32">
        <f t="shared" si="5"/>
        <v>14.3</v>
      </c>
    </row>
    <row r="213" s="4" customFormat="1" ht="12" customHeight="1" spans="1:8">
      <c r="A213" s="27" t="s">
        <v>12</v>
      </c>
      <c r="B213" s="27" t="s">
        <v>13</v>
      </c>
      <c r="C213" s="28">
        <v>7</v>
      </c>
      <c r="D213" s="29" t="s">
        <v>218</v>
      </c>
      <c r="E213" s="30"/>
      <c r="F213" s="30"/>
      <c r="G213" s="31">
        <v>37.2</v>
      </c>
      <c r="H213" s="32">
        <f t="shared" si="5"/>
        <v>37.2</v>
      </c>
    </row>
    <row r="214" s="4" customFormat="1" ht="12" customHeight="1" spans="1:8">
      <c r="A214" s="34" t="s">
        <v>12</v>
      </c>
      <c r="B214" s="27" t="s">
        <v>13</v>
      </c>
      <c r="C214" s="34">
        <v>8</v>
      </c>
      <c r="D214" s="34" t="s">
        <v>160</v>
      </c>
      <c r="E214" s="34"/>
      <c r="F214" s="34"/>
      <c r="G214" s="31">
        <v>9.5</v>
      </c>
      <c r="H214" s="32">
        <f t="shared" si="5"/>
        <v>9.5</v>
      </c>
    </row>
    <row r="215" s="4" customFormat="1" ht="12" customHeight="1" spans="1:8">
      <c r="A215" s="34" t="s">
        <v>12</v>
      </c>
      <c r="B215" s="27" t="s">
        <v>13</v>
      </c>
      <c r="C215" s="34">
        <v>8</v>
      </c>
      <c r="D215" s="34" t="s">
        <v>219</v>
      </c>
      <c r="E215" s="34"/>
      <c r="F215" s="34"/>
      <c r="G215" s="31">
        <v>3.6</v>
      </c>
      <c r="H215" s="32">
        <f t="shared" si="5"/>
        <v>3.6</v>
      </c>
    </row>
    <row r="216" s="4" customFormat="1" ht="12" customHeight="1" spans="1:8">
      <c r="A216" s="34" t="s">
        <v>12</v>
      </c>
      <c r="B216" s="27" t="s">
        <v>13</v>
      </c>
      <c r="C216" s="34">
        <v>8</v>
      </c>
      <c r="D216" s="34" t="s">
        <v>220</v>
      </c>
      <c r="E216" s="34"/>
      <c r="F216" s="34"/>
      <c r="G216" s="31">
        <v>4.5</v>
      </c>
      <c r="H216" s="32">
        <f t="shared" si="5"/>
        <v>4.5</v>
      </c>
    </row>
    <row r="217" s="4" customFormat="1" ht="12" customHeight="1" spans="1:8">
      <c r="A217" s="34" t="s">
        <v>12</v>
      </c>
      <c r="B217" s="27" t="s">
        <v>13</v>
      </c>
      <c r="C217" s="34">
        <v>8</v>
      </c>
      <c r="D217" s="34" t="s">
        <v>221</v>
      </c>
      <c r="E217" s="34"/>
      <c r="F217" s="34"/>
      <c r="G217" s="31">
        <v>2.6</v>
      </c>
      <c r="H217" s="32">
        <f t="shared" si="5"/>
        <v>2.6</v>
      </c>
    </row>
    <row r="218" s="4" customFormat="1" ht="12" customHeight="1" spans="1:8">
      <c r="A218" s="34" t="s">
        <v>12</v>
      </c>
      <c r="B218" s="27" t="s">
        <v>13</v>
      </c>
      <c r="C218" s="34">
        <v>8</v>
      </c>
      <c r="D218" s="34" t="s">
        <v>222</v>
      </c>
      <c r="E218" s="34"/>
      <c r="F218" s="34"/>
      <c r="G218" s="31">
        <v>5.6</v>
      </c>
      <c r="H218" s="32">
        <f t="shared" si="5"/>
        <v>5.6</v>
      </c>
    </row>
    <row r="219" s="4" customFormat="1" ht="12" customHeight="1" spans="1:8">
      <c r="A219" s="34" t="s">
        <v>12</v>
      </c>
      <c r="B219" s="27" t="s">
        <v>13</v>
      </c>
      <c r="C219" s="34">
        <v>8</v>
      </c>
      <c r="D219" s="34" t="s">
        <v>223</v>
      </c>
      <c r="E219" s="34"/>
      <c r="F219" s="34"/>
      <c r="G219" s="31">
        <v>9.2</v>
      </c>
      <c r="H219" s="32">
        <f t="shared" si="5"/>
        <v>9.2</v>
      </c>
    </row>
    <row r="220" s="4" customFormat="1" ht="12" customHeight="1" spans="1:8">
      <c r="A220" s="34" t="s">
        <v>12</v>
      </c>
      <c r="B220" s="27" t="s">
        <v>13</v>
      </c>
      <c r="C220" s="34">
        <v>8</v>
      </c>
      <c r="D220" s="34" t="s">
        <v>224</v>
      </c>
      <c r="E220" s="34"/>
      <c r="F220" s="34"/>
      <c r="G220" s="31">
        <v>6.5</v>
      </c>
      <c r="H220" s="32">
        <f t="shared" si="5"/>
        <v>6.5</v>
      </c>
    </row>
    <row r="221" s="4" customFormat="1" ht="12" customHeight="1" spans="1:8">
      <c r="A221" s="34" t="s">
        <v>12</v>
      </c>
      <c r="B221" s="27" t="s">
        <v>13</v>
      </c>
      <c r="C221" s="34">
        <v>8</v>
      </c>
      <c r="D221" s="34" t="s">
        <v>225</v>
      </c>
      <c r="E221" s="34"/>
      <c r="F221" s="34"/>
      <c r="G221" s="31">
        <v>4.6</v>
      </c>
      <c r="H221" s="32">
        <f t="shared" si="5"/>
        <v>4.6</v>
      </c>
    </row>
    <row r="222" s="4" customFormat="1" ht="12" customHeight="1" spans="1:8">
      <c r="A222" s="34" t="s">
        <v>12</v>
      </c>
      <c r="B222" s="27" t="s">
        <v>13</v>
      </c>
      <c r="C222" s="34">
        <v>8</v>
      </c>
      <c r="D222" s="34" t="s">
        <v>226</v>
      </c>
      <c r="E222" s="34"/>
      <c r="F222" s="34"/>
      <c r="G222" s="31">
        <v>6.7</v>
      </c>
      <c r="H222" s="32">
        <f t="shared" si="5"/>
        <v>6.7</v>
      </c>
    </row>
    <row r="223" s="4" customFormat="1" ht="12" customHeight="1" spans="1:8">
      <c r="A223" s="34" t="s">
        <v>12</v>
      </c>
      <c r="B223" s="27" t="s">
        <v>13</v>
      </c>
      <c r="C223" s="34">
        <v>8</v>
      </c>
      <c r="D223" s="34" t="s">
        <v>227</v>
      </c>
      <c r="E223" s="34"/>
      <c r="F223" s="34"/>
      <c r="G223" s="31">
        <v>4.6</v>
      </c>
      <c r="H223" s="32">
        <f t="shared" si="5"/>
        <v>4.6</v>
      </c>
    </row>
    <row r="224" s="4" customFormat="1" ht="12" customHeight="1" spans="1:8">
      <c r="A224" s="34" t="s">
        <v>12</v>
      </c>
      <c r="B224" s="27" t="s">
        <v>13</v>
      </c>
      <c r="C224" s="34">
        <v>8</v>
      </c>
      <c r="D224" s="34" t="s">
        <v>228</v>
      </c>
      <c r="E224" s="34"/>
      <c r="F224" s="34"/>
      <c r="G224" s="31">
        <v>6.5</v>
      </c>
      <c r="H224" s="32">
        <f t="shared" si="5"/>
        <v>6.5</v>
      </c>
    </row>
    <row r="225" s="4" customFormat="1" ht="12" customHeight="1" spans="1:8">
      <c r="A225" s="34" t="s">
        <v>12</v>
      </c>
      <c r="B225" s="27" t="s">
        <v>13</v>
      </c>
      <c r="C225" s="34">
        <v>8</v>
      </c>
      <c r="D225" s="34" t="s">
        <v>229</v>
      </c>
      <c r="E225" s="34"/>
      <c r="F225" s="34"/>
      <c r="G225" s="31">
        <v>5.6</v>
      </c>
      <c r="H225" s="32">
        <f t="shared" si="5"/>
        <v>5.6</v>
      </c>
    </row>
    <row r="226" s="4" customFormat="1" ht="12" customHeight="1" spans="1:8">
      <c r="A226" s="34" t="s">
        <v>12</v>
      </c>
      <c r="B226" s="27" t="s">
        <v>13</v>
      </c>
      <c r="C226" s="34">
        <v>8</v>
      </c>
      <c r="D226" s="34" t="s">
        <v>230</v>
      </c>
      <c r="E226" s="34"/>
      <c r="F226" s="34"/>
      <c r="G226" s="31">
        <v>7.2</v>
      </c>
      <c r="H226" s="32">
        <f t="shared" si="5"/>
        <v>7.2</v>
      </c>
    </row>
    <row r="227" s="4" customFormat="1" ht="12" customHeight="1" spans="1:8">
      <c r="A227" s="34" t="s">
        <v>12</v>
      </c>
      <c r="B227" s="27" t="s">
        <v>13</v>
      </c>
      <c r="C227" s="34">
        <v>8</v>
      </c>
      <c r="D227" s="34" t="s">
        <v>231</v>
      </c>
      <c r="E227" s="34"/>
      <c r="F227" s="34"/>
      <c r="G227" s="31">
        <v>8.5</v>
      </c>
      <c r="H227" s="32">
        <f t="shared" si="5"/>
        <v>8.5</v>
      </c>
    </row>
    <row r="228" s="4" customFormat="1" ht="12" customHeight="1" spans="1:8">
      <c r="A228" s="34" t="s">
        <v>12</v>
      </c>
      <c r="B228" s="27" t="s">
        <v>13</v>
      </c>
      <c r="C228" s="34">
        <v>8</v>
      </c>
      <c r="D228" s="34" t="s">
        <v>232</v>
      </c>
      <c r="E228" s="34"/>
      <c r="F228" s="34"/>
      <c r="G228" s="31">
        <v>7.6</v>
      </c>
      <c r="H228" s="32">
        <f t="shared" si="5"/>
        <v>7.6</v>
      </c>
    </row>
    <row r="229" s="4" customFormat="1" ht="12" customHeight="1" spans="1:8">
      <c r="A229" s="34" t="s">
        <v>12</v>
      </c>
      <c r="B229" s="27" t="s">
        <v>13</v>
      </c>
      <c r="C229" s="34">
        <v>8</v>
      </c>
      <c r="D229" s="34" t="s">
        <v>233</v>
      </c>
      <c r="E229" s="34"/>
      <c r="F229" s="34"/>
      <c r="G229" s="31">
        <v>4.6</v>
      </c>
      <c r="H229" s="32">
        <f t="shared" si="5"/>
        <v>4.6</v>
      </c>
    </row>
    <row r="230" s="4" customFormat="1" ht="12" customHeight="1" spans="1:8">
      <c r="A230" s="34" t="s">
        <v>12</v>
      </c>
      <c r="B230" s="27" t="s">
        <v>13</v>
      </c>
      <c r="C230" s="34">
        <v>8</v>
      </c>
      <c r="D230" s="34" t="s">
        <v>234</v>
      </c>
      <c r="E230" s="34"/>
      <c r="F230" s="34"/>
      <c r="G230" s="31">
        <v>7.5</v>
      </c>
      <c r="H230" s="32">
        <f t="shared" si="5"/>
        <v>7.5</v>
      </c>
    </row>
    <row r="231" s="4" customFormat="1" ht="12" customHeight="1" spans="1:8">
      <c r="A231" s="34" t="s">
        <v>12</v>
      </c>
      <c r="B231" s="27" t="s">
        <v>13</v>
      </c>
      <c r="C231" s="34">
        <v>8</v>
      </c>
      <c r="D231" s="34" t="s">
        <v>235</v>
      </c>
      <c r="E231" s="34"/>
      <c r="F231" s="34"/>
      <c r="G231" s="31">
        <v>5.6</v>
      </c>
      <c r="H231" s="32">
        <f t="shared" si="5"/>
        <v>5.6</v>
      </c>
    </row>
    <row r="232" s="4" customFormat="1" ht="12" customHeight="1" spans="1:8">
      <c r="A232" s="34" t="s">
        <v>12</v>
      </c>
      <c r="B232" s="27" t="s">
        <v>13</v>
      </c>
      <c r="C232" s="34">
        <v>8</v>
      </c>
      <c r="D232" s="34" t="s">
        <v>236</v>
      </c>
      <c r="E232" s="34"/>
      <c r="F232" s="34"/>
      <c r="G232" s="31">
        <v>5.6</v>
      </c>
      <c r="H232" s="32">
        <f t="shared" si="5"/>
        <v>5.6</v>
      </c>
    </row>
    <row r="233" s="4" customFormat="1" ht="12" customHeight="1" spans="1:8">
      <c r="A233" s="34" t="s">
        <v>12</v>
      </c>
      <c r="B233" s="27" t="s">
        <v>13</v>
      </c>
      <c r="C233" s="34">
        <v>8</v>
      </c>
      <c r="D233" s="34" t="s">
        <v>237</v>
      </c>
      <c r="E233" s="34"/>
      <c r="F233" s="34"/>
      <c r="G233" s="31">
        <v>2.6</v>
      </c>
      <c r="H233" s="32">
        <f t="shared" si="5"/>
        <v>2.6</v>
      </c>
    </row>
    <row r="234" s="4" customFormat="1" ht="12" customHeight="1" spans="1:8">
      <c r="A234" s="34" t="s">
        <v>12</v>
      </c>
      <c r="B234" s="27" t="s">
        <v>13</v>
      </c>
      <c r="C234" s="34">
        <v>8</v>
      </c>
      <c r="D234" s="34" t="s">
        <v>238</v>
      </c>
      <c r="E234" s="34"/>
      <c r="F234" s="34"/>
      <c r="G234" s="31">
        <v>4.5</v>
      </c>
      <c r="H234" s="32">
        <f t="shared" si="5"/>
        <v>4.5</v>
      </c>
    </row>
    <row r="235" s="4" customFormat="1" ht="12" customHeight="1" spans="1:8">
      <c r="A235" s="34" t="s">
        <v>12</v>
      </c>
      <c r="B235" s="27" t="s">
        <v>13</v>
      </c>
      <c r="C235" s="34">
        <v>8</v>
      </c>
      <c r="D235" s="34" t="s">
        <v>239</v>
      </c>
      <c r="E235" s="34"/>
      <c r="F235" s="34"/>
      <c r="G235" s="31">
        <v>3.6</v>
      </c>
      <c r="H235" s="32">
        <f t="shared" si="5"/>
        <v>3.6</v>
      </c>
    </row>
    <row r="236" s="4" customFormat="1" ht="12" customHeight="1" spans="1:8">
      <c r="A236" s="34" t="s">
        <v>12</v>
      </c>
      <c r="B236" s="27" t="s">
        <v>13</v>
      </c>
      <c r="C236" s="34">
        <v>8</v>
      </c>
      <c r="D236" s="34" t="s">
        <v>240</v>
      </c>
      <c r="E236" s="34"/>
      <c r="F236" s="34"/>
      <c r="G236" s="31">
        <v>5.5</v>
      </c>
      <c r="H236" s="32">
        <f t="shared" si="5"/>
        <v>5.5</v>
      </c>
    </row>
    <row r="237" s="4" customFormat="1" ht="12" customHeight="1" spans="1:8">
      <c r="A237" s="34" t="s">
        <v>12</v>
      </c>
      <c r="B237" s="27" t="s">
        <v>13</v>
      </c>
      <c r="C237" s="34">
        <v>8</v>
      </c>
      <c r="D237" s="34" t="s">
        <v>241</v>
      </c>
      <c r="E237" s="34"/>
      <c r="F237" s="34"/>
      <c r="G237" s="31">
        <v>6.5</v>
      </c>
      <c r="H237" s="32">
        <f t="shared" si="5"/>
        <v>6.5</v>
      </c>
    </row>
    <row r="238" s="4" customFormat="1" ht="12" customHeight="1" spans="1:8">
      <c r="A238" s="34" t="s">
        <v>12</v>
      </c>
      <c r="B238" s="27" t="s">
        <v>13</v>
      </c>
      <c r="C238" s="34">
        <v>8</v>
      </c>
      <c r="D238" s="34" t="s">
        <v>242</v>
      </c>
      <c r="E238" s="34"/>
      <c r="F238" s="34"/>
      <c r="G238" s="31">
        <v>6.4</v>
      </c>
      <c r="H238" s="32">
        <f t="shared" si="5"/>
        <v>6.4</v>
      </c>
    </row>
    <row r="239" s="4" customFormat="1" ht="12" customHeight="1" spans="1:8">
      <c r="A239" s="34" t="s">
        <v>12</v>
      </c>
      <c r="B239" s="27" t="s">
        <v>13</v>
      </c>
      <c r="C239" s="34">
        <v>8</v>
      </c>
      <c r="D239" s="34" t="s">
        <v>243</v>
      </c>
      <c r="E239" s="34"/>
      <c r="F239" s="34"/>
      <c r="G239" s="31">
        <v>11.2</v>
      </c>
      <c r="H239" s="32">
        <f t="shared" si="5"/>
        <v>11.2</v>
      </c>
    </row>
    <row r="240" ht="12" customHeight="1" spans="1:8">
      <c r="A240" s="34" t="s">
        <v>12</v>
      </c>
      <c r="B240" s="27" t="s">
        <v>13</v>
      </c>
      <c r="C240" s="34">
        <v>8</v>
      </c>
      <c r="D240" s="34" t="s">
        <v>244</v>
      </c>
      <c r="E240" s="34"/>
      <c r="F240" s="34"/>
      <c r="G240" s="31">
        <v>5.6</v>
      </c>
      <c r="H240" s="32">
        <f t="shared" si="5"/>
        <v>5.6</v>
      </c>
    </row>
    <row r="241" ht="12" customHeight="1" spans="1:8">
      <c r="A241" s="34" t="s">
        <v>12</v>
      </c>
      <c r="B241" s="27" t="s">
        <v>13</v>
      </c>
      <c r="C241" s="34">
        <v>8</v>
      </c>
      <c r="D241" s="34" t="s">
        <v>245</v>
      </c>
      <c r="E241" s="34"/>
      <c r="F241" s="34"/>
      <c r="G241" s="31">
        <v>7.5</v>
      </c>
      <c r="H241" s="32">
        <f t="shared" si="5"/>
        <v>7.5</v>
      </c>
    </row>
    <row r="242" ht="12" customHeight="1" spans="1:8">
      <c r="A242" s="34" t="s">
        <v>12</v>
      </c>
      <c r="B242" s="27" t="s">
        <v>13</v>
      </c>
      <c r="C242" s="34">
        <v>8</v>
      </c>
      <c r="D242" s="34" t="s">
        <v>246</v>
      </c>
      <c r="E242" s="34"/>
      <c r="F242" s="34"/>
      <c r="G242" s="31">
        <v>8.4</v>
      </c>
      <c r="H242" s="32">
        <f t="shared" si="5"/>
        <v>8.4</v>
      </c>
    </row>
    <row r="243" ht="12" customHeight="1" spans="1:8">
      <c r="A243" s="34" t="s">
        <v>12</v>
      </c>
      <c r="B243" s="27" t="s">
        <v>13</v>
      </c>
      <c r="C243" s="34">
        <v>8</v>
      </c>
      <c r="D243" s="34" t="s">
        <v>247</v>
      </c>
      <c r="E243" s="34"/>
      <c r="F243" s="34"/>
      <c r="G243" s="31">
        <v>2.8</v>
      </c>
      <c r="H243" s="32">
        <f t="shared" si="5"/>
        <v>2.8</v>
      </c>
    </row>
    <row r="244" ht="12" customHeight="1" spans="1:8">
      <c r="A244" s="27" t="s">
        <v>12</v>
      </c>
      <c r="B244" s="27" t="s">
        <v>13</v>
      </c>
      <c r="C244" s="28">
        <v>9</v>
      </c>
      <c r="D244" s="29" t="s">
        <v>248</v>
      </c>
      <c r="E244" s="34"/>
      <c r="F244" s="34"/>
      <c r="G244" s="31">
        <v>23.8</v>
      </c>
      <c r="H244" s="32">
        <f t="shared" si="5"/>
        <v>23.8</v>
      </c>
    </row>
    <row r="245" ht="12" customHeight="1" spans="1:8">
      <c r="A245" s="27" t="s">
        <v>12</v>
      </c>
      <c r="B245" s="27" t="s">
        <v>13</v>
      </c>
      <c r="C245" s="28">
        <v>9</v>
      </c>
      <c r="D245" s="29" t="s">
        <v>249</v>
      </c>
      <c r="E245" s="34"/>
      <c r="F245" s="34"/>
      <c r="G245" s="31">
        <v>13</v>
      </c>
      <c r="H245" s="32">
        <f t="shared" si="5"/>
        <v>13</v>
      </c>
    </row>
    <row r="246" ht="12" customHeight="1" spans="1:8">
      <c r="A246" s="27" t="s">
        <v>12</v>
      </c>
      <c r="B246" s="27" t="s">
        <v>13</v>
      </c>
      <c r="C246" s="28">
        <v>9</v>
      </c>
      <c r="D246" s="29" t="s">
        <v>250</v>
      </c>
      <c r="E246" s="30"/>
      <c r="F246" s="30"/>
      <c r="G246" s="31">
        <v>15.6</v>
      </c>
      <c r="H246" s="32">
        <f t="shared" si="5"/>
        <v>15.6</v>
      </c>
    </row>
    <row r="247" ht="12" customHeight="1" spans="1:8">
      <c r="A247" s="27" t="s">
        <v>12</v>
      </c>
      <c r="B247" s="27" t="s">
        <v>13</v>
      </c>
      <c r="C247" s="28">
        <v>9</v>
      </c>
      <c r="D247" s="29" t="s">
        <v>251</v>
      </c>
      <c r="E247" s="30"/>
      <c r="F247" s="30"/>
      <c r="G247" s="31">
        <v>20.3</v>
      </c>
      <c r="H247" s="32">
        <f t="shared" si="5"/>
        <v>20.3</v>
      </c>
    </row>
    <row r="248" ht="12" customHeight="1" spans="1:8">
      <c r="A248" s="27" t="s">
        <v>12</v>
      </c>
      <c r="B248" s="27" t="s">
        <v>13</v>
      </c>
      <c r="C248" s="28">
        <v>9</v>
      </c>
      <c r="D248" s="29" t="s">
        <v>252</v>
      </c>
      <c r="E248" s="30"/>
      <c r="F248" s="30"/>
      <c r="G248" s="31">
        <v>11.8</v>
      </c>
      <c r="H248" s="32">
        <f t="shared" si="5"/>
        <v>11.8</v>
      </c>
    </row>
    <row r="249" ht="12" customHeight="1" spans="1:8">
      <c r="A249" s="27" t="s">
        <v>12</v>
      </c>
      <c r="B249" s="27" t="s">
        <v>13</v>
      </c>
      <c r="C249" s="28">
        <v>9</v>
      </c>
      <c r="D249" s="29" t="s">
        <v>253</v>
      </c>
      <c r="E249" s="30"/>
      <c r="F249" s="30"/>
      <c r="G249" s="31">
        <v>9</v>
      </c>
      <c r="H249" s="32">
        <f t="shared" si="5"/>
        <v>9</v>
      </c>
    </row>
    <row r="250" ht="12" customHeight="1" spans="1:8">
      <c r="A250" s="27" t="s">
        <v>12</v>
      </c>
      <c r="B250" s="27" t="s">
        <v>13</v>
      </c>
      <c r="C250" s="28">
        <v>9</v>
      </c>
      <c r="D250" s="29" t="s">
        <v>254</v>
      </c>
      <c r="E250" s="30"/>
      <c r="F250" s="30"/>
      <c r="G250" s="31">
        <v>10.4</v>
      </c>
      <c r="H250" s="32">
        <f t="shared" si="5"/>
        <v>10.4</v>
      </c>
    </row>
    <row r="251" ht="12" customHeight="1" spans="1:8">
      <c r="A251" s="27" t="s">
        <v>12</v>
      </c>
      <c r="B251" s="27" t="s">
        <v>13</v>
      </c>
      <c r="C251" s="28">
        <v>9</v>
      </c>
      <c r="D251" s="29" t="s">
        <v>255</v>
      </c>
      <c r="E251" s="30"/>
      <c r="F251" s="30"/>
      <c r="G251" s="31">
        <v>10.4</v>
      </c>
      <c r="H251" s="32">
        <f t="shared" si="5"/>
        <v>10.4</v>
      </c>
    </row>
    <row r="252" ht="12" customHeight="1" spans="1:8">
      <c r="A252" s="27" t="s">
        <v>12</v>
      </c>
      <c r="B252" s="27" t="s">
        <v>13</v>
      </c>
      <c r="C252" s="28">
        <v>9</v>
      </c>
      <c r="D252" s="29" t="s">
        <v>256</v>
      </c>
      <c r="E252" s="30"/>
      <c r="F252" s="30"/>
      <c r="G252" s="31">
        <v>10.4</v>
      </c>
      <c r="H252" s="32">
        <f t="shared" si="5"/>
        <v>10.4</v>
      </c>
    </row>
    <row r="253" ht="12" customHeight="1" spans="1:8">
      <c r="A253" s="27" t="s">
        <v>12</v>
      </c>
      <c r="B253" s="27" t="s">
        <v>13</v>
      </c>
      <c r="C253" s="28">
        <v>9</v>
      </c>
      <c r="D253" s="29" t="s">
        <v>257</v>
      </c>
      <c r="E253" s="30"/>
      <c r="F253" s="30"/>
      <c r="G253" s="31">
        <v>7.8</v>
      </c>
      <c r="H253" s="32">
        <f t="shared" si="5"/>
        <v>7.8</v>
      </c>
    </row>
    <row r="254" ht="12" customHeight="1" spans="1:8">
      <c r="A254" s="27" t="s">
        <v>12</v>
      </c>
      <c r="B254" s="27" t="s">
        <v>13</v>
      </c>
      <c r="C254" s="28">
        <v>9</v>
      </c>
      <c r="D254" s="29" t="s">
        <v>258</v>
      </c>
      <c r="E254" s="30"/>
      <c r="F254" s="30"/>
      <c r="G254" s="31">
        <v>5.2</v>
      </c>
      <c r="H254" s="32">
        <f t="shared" si="5"/>
        <v>5.2</v>
      </c>
    </row>
    <row r="255" ht="12" customHeight="1" spans="1:8">
      <c r="A255" s="27" t="s">
        <v>12</v>
      </c>
      <c r="B255" s="27" t="s">
        <v>13</v>
      </c>
      <c r="C255" s="28">
        <v>9</v>
      </c>
      <c r="D255" s="29" t="s">
        <v>259</v>
      </c>
      <c r="E255" s="30"/>
      <c r="F255" s="30"/>
      <c r="G255" s="31">
        <v>7.8</v>
      </c>
      <c r="H255" s="32">
        <f t="shared" si="5"/>
        <v>7.8</v>
      </c>
    </row>
    <row r="256" ht="12" customHeight="1" spans="1:8">
      <c r="A256" s="27" t="s">
        <v>12</v>
      </c>
      <c r="B256" s="27" t="s">
        <v>13</v>
      </c>
      <c r="C256" s="28">
        <v>9</v>
      </c>
      <c r="D256" s="29" t="s">
        <v>260</v>
      </c>
      <c r="E256" s="30"/>
      <c r="F256" s="30"/>
      <c r="G256" s="31">
        <v>23.8</v>
      </c>
      <c r="H256" s="32">
        <f t="shared" si="5"/>
        <v>23.8</v>
      </c>
    </row>
    <row r="257" ht="12" customHeight="1" spans="1:8">
      <c r="A257" s="27" t="s">
        <v>12</v>
      </c>
      <c r="B257" s="27" t="s">
        <v>13</v>
      </c>
      <c r="C257" s="28">
        <v>12</v>
      </c>
      <c r="D257" s="29" t="s">
        <v>261</v>
      </c>
      <c r="E257" s="30"/>
      <c r="F257" s="30"/>
      <c r="G257" s="31">
        <v>23.4</v>
      </c>
      <c r="H257" s="32">
        <f t="shared" si="5"/>
        <v>23.4</v>
      </c>
    </row>
    <row r="258" ht="12" customHeight="1" spans="1:8">
      <c r="A258" s="27" t="s">
        <v>12</v>
      </c>
      <c r="B258" s="27" t="s">
        <v>13</v>
      </c>
      <c r="C258" s="28">
        <v>13</v>
      </c>
      <c r="D258" s="29" t="s">
        <v>262</v>
      </c>
      <c r="E258" s="30"/>
      <c r="F258" s="30"/>
      <c r="G258" s="31">
        <v>10.44</v>
      </c>
      <c r="H258" s="32">
        <f t="shared" si="5"/>
        <v>10.44</v>
      </c>
    </row>
    <row r="259" ht="12" customHeight="1" spans="1:8">
      <c r="A259" s="27" t="s">
        <v>12</v>
      </c>
      <c r="B259" s="27" t="s">
        <v>263</v>
      </c>
      <c r="C259" s="28">
        <v>4</v>
      </c>
      <c r="D259" s="28" t="s">
        <v>264</v>
      </c>
      <c r="E259" s="30"/>
      <c r="F259" s="30"/>
      <c r="G259" s="31">
        <v>23</v>
      </c>
      <c r="H259" s="32">
        <f t="shared" si="5"/>
        <v>23</v>
      </c>
    </row>
    <row r="260" ht="12" customHeight="1" spans="1:8">
      <c r="A260" s="27" t="s">
        <v>12</v>
      </c>
      <c r="B260" s="27" t="s">
        <v>263</v>
      </c>
      <c r="C260" s="28">
        <v>4</v>
      </c>
      <c r="D260" s="28" t="s">
        <v>265</v>
      </c>
      <c r="E260" s="30"/>
      <c r="F260" s="30"/>
      <c r="G260" s="31">
        <v>22</v>
      </c>
      <c r="H260" s="32">
        <f t="shared" si="5"/>
        <v>22</v>
      </c>
    </row>
    <row r="261" ht="12" customHeight="1" spans="1:8">
      <c r="A261" s="27" t="s">
        <v>12</v>
      </c>
      <c r="B261" s="27" t="s">
        <v>263</v>
      </c>
      <c r="C261" s="28">
        <v>4</v>
      </c>
      <c r="D261" s="28" t="s">
        <v>266</v>
      </c>
      <c r="E261" s="30"/>
      <c r="F261" s="30"/>
      <c r="G261" s="31">
        <v>22</v>
      </c>
      <c r="H261" s="32">
        <f t="shared" si="5"/>
        <v>22</v>
      </c>
    </row>
    <row r="262" ht="12" customHeight="1" spans="1:8">
      <c r="A262" s="27" t="s">
        <v>12</v>
      </c>
      <c r="B262" s="27" t="s">
        <v>263</v>
      </c>
      <c r="C262" s="28">
        <v>4</v>
      </c>
      <c r="D262" s="28" t="s">
        <v>267</v>
      </c>
      <c r="E262" s="30"/>
      <c r="F262" s="30"/>
      <c r="G262" s="31">
        <v>23</v>
      </c>
      <c r="H262" s="32">
        <f t="shared" si="5"/>
        <v>23</v>
      </c>
    </row>
    <row r="263" ht="12" customHeight="1" spans="1:8">
      <c r="A263" s="27" t="s">
        <v>12</v>
      </c>
      <c r="B263" s="27" t="s">
        <v>263</v>
      </c>
      <c r="C263" s="28">
        <v>4</v>
      </c>
      <c r="D263" s="28" t="s">
        <v>268</v>
      </c>
      <c r="E263" s="30"/>
      <c r="F263" s="30"/>
      <c r="G263" s="31">
        <v>22</v>
      </c>
      <c r="H263" s="32">
        <f t="shared" ref="H263:H326" si="6">F263+G263</f>
        <v>22</v>
      </c>
    </row>
    <row r="264" ht="12" customHeight="1" spans="1:8">
      <c r="A264" s="27" t="s">
        <v>12</v>
      </c>
      <c r="B264" s="27" t="s">
        <v>263</v>
      </c>
      <c r="C264" s="28">
        <v>4</v>
      </c>
      <c r="D264" s="28" t="s">
        <v>269</v>
      </c>
      <c r="E264" s="30"/>
      <c r="F264" s="30"/>
      <c r="G264" s="31">
        <v>22</v>
      </c>
      <c r="H264" s="32">
        <f t="shared" si="6"/>
        <v>22</v>
      </c>
    </row>
    <row r="265" ht="12" customHeight="1" spans="1:8">
      <c r="A265" s="27" t="s">
        <v>12</v>
      </c>
      <c r="B265" s="27" t="s">
        <v>263</v>
      </c>
      <c r="C265" s="28">
        <v>4</v>
      </c>
      <c r="D265" s="28" t="s">
        <v>270</v>
      </c>
      <c r="E265" s="30"/>
      <c r="F265" s="30"/>
      <c r="G265" s="31">
        <v>22</v>
      </c>
      <c r="H265" s="32">
        <f t="shared" si="6"/>
        <v>22</v>
      </c>
    </row>
    <row r="266" ht="12" customHeight="1" spans="1:8">
      <c r="A266" s="27" t="s">
        <v>12</v>
      </c>
      <c r="B266" s="27" t="s">
        <v>263</v>
      </c>
      <c r="C266" s="28">
        <v>4</v>
      </c>
      <c r="D266" s="28" t="s">
        <v>271</v>
      </c>
      <c r="E266" s="30"/>
      <c r="F266" s="30"/>
      <c r="G266" s="31">
        <v>23</v>
      </c>
      <c r="H266" s="32">
        <f t="shared" si="6"/>
        <v>23</v>
      </c>
    </row>
    <row r="267" ht="12" customHeight="1" spans="1:8">
      <c r="A267" s="27" t="s">
        <v>12</v>
      </c>
      <c r="B267" s="27" t="s">
        <v>263</v>
      </c>
      <c r="C267" s="28">
        <v>4</v>
      </c>
      <c r="D267" s="28" t="s">
        <v>272</v>
      </c>
      <c r="E267" s="30"/>
      <c r="F267" s="30"/>
      <c r="G267" s="31">
        <v>23</v>
      </c>
      <c r="H267" s="32">
        <f t="shared" si="6"/>
        <v>23</v>
      </c>
    </row>
    <row r="268" ht="12" customHeight="1" spans="1:8">
      <c r="A268" s="27" t="s">
        <v>12</v>
      </c>
      <c r="B268" s="27" t="s">
        <v>263</v>
      </c>
      <c r="C268" s="28">
        <v>4</v>
      </c>
      <c r="D268" s="28" t="s">
        <v>273</v>
      </c>
      <c r="E268" s="30"/>
      <c r="F268" s="30"/>
      <c r="G268" s="31">
        <v>23</v>
      </c>
      <c r="H268" s="32">
        <f t="shared" si="6"/>
        <v>23</v>
      </c>
    </row>
    <row r="269" ht="12" customHeight="1" spans="1:8">
      <c r="A269" s="27" t="s">
        <v>12</v>
      </c>
      <c r="B269" s="27" t="s">
        <v>263</v>
      </c>
      <c r="C269" s="28">
        <v>4</v>
      </c>
      <c r="D269" s="28" t="s">
        <v>274</v>
      </c>
      <c r="E269" s="30"/>
      <c r="F269" s="30"/>
      <c r="G269" s="31">
        <v>23</v>
      </c>
      <c r="H269" s="32">
        <f t="shared" si="6"/>
        <v>23</v>
      </c>
    </row>
    <row r="270" ht="12" customHeight="1" spans="1:8">
      <c r="A270" s="27" t="s">
        <v>12</v>
      </c>
      <c r="B270" s="27" t="s">
        <v>263</v>
      </c>
      <c r="C270" s="28">
        <v>4</v>
      </c>
      <c r="D270" s="28" t="s">
        <v>275</v>
      </c>
      <c r="E270" s="30"/>
      <c r="F270" s="30"/>
      <c r="G270" s="31">
        <v>22</v>
      </c>
      <c r="H270" s="32">
        <f t="shared" si="6"/>
        <v>22</v>
      </c>
    </row>
    <row r="271" ht="12" customHeight="1" spans="1:8">
      <c r="A271" s="27" t="s">
        <v>12</v>
      </c>
      <c r="B271" s="27" t="s">
        <v>263</v>
      </c>
      <c r="C271" s="28">
        <v>4</v>
      </c>
      <c r="D271" s="28" t="s">
        <v>276</v>
      </c>
      <c r="E271" s="30"/>
      <c r="F271" s="30"/>
      <c r="G271" s="31">
        <v>22</v>
      </c>
      <c r="H271" s="32">
        <f t="shared" si="6"/>
        <v>22</v>
      </c>
    </row>
    <row r="272" ht="12" customHeight="1" spans="1:8">
      <c r="A272" s="27" t="s">
        <v>12</v>
      </c>
      <c r="B272" s="27" t="s">
        <v>263</v>
      </c>
      <c r="C272" s="28">
        <v>4</v>
      </c>
      <c r="D272" s="28" t="s">
        <v>277</v>
      </c>
      <c r="E272" s="30"/>
      <c r="F272" s="30"/>
      <c r="G272" s="31">
        <v>23</v>
      </c>
      <c r="H272" s="32">
        <f t="shared" si="6"/>
        <v>23</v>
      </c>
    </row>
    <row r="273" ht="12" customHeight="1" spans="1:8">
      <c r="A273" s="27" t="s">
        <v>12</v>
      </c>
      <c r="B273" s="27" t="s">
        <v>263</v>
      </c>
      <c r="C273" s="28">
        <v>4</v>
      </c>
      <c r="D273" s="28" t="s">
        <v>278</v>
      </c>
      <c r="E273" s="30"/>
      <c r="F273" s="30"/>
      <c r="G273" s="31">
        <v>23</v>
      </c>
      <c r="H273" s="32">
        <f t="shared" si="6"/>
        <v>23</v>
      </c>
    </row>
    <row r="274" ht="12" customHeight="1" spans="1:8">
      <c r="A274" s="27" t="s">
        <v>12</v>
      </c>
      <c r="B274" s="27" t="s">
        <v>263</v>
      </c>
      <c r="C274" s="28">
        <v>4</v>
      </c>
      <c r="D274" s="28" t="s">
        <v>279</v>
      </c>
      <c r="E274" s="30"/>
      <c r="F274" s="30"/>
      <c r="G274" s="31">
        <v>23</v>
      </c>
      <c r="H274" s="32">
        <f t="shared" si="6"/>
        <v>23</v>
      </c>
    </row>
    <row r="275" ht="12" customHeight="1" spans="1:8">
      <c r="A275" s="27" t="s">
        <v>12</v>
      </c>
      <c r="B275" s="27" t="s">
        <v>263</v>
      </c>
      <c r="C275" s="28">
        <v>4</v>
      </c>
      <c r="D275" s="28" t="s">
        <v>280</v>
      </c>
      <c r="E275" s="30"/>
      <c r="F275" s="30"/>
      <c r="G275" s="31">
        <v>23</v>
      </c>
      <c r="H275" s="32">
        <f t="shared" si="6"/>
        <v>23</v>
      </c>
    </row>
    <row r="276" ht="12" customHeight="1" spans="1:8">
      <c r="A276" s="27" t="s">
        <v>12</v>
      </c>
      <c r="B276" s="27" t="s">
        <v>263</v>
      </c>
      <c r="C276" s="28">
        <v>4</v>
      </c>
      <c r="D276" s="28" t="s">
        <v>281</v>
      </c>
      <c r="E276" s="30"/>
      <c r="F276" s="30"/>
      <c r="G276" s="31">
        <v>23</v>
      </c>
      <c r="H276" s="32">
        <f t="shared" si="6"/>
        <v>23</v>
      </c>
    </row>
    <row r="277" ht="12" customHeight="1" spans="1:8">
      <c r="A277" s="27" t="s">
        <v>12</v>
      </c>
      <c r="B277" s="27" t="s">
        <v>263</v>
      </c>
      <c r="C277" s="28">
        <v>4</v>
      </c>
      <c r="D277" s="28" t="s">
        <v>282</v>
      </c>
      <c r="E277" s="30"/>
      <c r="F277" s="30"/>
      <c r="G277" s="31">
        <v>23</v>
      </c>
      <c r="H277" s="32">
        <f t="shared" si="6"/>
        <v>23</v>
      </c>
    </row>
    <row r="278" ht="12" customHeight="1" spans="1:8">
      <c r="A278" s="27" t="s">
        <v>12</v>
      </c>
      <c r="B278" s="27" t="s">
        <v>263</v>
      </c>
      <c r="C278" s="28">
        <v>4</v>
      </c>
      <c r="D278" s="28" t="s">
        <v>283</v>
      </c>
      <c r="E278" s="30"/>
      <c r="F278" s="30"/>
      <c r="G278" s="31">
        <v>23</v>
      </c>
      <c r="H278" s="32">
        <f t="shared" si="6"/>
        <v>23</v>
      </c>
    </row>
    <row r="279" ht="12" customHeight="1" spans="1:8">
      <c r="A279" s="27" t="s">
        <v>12</v>
      </c>
      <c r="B279" s="27" t="s">
        <v>263</v>
      </c>
      <c r="C279" s="28">
        <v>4</v>
      </c>
      <c r="D279" s="28" t="s">
        <v>284</v>
      </c>
      <c r="E279" s="30"/>
      <c r="F279" s="30"/>
      <c r="G279" s="31">
        <v>23</v>
      </c>
      <c r="H279" s="32">
        <f t="shared" si="6"/>
        <v>23</v>
      </c>
    </row>
    <row r="280" ht="12" customHeight="1" spans="1:8">
      <c r="A280" s="27" t="s">
        <v>12</v>
      </c>
      <c r="B280" s="27" t="s">
        <v>263</v>
      </c>
      <c r="C280" s="28">
        <v>4</v>
      </c>
      <c r="D280" s="28" t="s">
        <v>285</v>
      </c>
      <c r="E280" s="30"/>
      <c r="F280" s="30"/>
      <c r="G280" s="31">
        <v>23</v>
      </c>
      <c r="H280" s="32">
        <f t="shared" si="6"/>
        <v>23</v>
      </c>
    </row>
    <row r="281" ht="12" customHeight="1" spans="1:8">
      <c r="A281" s="27" t="s">
        <v>12</v>
      </c>
      <c r="B281" s="27" t="s">
        <v>263</v>
      </c>
      <c r="C281" s="28">
        <v>4</v>
      </c>
      <c r="D281" s="28" t="s">
        <v>286</v>
      </c>
      <c r="E281" s="30"/>
      <c r="F281" s="30"/>
      <c r="G281" s="31">
        <v>23</v>
      </c>
      <c r="H281" s="32">
        <f t="shared" si="6"/>
        <v>23</v>
      </c>
    </row>
    <row r="282" ht="12" customHeight="1" spans="1:8">
      <c r="A282" s="27" t="s">
        <v>12</v>
      </c>
      <c r="B282" s="27" t="s">
        <v>263</v>
      </c>
      <c r="C282" s="28">
        <v>4</v>
      </c>
      <c r="D282" s="28" t="s">
        <v>287</v>
      </c>
      <c r="E282" s="30"/>
      <c r="F282" s="30"/>
      <c r="G282" s="31">
        <v>23</v>
      </c>
      <c r="H282" s="32">
        <f t="shared" si="6"/>
        <v>23</v>
      </c>
    </row>
    <row r="283" ht="12" customHeight="1" spans="1:8">
      <c r="A283" s="27" t="s">
        <v>12</v>
      </c>
      <c r="B283" s="27" t="s">
        <v>263</v>
      </c>
      <c r="C283" s="28">
        <v>4</v>
      </c>
      <c r="D283" s="28" t="s">
        <v>288</v>
      </c>
      <c r="E283" s="30"/>
      <c r="F283" s="30"/>
      <c r="G283" s="31">
        <v>23</v>
      </c>
      <c r="H283" s="32">
        <f t="shared" si="6"/>
        <v>23</v>
      </c>
    </row>
    <row r="284" ht="12" customHeight="1" spans="1:8">
      <c r="A284" s="27" t="s">
        <v>12</v>
      </c>
      <c r="B284" s="27" t="s">
        <v>263</v>
      </c>
      <c r="C284" s="28">
        <v>4</v>
      </c>
      <c r="D284" s="28" t="s">
        <v>289</v>
      </c>
      <c r="E284" s="30"/>
      <c r="F284" s="30"/>
      <c r="G284" s="31">
        <v>23</v>
      </c>
      <c r="H284" s="32">
        <f t="shared" si="6"/>
        <v>23</v>
      </c>
    </row>
    <row r="285" ht="12" customHeight="1" spans="1:8">
      <c r="A285" s="27" t="s">
        <v>12</v>
      </c>
      <c r="B285" s="27" t="s">
        <v>263</v>
      </c>
      <c r="C285" s="28">
        <v>4</v>
      </c>
      <c r="D285" s="28" t="s">
        <v>290</v>
      </c>
      <c r="E285" s="30"/>
      <c r="F285" s="30"/>
      <c r="G285" s="31">
        <v>23</v>
      </c>
      <c r="H285" s="32">
        <f t="shared" si="6"/>
        <v>23</v>
      </c>
    </row>
    <row r="286" ht="12" customHeight="1" spans="1:8">
      <c r="A286" s="27" t="s">
        <v>12</v>
      </c>
      <c r="B286" s="27" t="s">
        <v>263</v>
      </c>
      <c r="C286" s="28">
        <v>4</v>
      </c>
      <c r="D286" s="28" t="s">
        <v>291</v>
      </c>
      <c r="E286" s="30"/>
      <c r="F286" s="30"/>
      <c r="G286" s="31">
        <v>23</v>
      </c>
      <c r="H286" s="32">
        <f t="shared" si="6"/>
        <v>23</v>
      </c>
    </row>
    <row r="287" ht="12" customHeight="1" spans="1:8">
      <c r="A287" s="27" t="s">
        <v>12</v>
      </c>
      <c r="B287" s="27" t="s">
        <v>263</v>
      </c>
      <c r="C287" s="28">
        <v>4</v>
      </c>
      <c r="D287" s="28" t="s">
        <v>292</v>
      </c>
      <c r="E287" s="30"/>
      <c r="F287" s="30"/>
      <c r="G287" s="31">
        <v>23</v>
      </c>
      <c r="H287" s="32">
        <f t="shared" si="6"/>
        <v>23</v>
      </c>
    </row>
    <row r="288" ht="12" customHeight="1" spans="1:8">
      <c r="A288" s="27" t="s">
        <v>12</v>
      </c>
      <c r="B288" s="27" t="s">
        <v>263</v>
      </c>
      <c r="C288" s="28">
        <v>4</v>
      </c>
      <c r="D288" s="28" t="s">
        <v>293</v>
      </c>
      <c r="E288" s="30"/>
      <c r="F288" s="30"/>
      <c r="G288" s="31">
        <v>23</v>
      </c>
      <c r="H288" s="32">
        <f t="shared" si="6"/>
        <v>23</v>
      </c>
    </row>
    <row r="289" ht="12" customHeight="1" spans="1:8">
      <c r="A289" s="27" t="s">
        <v>12</v>
      </c>
      <c r="B289" s="27" t="s">
        <v>263</v>
      </c>
      <c r="C289" s="28">
        <v>4</v>
      </c>
      <c r="D289" s="28" t="s">
        <v>294</v>
      </c>
      <c r="E289" s="30"/>
      <c r="F289" s="30"/>
      <c r="G289" s="31">
        <v>23</v>
      </c>
      <c r="H289" s="32">
        <f t="shared" si="6"/>
        <v>23</v>
      </c>
    </row>
    <row r="290" ht="12" customHeight="1" spans="1:8">
      <c r="A290" s="27" t="s">
        <v>12</v>
      </c>
      <c r="B290" s="27" t="s">
        <v>263</v>
      </c>
      <c r="C290" s="28">
        <v>4</v>
      </c>
      <c r="D290" s="28" t="s">
        <v>295</v>
      </c>
      <c r="E290" s="30"/>
      <c r="F290" s="30"/>
      <c r="G290" s="31">
        <v>23</v>
      </c>
      <c r="H290" s="32">
        <f t="shared" si="6"/>
        <v>23</v>
      </c>
    </row>
    <row r="291" ht="12" customHeight="1" spans="1:8">
      <c r="A291" s="27" t="s">
        <v>12</v>
      </c>
      <c r="B291" s="27" t="s">
        <v>263</v>
      </c>
      <c r="C291" s="28">
        <v>4</v>
      </c>
      <c r="D291" s="28" t="s">
        <v>296</v>
      </c>
      <c r="E291" s="30"/>
      <c r="F291" s="30"/>
      <c r="G291" s="31">
        <v>22</v>
      </c>
      <c r="H291" s="32">
        <f t="shared" si="6"/>
        <v>22</v>
      </c>
    </row>
    <row r="292" ht="12" customHeight="1" spans="1:8">
      <c r="A292" s="27" t="s">
        <v>12</v>
      </c>
      <c r="B292" s="27" t="s">
        <v>263</v>
      </c>
      <c r="C292" s="28">
        <v>4</v>
      </c>
      <c r="D292" s="28" t="s">
        <v>297</v>
      </c>
      <c r="E292" s="30"/>
      <c r="F292" s="30"/>
      <c r="G292" s="31">
        <v>22</v>
      </c>
      <c r="H292" s="32">
        <f t="shared" si="6"/>
        <v>22</v>
      </c>
    </row>
    <row r="293" ht="12" customHeight="1" spans="1:8">
      <c r="A293" s="27" t="s">
        <v>12</v>
      </c>
      <c r="B293" s="27" t="s">
        <v>263</v>
      </c>
      <c r="C293" s="28">
        <v>4</v>
      </c>
      <c r="D293" s="28" t="s">
        <v>298</v>
      </c>
      <c r="E293" s="30"/>
      <c r="F293" s="30"/>
      <c r="G293" s="31">
        <v>23</v>
      </c>
      <c r="H293" s="32">
        <f t="shared" si="6"/>
        <v>23</v>
      </c>
    </row>
    <row r="294" ht="12" customHeight="1" spans="1:8">
      <c r="A294" s="27" t="s">
        <v>12</v>
      </c>
      <c r="B294" s="27" t="s">
        <v>263</v>
      </c>
      <c r="C294" s="28">
        <v>4</v>
      </c>
      <c r="D294" s="28" t="s">
        <v>299</v>
      </c>
      <c r="E294" s="30"/>
      <c r="F294" s="30"/>
      <c r="G294" s="31">
        <v>23</v>
      </c>
      <c r="H294" s="32">
        <f t="shared" si="6"/>
        <v>23</v>
      </c>
    </row>
    <row r="295" ht="12" customHeight="1" spans="1:8">
      <c r="A295" s="27" t="s">
        <v>12</v>
      </c>
      <c r="B295" s="27" t="s">
        <v>263</v>
      </c>
      <c r="C295" s="28">
        <v>4</v>
      </c>
      <c r="D295" s="28" t="s">
        <v>300</v>
      </c>
      <c r="E295" s="30"/>
      <c r="F295" s="30"/>
      <c r="G295" s="31">
        <v>23</v>
      </c>
      <c r="H295" s="32">
        <f t="shared" si="6"/>
        <v>23</v>
      </c>
    </row>
    <row r="296" ht="12" customHeight="1" spans="1:8">
      <c r="A296" s="27" t="s">
        <v>12</v>
      </c>
      <c r="B296" s="27" t="s">
        <v>263</v>
      </c>
      <c r="C296" s="28">
        <v>4</v>
      </c>
      <c r="D296" s="28" t="s">
        <v>301</v>
      </c>
      <c r="E296" s="30"/>
      <c r="F296" s="30"/>
      <c r="G296" s="31">
        <v>23</v>
      </c>
      <c r="H296" s="32">
        <f t="shared" si="6"/>
        <v>23</v>
      </c>
    </row>
    <row r="297" ht="12" customHeight="1" spans="1:8">
      <c r="A297" s="27" t="s">
        <v>12</v>
      </c>
      <c r="B297" s="27" t="s">
        <v>263</v>
      </c>
      <c r="C297" s="28">
        <v>4</v>
      </c>
      <c r="D297" s="28" t="s">
        <v>302</v>
      </c>
      <c r="E297" s="30"/>
      <c r="F297" s="30"/>
      <c r="G297" s="31">
        <v>23</v>
      </c>
      <c r="H297" s="32">
        <f t="shared" si="6"/>
        <v>23</v>
      </c>
    </row>
    <row r="298" ht="12" customHeight="1" spans="1:8">
      <c r="A298" s="27" t="s">
        <v>12</v>
      </c>
      <c r="B298" s="27" t="s">
        <v>263</v>
      </c>
      <c r="C298" s="28">
        <v>4</v>
      </c>
      <c r="D298" s="28" t="s">
        <v>303</v>
      </c>
      <c r="E298" s="30"/>
      <c r="F298" s="30"/>
      <c r="G298" s="31">
        <v>22</v>
      </c>
      <c r="H298" s="32">
        <f t="shared" si="6"/>
        <v>22</v>
      </c>
    </row>
    <row r="299" ht="12" customHeight="1" spans="1:8">
      <c r="A299" s="27" t="s">
        <v>12</v>
      </c>
      <c r="B299" s="27" t="s">
        <v>263</v>
      </c>
      <c r="C299" s="28">
        <v>4</v>
      </c>
      <c r="D299" s="28" t="s">
        <v>304</v>
      </c>
      <c r="E299" s="30"/>
      <c r="F299" s="30"/>
      <c r="G299" s="31">
        <v>22</v>
      </c>
      <c r="H299" s="32">
        <f t="shared" si="6"/>
        <v>22</v>
      </c>
    </row>
    <row r="300" ht="12" customHeight="1" spans="1:8">
      <c r="A300" s="27" t="s">
        <v>12</v>
      </c>
      <c r="B300" s="27" t="s">
        <v>263</v>
      </c>
      <c r="C300" s="28">
        <v>4</v>
      </c>
      <c r="D300" s="28" t="s">
        <v>305</v>
      </c>
      <c r="E300" s="30"/>
      <c r="F300" s="30"/>
      <c r="G300" s="31">
        <v>22</v>
      </c>
      <c r="H300" s="32">
        <f t="shared" si="6"/>
        <v>22</v>
      </c>
    </row>
    <row r="301" ht="12" customHeight="1" spans="1:8">
      <c r="A301" s="27" t="s">
        <v>12</v>
      </c>
      <c r="B301" s="27" t="s">
        <v>263</v>
      </c>
      <c r="C301" s="28">
        <v>4</v>
      </c>
      <c r="D301" s="28" t="s">
        <v>306</v>
      </c>
      <c r="E301" s="30"/>
      <c r="F301" s="30"/>
      <c r="G301" s="31">
        <v>22</v>
      </c>
      <c r="H301" s="32">
        <f t="shared" si="6"/>
        <v>22</v>
      </c>
    </row>
    <row r="302" ht="12" customHeight="1" spans="1:8">
      <c r="A302" s="27" t="s">
        <v>12</v>
      </c>
      <c r="B302" s="27" t="s">
        <v>263</v>
      </c>
      <c r="C302" s="28">
        <v>4</v>
      </c>
      <c r="D302" s="28" t="s">
        <v>307</v>
      </c>
      <c r="E302" s="30"/>
      <c r="F302" s="30"/>
      <c r="G302" s="31">
        <v>22</v>
      </c>
      <c r="H302" s="32">
        <f t="shared" si="6"/>
        <v>22</v>
      </c>
    </row>
    <row r="303" ht="12" customHeight="1" spans="1:8">
      <c r="A303" s="27" t="s">
        <v>12</v>
      </c>
      <c r="B303" s="27" t="s">
        <v>263</v>
      </c>
      <c r="C303" s="28">
        <v>4</v>
      </c>
      <c r="D303" s="28" t="s">
        <v>308</v>
      </c>
      <c r="E303" s="30"/>
      <c r="F303" s="30"/>
      <c r="G303" s="31">
        <v>23</v>
      </c>
      <c r="H303" s="32">
        <f t="shared" si="6"/>
        <v>23</v>
      </c>
    </row>
    <row r="304" ht="12" customHeight="1" spans="1:8">
      <c r="A304" s="27" t="s">
        <v>12</v>
      </c>
      <c r="B304" s="27" t="s">
        <v>263</v>
      </c>
      <c r="C304" s="28">
        <v>4</v>
      </c>
      <c r="D304" s="28" t="s">
        <v>309</v>
      </c>
      <c r="E304" s="30"/>
      <c r="F304" s="30"/>
      <c r="G304" s="31">
        <v>23</v>
      </c>
      <c r="H304" s="32">
        <f t="shared" si="6"/>
        <v>23</v>
      </c>
    </row>
    <row r="305" ht="12" customHeight="1" spans="1:8">
      <c r="A305" s="27" t="s">
        <v>12</v>
      </c>
      <c r="B305" s="27" t="s">
        <v>263</v>
      </c>
      <c r="C305" s="28">
        <v>4</v>
      </c>
      <c r="D305" s="28" t="s">
        <v>310</v>
      </c>
      <c r="E305" s="30"/>
      <c r="F305" s="30"/>
      <c r="G305" s="31">
        <v>23</v>
      </c>
      <c r="H305" s="32">
        <f t="shared" si="6"/>
        <v>23</v>
      </c>
    </row>
    <row r="306" ht="12" customHeight="1" spans="1:8">
      <c r="A306" s="27" t="s">
        <v>12</v>
      </c>
      <c r="B306" s="27" t="s">
        <v>263</v>
      </c>
      <c r="C306" s="28">
        <v>4</v>
      </c>
      <c r="D306" s="28" t="s">
        <v>311</v>
      </c>
      <c r="E306" s="30"/>
      <c r="F306" s="30"/>
      <c r="G306" s="31">
        <v>23</v>
      </c>
      <c r="H306" s="32">
        <f t="shared" si="6"/>
        <v>23</v>
      </c>
    </row>
    <row r="307" ht="12" customHeight="1" spans="1:8">
      <c r="A307" s="27" t="s">
        <v>12</v>
      </c>
      <c r="B307" s="27" t="s">
        <v>263</v>
      </c>
      <c r="C307" s="28">
        <v>4</v>
      </c>
      <c r="D307" s="28" t="s">
        <v>312</v>
      </c>
      <c r="E307" s="30"/>
      <c r="F307" s="30"/>
      <c r="G307" s="31">
        <v>23</v>
      </c>
      <c r="H307" s="32">
        <f t="shared" si="6"/>
        <v>23</v>
      </c>
    </row>
    <row r="308" ht="12" customHeight="1" spans="1:8">
      <c r="A308" s="27" t="s">
        <v>12</v>
      </c>
      <c r="B308" s="27" t="s">
        <v>263</v>
      </c>
      <c r="C308" s="28">
        <v>4</v>
      </c>
      <c r="D308" s="28" t="s">
        <v>313</v>
      </c>
      <c r="E308" s="30"/>
      <c r="F308" s="30"/>
      <c r="G308" s="31">
        <v>23</v>
      </c>
      <c r="H308" s="32">
        <f t="shared" si="6"/>
        <v>23</v>
      </c>
    </row>
    <row r="309" ht="12" customHeight="1" spans="1:8">
      <c r="A309" s="27" t="s">
        <v>12</v>
      </c>
      <c r="B309" s="27" t="s">
        <v>263</v>
      </c>
      <c r="C309" s="28">
        <v>4</v>
      </c>
      <c r="D309" s="28" t="s">
        <v>314</v>
      </c>
      <c r="E309" s="30"/>
      <c r="F309" s="30"/>
      <c r="G309" s="31">
        <v>22</v>
      </c>
      <c r="H309" s="32">
        <f t="shared" si="6"/>
        <v>22</v>
      </c>
    </row>
    <row r="310" ht="12" customHeight="1" spans="1:8">
      <c r="A310" s="27" t="s">
        <v>12</v>
      </c>
      <c r="B310" s="27" t="s">
        <v>263</v>
      </c>
      <c r="C310" s="28">
        <v>4</v>
      </c>
      <c r="D310" s="28" t="s">
        <v>315</v>
      </c>
      <c r="E310" s="30"/>
      <c r="F310" s="30"/>
      <c r="G310" s="31">
        <v>22</v>
      </c>
      <c r="H310" s="32">
        <f t="shared" si="6"/>
        <v>22</v>
      </c>
    </row>
    <row r="311" ht="12" customHeight="1" spans="1:8">
      <c r="A311" s="27" t="s">
        <v>12</v>
      </c>
      <c r="B311" s="27" t="s">
        <v>263</v>
      </c>
      <c r="C311" s="28">
        <v>4</v>
      </c>
      <c r="D311" s="28" t="s">
        <v>316</v>
      </c>
      <c r="E311" s="30"/>
      <c r="F311" s="30"/>
      <c r="G311" s="31">
        <v>23</v>
      </c>
      <c r="H311" s="32">
        <f t="shared" si="6"/>
        <v>23</v>
      </c>
    </row>
    <row r="312" ht="12" customHeight="1" spans="1:8">
      <c r="A312" s="27" t="s">
        <v>12</v>
      </c>
      <c r="B312" s="27" t="s">
        <v>263</v>
      </c>
      <c r="C312" s="28">
        <v>4</v>
      </c>
      <c r="D312" s="28" t="s">
        <v>317</v>
      </c>
      <c r="E312" s="30"/>
      <c r="F312" s="30"/>
      <c r="G312" s="31">
        <v>23</v>
      </c>
      <c r="H312" s="32">
        <f t="shared" si="6"/>
        <v>23</v>
      </c>
    </row>
    <row r="313" ht="12" customHeight="1" spans="1:8">
      <c r="A313" s="27" t="s">
        <v>12</v>
      </c>
      <c r="B313" s="27" t="s">
        <v>263</v>
      </c>
      <c r="C313" s="28">
        <v>4</v>
      </c>
      <c r="D313" s="28" t="s">
        <v>318</v>
      </c>
      <c r="E313" s="30"/>
      <c r="F313" s="30"/>
      <c r="G313" s="31">
        <v>23</v>
      </c>
      <c r="H313" s="32">
        <f t="shared" si="6"/>
        <v>23</v>
      </c>
    </row>
    <row r="314" ht="12" customHeight="1" spans="1:8">
      <c r="A314" s="27" t="s">
        <v>12</v>
      </c>
      <c r="B314" s="27" t="s">
        <v>263</v>
      </c>
      <c r="C314" s="28">
        <v>4</v>
      </c>
      <c r="D314" s="28" t="s">
        <v>319</v>
      </c>
      <c r="E314" s="30"/>
      <c r="F314" s="30"/>
      <c r="G314" s="31">
        <v>22</v>
      </c>
      <c r="H314" s="32">
        <f t="shared" si="6"/>
        <v>22</v>
      </c>
    </row>
    <row r="315" ht="12" customHeight="1" spans="1:8">
      <c r="A315" s="27" t="s">
        <v>12</v>
      </c>
      <c r="B315" s="27" t="s">
        <v>263</v>
      </c>
      <c r="C315" s="28">
        <v>4</v>
      </c>
      <c r="D315" s="28" t="s">
        <v>320</v>
      </c>
      <c r="E315" s="30"/>
      <c r="F315" s="30"/>
      <c r="G315" s="31">
        <v>22</v>
      </c>
      <c r="H315" s="32">
        <f t="shared" si="6"/>
        <v>22</v>
      </c>
    </row>
    <row r="316" ht="12" customHeight="1" spans="1:8">
      <c r="A316" s="27" t="s">
        <v>12</v>
      </c>
      <c r="B316" s="27" t="s">
        <v>263</v>
      </c>
      <c r="C316" s="28">
        <v>4</v>
      </c>
      <c r="D316" s="28" t="s">
        <v>321</v>
      </c>
      <c r="E316" s="30"/>
      <c r="F316" s="30"/>
      <c r="G316" s="31">
        <v>23</v>
      </c>
      <c r="H316" s="32">
        <f t="shared" si="6"/>
        <v>23</v>
      </c>
    </row>
    <row r="317" ht="12" customHeight="1" spans="1:8">
      <c r="A317" s="27" t="s">
        <v>12</v>
      </c>
      <c r="B317" s="27" t="s">
        <v>263</v>
      </c>
      <c r="C317" s="28">
        <v>4</v>
      </c>
      <c r="D317" s="28" t="s">
        <v>322</v>
      </c>
      <c r="E317" s="30"/>
      <c r="F317" s="30"/>
      <c r="G317" s="31">
        <v>23</v>
      </c>
      <c r="H317" s="32">
        <f t="shared" si="6"/>
        <v>23</v>
      </c>
    </row>
    <row r="318" ht="12" customHeight="1" spans="1:8">
      <c r="A318" s="27" t="s">
        <v>12</v>
      </c>
      <c r="B318" s="27" t="s">
        <v>263</v>
      </c>
      <c r="C318" s="28">
        <v>4</v>
      </c>
      <c r="D318" s="28" t="s">
        <v>323</v>
      </c>
      <c r="E318" s="30"/>
      <c r="F318" s="30"/>
      <c r="G318" s="31">
        <v>22</v>
      </c>
      <c r="H318" s="32">
        <f t="shared" si="6"/>
        <v>22</v>
      </c>
    </row>
    <row r="319" ht="12" customHeight="1" spans="1:8">
      <c r="A319" s="27" t="s">
        <v>12</v>
      </c>
      <c r="B319" s="27" t="s">
        <v>263</v>
      </c>
      <c r="C319" s="28">
        <v>4</v>
      </c>
      <c r="D319" s="28" t="s">
        <v>324</v>
      </c>
      <c r="E319" s="30"/>
      <c r="F319" s="30"/>
      <c r="G319" s="31">
        <v>22</v>
      </c>
      <c r="H319" s="32">
        <f t="shared" si="6"/>
        <v>22</v>
      </c>
    </row>
    <row r="320" ht="12" customHeight="1" spans="1:8">
      <c r="A320" s="27" t="s">
        <v>12</v>
      </c>
      <c r="B320" s="27" t="s">
        <v>263</v>
      </c>
      <c r="C320" s="28">
        <v>4</v>
      </c>
      <c r="D320" s="28" t="s">
        <v>325</v>
      </c>
      <c r="E320" s="30"/>
      <c r="F320" s="30"/>
      <c r="G320" s="31">
        <v>23</v>
      </c>
      <c r="H320" s="32">
        <f t="shared" si="6"/>
        <v>23</v>
      </c>
    </row>
    <row r="321" ht="12" customHeight="1" spans="1:8">
      <c r="A321" s="27" t="s">
        <v>12</v>
      </c>
      <c r="B321" s="27" t="s">
        <v>263</v>
      </c>
      <c r="C321" s="28">
        <v>4</v>
      </c>
      <c r="D321" s="28" t="s">
        <v>326</v>
      </c>
      <c r="E321" s="30"/>
      <c r="F321" s="30"/>
      <c r="G321" s="31">
        <v>23</v>
      </c>
      <c r="H321" s="32">
        <f t="shared" si="6"/>
        <v>23</v>
      </c>
    </row>
    <row r="322" ht="12" customHeight="1" spans="1:8">
      <c r="A322" s="27" t="s">
        <v>12</v>
      </c>
      <c r="B322" s="27" t="s">
        <v>263</v>
      </c>
      <c r="C322" s="28">
        <v>4</v>
      </c>
      <c r="D322" s="28" t="s">
        <v>327</v>
      </c>
      <c r="E322" s="30"/>
      <c r="F322" s="30"/>
      <c r="G322" s="31">
        <v>22</v>
      </c>
      <c r="H322" s="32">
        <f t="shared" si="6"/>
        <v>22</v>
      </c>
    </row>
    <row r="323" ht="12" customHeight="1" spans="1:8">
      <c r="A323" s="27" t="s">
        <v>12</v>
      </c>
      <c r="B323" s="27" t="s">
        <v>263</v>
      </c>
      <c r="C323" s="28">
        <v>4</v>
      </c>
      <c r="D323" s="28" t="s">
        <v>328</v>
      </c>
      <c r="E323" s="30"/>
      <c r="F323" s="30"/>
      <c r="G323" s="31">
        <v>22</v>
      </c>
      <c r="H323" s="32">
        <f t="shared" si="6"/>
        <v>22</v>
      </c>
    </row>
    <row r="324" ht="12" customHeight="1" spans="1:8">
      <c r="A324" s="27" t="s">
        <v>12</v>
      </c>
      <c r="B324" s="27" t="s">
        <v>263</v>
      </c>
      <c r="C324" s="28">
        <v>4</v>
      </c>
      <c r="D324" s="28" t="s">
        <v>329</v>
      </c>
      <c r="E324" s="30"/>
      <c r="F324" s="30"/>
      <c r="G324" s="31">
        <v>23</v>
      </c>
      <c r="H324" s="32">
        <f t="shared" si="6"/>
        <v>23</v>
      </c>
    </row>
    <row r="325" ht="12" customHeight="1" spans="1:8">
      <c r="A325" s="27" t="s">
        <v>12</v>
      </c>
      <c r="B325" s="27" t="s">
        <v>263</v>
      </c>
      <c r="C325" s="28">
        <v>4</v>
      </c>
      <c r="D325" s="28" t="s">
        <v>330</v>
      </c>
      <c r="E325" s="30"/>
      <c r="F325" s="30"/>
      <c r="G325" s="31">
        <v>23</v>
      </c>
      <c r="H325" s="32">
        <f t="shared" si="6"/>
        <v>23</v>
      </c>
    </row>
    <row r="326" ht="12" customHeight="1" spans="1:8">
      <c r="A326" s="27" t="s">
        <v>12</v>
      </c>
      <c r="B326" s="27" t="s">
        <v>263</v>
      </c>
      <c r="C326" s="28">
        <v>4</v>
      </c>
      <c r="D326" s="28" t="s">
        <v>331</v>
      </c>
      <c r="E326" s="30"/>
      <c r="F326" s="30"/>
      <c r="G326" s="31">
        <v>22</v>
      </c>
      <c r="H326" s="32">
        <f t="shared" si="6"/>
        <v>22</v>
      </c>
    </row>
    <row r="327" s="5" customFormat="1" ht="12" customHeight="1" spans="1:8">
      <c r="A327" s="27" t="s">
        <v>12</v>
      </c>
      <c r="B327" s="27" t="s">
        <v>263</v>
      </c>
      <c r="C327" s="28">
        <v>4</v>
      </c>
      <c r="D327" s="28" t="s">
        <v>332</v>
      </c>
      <c r="E327" s="30"/>
      <c r="F327" s="30"/>
      <c r="G327" s="31">
        <v>22</v>
      </c>
      <c r="H327" s="32">
        <f t="shared" ref="H327:H330" si="7">F327+G327</f>
        <v>22</v>
      </c>
    </row>
    <row r="328" s="5" customFormat="1" ht="12" customHeight="1" spans="1:8">
      <c r="A328" s="27" t="s">
        <v>12</v>
      </c>
      <c r="B328" s="27" t="s">
        <v>263</v>
      </c>
      <c r="C328" s="28">
        <v>4</v>
      </c>
      <c r="D328" s="28" t="s">
        <v>333</v>
      </c>
      <c r="E328" s="30"/>
      <c r="F328" s="30"/>
      <c r="G328" s="31">
        <v>23</v>
      </c>
      <c r="H328" s="32">
        <f t="shared" si="7"/>
        <v>23</v>
      </c>
    </row>
    <row r="329" s="5" customFormat="1" ht="12" customHeight="1" spans="1:8">
      <c r="A329" s="27" t="s">
        <v>12</v>
      </c>
      <c r="B329" s="27" t="s">
        <v>263</v>
      </c>
      <c r="C329" s="28">
        <v>4</v>
      </c>
      <c r="D329" s="28" t="s">
        <v>334</v>
      </c>
      <c r="E329" s="30"/>
      <c r="F329" s="30"/>
      <c r="G329" s="31">
        <v>23</v>
      </c>
      <c r="H329" s="32">
        <f t="shared" si="7"/>
        <v>23</v>
      </c>
    </row>
    <row r="330" s="5" customFormat="1" ht="12" customHeight="1" spans="1:8">
      <c r="A330" s="27" t="s">
        <v>12</v>
      </c>
      <c r="B330" s="27" t="s">
        <v>263</v>
      </c>
      <c r="C330" s="36" t="s">
        <v>4</v>
      </c>
      <c r="D330" s="36" t="s">
        <v>335</v>
      </c>
      <c r="E330" s="30"/>
      <c r="F330" s="37">
        <f>312.96+7.64</f>
        <v>320.6</v>
      </c>
      <c r="G330" s="31"/>
      <c r="H330" s="32">
        <f t="shared" si="7"/>
        <v>320.6</v>
      </c>
    </row>
    <row r="331" s="5" customFormat="1" ht="12" customHeight="1" spans="1:8">
      <c r="A331" s="27" t="s">
        <v>12</v>
      </c>
      <c r="B331" s="38" t="s">
        <v>336</v>
      </c>
      <c r="C331" s="39">
        <v>1</v>
      </c>
      <c r="D331" s="39" t="s">
        <v>337</v>
      </c>
      <c r="E331" s="38"/>
      <c r="F331" s="40"/>
      <c r="G331" s="41">
        <v>8.9</v>
      </c>
      <c r="H331" s="42">
        <f t="shared" ref="H331:H394" si="8">E331+F331+G331</f>
        <v>8.9</v>
      </c>
    </row>
    <row r="332" s="5" customFormat="1" ht="12" customHeight="1" spans="1:8">
      <c r="A332" s="27" t="s">
        <v>12</v>
      </c>
      <c r="B332" s="38" t="s">
        <v>336</v>
      </c>
      <c r="C332" s="39">
        <v>1</v>
      </c>
      <c r="D332" s="39" t="s">
        <v>130</v>
      </c>
      <c r="E332" s="38"/>
      <c r="F332" s="40"/>
      <c r="G332" s="41">
        <v>13.2</v>
      </c>
      <c r="H332" s="42">
        <f t="shared" si="8"/>
        <v>13.2</v>
      </c>
    </row>
    <row r="333" s="5" customFormat="1" ht="12" customHeight="1" spans="1:8">
      <c r="A333" s="27" t="s">
        <v>12</v>
      </c>
      <c r="B333" s="38" t="s">
        <v>336</v>
      </c>
      <c r="C333" s="39">
        <v>1</v>
      </c>
      <c r="D333" s="39" t="s">
        <v>338</v>
      </c>
      <c r="E333" s="38"/>
      <c r="F333" s="40"/>
      <c r="G333" s="41">
        <v>15.4</v>
      </c>
      <c r="H333" s="42">
        <f t="shared" si="8"/>
        <v>15.4</v>
      </c>
    </row>
    <row r="334" s="5" customFormat="1" ht="12" customHeight="1" spans="1:8">
      <c r="A334" s="27" t="s">
        <v>12</v>
      </c>
      <c r="B334" s="38" t="s">
        <v>336</v>
      </c>
      <c r="C334" s="39">
        <v>1</v>
      </c>
      <c r="D334" s="39" t="s">
        <v>339</v>
      </c>
      <c r="E334" s="38"/>
      <c r="F334" s="40"/>
      <c r="G334" s="41">
        <v>8.9</v>
      </c>
      <c r="H334" s="42">
        <f t="shared" si="8"/>
        <v>8.9</v>
      </c>
    </row>
    <row r="335" s="5" customFormat="1" ht="12" customHeight="1" spans="1:8">
      <c r="A335" s="27" t="s">
        <v>12</v>
      </c>
      <c r="B335" s="38" t="s">
        <v>336</v>
      </c>
      <c r="C335" s="39">
        <v>1</v>
      </c>
      <c r="D335" s="39" t="s">
        <v>340</v>
      </c>
      <c r="E335" s="38"/>
      <c r="F335" s="40"/>
      <c r="G335" s="41">
        <v>8.9</v>
      </c>
      <c r="H335" s="42">
        <f t="shared" si="8"/>
        <v>8.9</v>
      </c>
    </row>
    <row r="336" s="5" customFormat="1" ht="12" customHeight="1" spans="1:8">
      <c r="A336" s="27" t="s">
        <v>12</v>
      </c>
      <c r="B336" s="38" t="s">
        <v>336</v>
      </c>
      <c r="C336" s="39">
        <v>1</v>
      </c>
      <c r="D336" s="39" t="s">
        <v>341</v>
      </c>
      <c r="E336" s="38"/>
      <c r="F336" s="40"/>
      <c r="G336" s="41">
        <v>11.1</v>
      </c>
      <c r="H336" s="42">
        <f t="shared" si="8"/>
        <v>11.1</v>
      </c>
    </row>
    <row r="337" s="5" customFormat="1" ht="12" customHeight="1" spans="1:8">
      <c r="A337" s="27" t="s">
        <v>12</v>
      </c>
      <c r="B337" s="38" t="s">
        <v>336</v>
      </c>
      <c r="C337" s="39">
        <v>1</v>
      </c>
      <c r="D337" s="39" t="s">
        <v>342</v>
      </c>
      <c r="E337" s="38"/>
      <c r="F337" s="40"/>
      <c r="G337" s="41">
        <v>13.2</v>
      </c>
      <c r="H337" s="42">
        <f t="shared" si="8"/>
        <v>13.2</v>
      </c>
    </row>
    <row r="338" s="5" customFormat="1" ht="12" customHeight="1" spans="1:8">
      <c r="A338" s="27" t="s">
        <v>12</v>
      </c>
      <c r="B338" s="38" t="s">
        <v>336</v>
      </c>
      <c r="C338" s="39">
        <v>1</v>
      </c>
      <c r="D338" s="39" t="s">
        <v>343</v>
      </c>
      <c r="E338" s="38"/>
      <c r="F338" s="40"/>
      <c r="G338" s="41">
        <v>6.7</v>
      </c>
      <c r="H338" s="42">
        <f t="shared" si="8"/>
        <v>6.7</v>
      </c>
    </row>
    <row r="339" s="5" customFormat="1" ht="12" customHeight="1" spans="1:8">
      <c r="A339" s="27" t="s">
        <v>12</v>
      </c>
      <c r="B339" s="38" t="s">
        <v>336</v>
      </c>
      <c r="C339" s="39">
        <v>1</v>
      </c>
      <c r="D339" s="39" t="s">
        <v>344</v>
      </c>
      <c r="E339" s="38"/>
      <c r="F339" s="40"/>
      <c r="G339" s="41">
        <v>13.3</v>
      </c>
      <c r="H339" s="42">
        <f t="shared" si="8"/>
        <v>13.3</v>
      </c>
    </row>
    <row r="340" s="5" customFormat="1" ht="12" customHeight="1" spans="1:8">
      <c r="A340" s="27" t="s">
        <v>12</v>
      </c>
      <c r="B340" s="38" t="s">
        <v>336</v>
      </c>
      <c r="C340" s="39">
        <v>1</v>
      </c>
      <c r="D340" s="39" t="s">
        <v>345</v>
      </c>
      <c r="E340" s="38"/>
      <c r="F340" s="40"/>
      <c r="G340" s="41">
        <v>8.9</v>
      </c>
      <c r="H340" s="42">
        <f t="shared" si="8"/>
        <v>8.9</v>
      </c>
    </row>
    <row r="341" s="5" customFormat="1" ht="12" customHeight="1" spans="1:8">
      <c r="A341" s="27" t="s">
        <v>12</v>
      </c>
      <c r="B341" s="38" t="s">
        <v>336</v>
      </c>
      <c r="C341" s="39">
        <v>1</v>
      </c>
      <c r="D341" s="39" t="s">
        <v>346</v>
      </c>
      <c r="E341" s="38"/>
      <c r="F341" s="40"/>
      <c r="G341" s="41">
        <v>6.7</v>
      </c>
      <c r="H341" s="42">
        <f t="shared" si="8"/>
        <v>6.7</v>
      </c>
    </row>
    <row r="342" s="5" customFormat="1" ht="12" customHeight="1" spans="1:8">
      <c r="A342" s="27" t="s">
        <v>12</v>
      </c>
      <c r="B342" s="38" t="s">
        <v>336</v>
      </c>
      <c r="C342" s="39">
        <v>1</v>
      </c>
      <c r="D342" s="39" t="s">
        <v>347</v>
      </c>
      <c r="E342" s="38"/>
      <c r="F342" s="40"/>
      <c r="G342" s="41">
        <v>11.1</v>
      </c>
      <c r="H342" s="42">
        <f t="shared" si="8"/>
        <v>11.1</v>
      </c>
    </row>
    <row r="343" s="5" customFormat="1" ht="12" customHeight="1" spans="1:8">
      <c r="A343" s="27" t="s">
        <v>12</v>
      </c>
      <c r="B343" s="38" t="s">
        <v>336</v>
      </c>
      <c r="C343" s="39">
        <v>1</v>
      </c>
      <c r="D343" s="39" t="s">
        <v>348</v>
      </c>
      <c r="E343" s="38"/>
      <c r="F343" s="40"/>
      <c r="G343" s="41">
        <v>8.9</v>
      </c>
      <c r="H343" s="42">
        <f t="shared" si="8"/>
        <v>8.9</v>
      </c>
    </row>
    <row r="344" s="5" customFormat="1" ht="12" customHeight="1" spans="1:8">
      <c r="A344" s="27" t="s">
        <v>12</v>
      </c>
      <c r="B344" s="38" t="s">
        <v>336</v>
      </c>
      <c r="C344" s="39">
        <v>1</v>
      </c>
      <c r="D344" s="39" t="s">
        <v>349</v>
      </c>
      <c r="E344" s="38"/>
      <c r="F344" s="40"/>
      <c r="G344" s="41">
        <v>4.4</v>
      </c>
      <c r="H344" s="42">
        <f t="shared" si="8"/>
        <v>4.4</v>
      </c>
    </row>
    <row r="345" s="5" customFormat="1" ht="12" customHeight="1" spans="1:8">
      <c r="A345" s="27" t="s">
        <v>12</v>
      </c>
      <c r="B345" s="38" t="s">
        <v>336</v>
      </c>
      <c r="C345" s="39">
        <v>1</v>
      </c>
      <c r="D345" s="39" t="s">
        <v>350</v>
      </c>
      <c r="E345" s="38"/>
      <c r="F345" s="40"/>
      <c r="G345" s="41">
        <v>13.3</v>
      </c>
      <c r="H345" s="42">
        <f t="shared" si="8"/>
        <v>13.3</v>
      </c>
    </row>
    <row r="346" s="5" customFormat="1" ht="12" customHeight="1" spans="1:8">
      <c r="A346" s="27" t="s">
        <v>12</v>
      </c>
      <c r="B346" s="38" t="s">
        <v>336</v>
      </c>
      <c r="C346" s="39">
        <v>1</v>
      </c>
      <c r="D346" s="39" t="s">
        <v>351</v>
      </c>
      <c r="E346" s="38"/>
      <c r="F346" s="40"/>
      <c r="G346" s="41">
        <v>11.1</v>
      </c>
      <c r="H346" s="42">
        <f t="shared" si="8"/>
        <v>11.1</v>
      </c>
    </row>
    <row r="347" s="5" customFormat="1" ht="12" customHeight="1" spans="1:8">
      <c r="A347" s="27" t="s">
        <v>12</v>
      </c>
      <c r="B347" s="38" t="s">
        <v>336</v>
      </c>
      <c r="C347" s="39">
        <v>1</v>
      </c>
      <c r="D347" s="39" t="s">
        <v>125</v>
      </c>
      <c r="E347" s="38"/>
      <c r="F347" s="40"/>
      <c r="G347" s="41">
        <v>15.4</v>
      </c>
      <c r="H347" s="42">
        <f t="shared" si="8"/>
        <v>15.4</v>
      </c>
    </row>
    <row r="348" s="5" customFormat="1" ht="12" customHeight="1" spans="1:8">
      <c r="A348" s="27" t="s">
        <v>12</v>
      </c>
      <c r="B348" s="38" t="s">
        <v>336</v>
      </c>
      <c r="C348" s="39">
        <v>1</v>
      </c>
      <c r="D348" s="39" t="s">
        <v>352</v>
      </c>
      <c r="E348" s="38"/>
      <c r="F348" s="40"/>
      <c r="G348" s="41">
        <v>17.8</v>
      </c>
      <c r="H348" s="42">
        <f t="shared" si="8"/>
        <v>17.8</v>
      </c>
    </row>
    <row r="349" s="5" customFormat="1" ht="12" customHeight="1" spans="1:8">
      <c r="A349" s="27" t="s">
        <v>12</v>
      </c>
      <c r="B349" s="38" t="s">
        <v>336</v>
      </c>
      <c r="C349" s="39">
        <v>1</v>
      </c>
      <c r="D349" s="39" t="s">
        <v>353</v>
      </c>
      <c r="E349" s="38"/>
      <c r="F349" s="40"/>
      <c r="G349" s="41">
        <v>6.7</v>
      </c>
      <c r="H349" s="42">
        <f t="shared" si="8"/>
        <v>6.7</v>
      </c>
    </row>
    <row r="350" s="5" customFormat="1" ht="12" customHeight="1" spans="1:8">
      <c r="A350" s="27" t="s">
        <v>12</v>
      </c>
      <c r="B350" s="38" t="s">
        <v>336</v>
      </c>
      <c r="C350" s="39">
        <v>1</v>
      </c>
      <c r="D350" s="39" t="s">
        <v>354</v>
      </c>
      <c r="E350" s="38"/>
      <c r="F350" s="40"/>
      <c r="G350" s="41">
        <v>11.1</v>
      </c>
      <c r="H350" s="42">
        <f t="shared" si="8"/>
        <v>11.1</v>
      </c>
    </row>
    <row r="351" s="5" customFormat="1" ht="12" customHeight="1" spans="1:8">
      <c r="A351" s="27" t="s">
        <v>12</v>
      </c>
      <c r="B351" s="38" t="s">
        <v>336</v>
      </c>
      <c r="C351" s="39">
        <v>1</v>
      </c>
      <c r="D351" s="39" t="s">
        <v>355</v>
      </c>
      <c r="E351" s="38"/>
      <c r="F351" s="40"/>
      <c r="G351" s="41">
        <v>8.9</v>
      </c>
      <c r="H351" s="42">
        <f t="shared" si="8"/>
        <v>8.9</v>
      </c>
    </row>
    <row r="352" s="5" customFormat="1" ht="12" customHeight="1" spans="1:8">
      <c r="A352" s="27" t="s">
        <v>12</v>
      </c>
      <c r="B352" s="38" t="s">
        <v>336</v>
      </c>
      <c r="C352" s="39">
        <v>1</v>
      </c>
      <c r="D352" s="39" t="s">
        <v>356</v>
      </c>
      <c r="E352" s="38"/>
      <c r="F352" s="40"/>
      <c r="G352" s="41">
        <v>8.9</v>
      </c>
      <c r="H352" s="42">
        <f t="shared" si="8"/>
        <v>8.9</v>
      </c>
    </row>
    <row r="353" s="5" customFormat="1" ht="12" customHeight="1" spans="1:8">
      <c r="A353" s="27" t="s">
        <v>12</v>
      </c>
      <c r="B353" s="38" t="s">
        <v>336</v>
      </c>
      <c r="C353" s="39">
        <v>1</v>
      </c>
      <c r="D353" s="39" t="s">
        <v>357</v>
      </c>
      <c r="E353" s="38"/>
      <c r="F353" s="40"/>
      <c r="G353" s="41">
        <v>13.3</v>
      </c>
      <c r="H353" s="42">
        <f t="shared" si="8"/>
        <v>13.3</v>
      </c>
    </row>
    <row r="354" s="5" customFormat="1" ht="12" customHeight="1" spans="1:8">
      <c r="A354" s="27" t="s">
        <v>12</v>
      </c>
      <c r="B354" s="38" t="s">
        <v>336</v>
      </c>
      <c r="C354" s="39">
        <v>1</v>
      </c>
      <c r="D354" s="39" t="s">
        <v>358</v>
      </c>
      <c r="E354" s="38"/>
      <c r="F354" s="40"/>
      <c r="G354" s="41">
        <v>6.7</v>
      </c>
      <c r="H354" s="42">
        <f t="shared" si="8"/>
        <v>6.7</v>
      </c>
    </row>
    <row r="355" s="5" customFormat="1" ht="12" customHeight="1" spans="1:8">
      <c r="A355" s="27" t="s">
        <v>12</v>
      </c>
      <c r="B355" s="38" t="s">
        <v>336</v>
      </c>
      <c r="C355" s="39">
        <v>1</v>
      </c>
      <c r="D355" s="39" t="s">
        <v>359</v>
      </c>
      <c r="E355" s="38"/>
      <c r="F355" s="40"/>
      <c r="G355" s="41">
        <v>11.1</v>
      </c>
      <c r="H355" s="42">
        <f t="shared" si="8"/>
        <v>11.1</v>
      </c>
    </row>
    <row r="356" s="5" customFormat="1" ht="12" customHeight="1" spans="1:8">
      <c r="A356" s="27" t="s">
        <v>12</v>
      </c>
      <c r="B356" s="38" t="s">
        <v>336</v>
      </c>
      <c r="C356" s="39">
        <v>1</v>
      </c>
      <c r="D356" s="39" t="s">
        <v>360</v>
      </c>
      <c r="E356" s="38"/>
      <c r="F356" s="40"/>
      <c r="G356" s="41">
        <v>8.9</v>
      </c>
      <c r="H356" s="42">
        <f t="shared" si="8"/>
        <v>8.9</v>
      </c>
    </row>
    <row r="357" s="5" customFormat="1" ht="12" customHeight="1" spans="1:8">
      <c r="A357" s="27" t="s">
        <v>12</v>
      </c>
      <c r="B357" s="38" t="s">
        <v>336</v>
      </c>
      <c r="C357" s="39">
        <v>1</v>
      </c>
      <c r="D357" s="39" t="s">
        <v>361</v>
      </c>
      <c r="E357" s="38"/>
      <c r="F357" s="40"/>
      <c r="G357" s="41">
        <v>4.4</v>
      </c>
      <c r="H357" s="42">
        <f t="shared" si="8"/>
        <v>4.4</v>
      </c>
    </row>
    <row r="358" s="5" customFormat="1" ht="12" customHeight="1" spans="1:8">
      <c r="A358" s="27" t="s">
        <v>12</v>
      </c>
      <c r="B358" s="38" t="s">
        <v>336</v>
      </c>
      <c r="C358" s="39">
        <v>1</v>
      </c>
      <c r="D358" s="39" t="s">
        <v>362</v>
      </c>
      <c r="E358" s="38"/>
      <c r="F358" s="40"/>
      <c r="G358" s="41">
        <v>14.4</v>
      </c>
      <c r="H358" s="42">
        <f t="shared" si="8"/>
        <v>14.4</v>
      </c>
    </row>
    <row r="359" s="5" customFormat="1" ht="12" customHeight="1" spans="1:8">
      <c r="A359" s="27" t="s">
        <v>12</v>
      </c>
      <c r="B359" s="38" t="s">
        <v>336</v>
      </c>
      <c r="C359" s="39">
        <v>1</v>
      </c>
      <c r="D359" s="39" t="s">
        <v>363</v>
      </c>
      <c r="E359" s="38"/>
      <c r="F359" s="40"/>
      <c r="G359" s="41">
        <v>8.9</v>
      </c>
      <c r="H359" s="42">
        <f t="shared" si="8"/>
        <v>8.9</v>
      </c>
    </row>
    <row r="360" s="5" customFormat="1" ht="12" customHeight="1" spans="1:8">
      <c r="A360" s="27" t="s">
        <v>12</v>
      </c>
      <c r="B360" s="38" t="s">
        <v>336</v>
      </c>
      <c r="C360" s="39">
        <v>1</v>
      </c>
      <c r="D360" s="39" t="s">
        <v>364</v>
      </c>
      <c r="E360" s="38"/>
      <c r="F360" s="40"/>
      <c r="G360" s="41">
        <v>10</v>
      </c>
      <c r="H360" s="42">
        <f t="shared" si="8"/>
        <v>10</v>
      </c>
    </row>
    <row r="361" s="5" customFormat="1" ht="12" customHeight="1" spans="1:8">
      <c r="A361" s="27" t="s">
        <v>12</v>
      </c>
      <c r="B361" s="38" t="s">
        <v>336</v>
      </c>
      <c r="C361" s="39">
        <v>1</v>
      </c>
      <c r="D361" s="39" t="s">
        <v>365</v>
      </c>
      <c r="E361" s="38"/>
      <c r="F361" s="40"/>
      <c r="G361" s="41">
        <v>8.9</v>
      </c>
      <c r="H361" s="42">
        <f t="shared" si="8"/>
        <v>8.9</v>
      </c>
    </row>
    <row r="362" s="5" customFormat="1" ht="12" customHeight="1" spans="1:8">
      <c r="A362" s="27" t="s">
        <v>12</v>
      </c>
      <c r="B362" s="38" t="s">
        <v>336</v>
      </c>
      <c r="C362" s="39">
        <v>1</v>
      </c>
      <c r="D362" s="39" t="s">
        <v>366</v>
      </c>
      <c r="E362" s="38"/>
      <c r="F362" s="40"/>
      <c r="G362" s="41">
        <v>11.1</v>
      </c>
      <c r="H362" s="42">
        <f t="shared" si="8"/>
        <v>11.1</v>
      </c>
    </row>
    <row r="363" s="5" customFormat="1" ht="12" customHeight="1" spans="1:8">
      <c r="A363" s="27" t="s">
        <v>12</v>
      </c>
      <c r="B363" s="38" t="s">
        <v>336</v>
      </c>
      <c r="C363" s="39">
        <v>1</v>
      </c>
      <c r="D363" s="39" t="s">
        <v>367</v>
      </c>
      <c r="E363" s="38"/>
      <c r="F363" s="40"/>
      <c r="G363" s="41">
        <v>10</v>
      </c>
      <c r="H363" s="42">
        <f t="shared" si="8"/>
        <v>10</v>
      </c>
    </row>
    <row r="364" s="5" customFormat="1" ht="12" customHeight="1" spans="1:8">
      <c r="A364" s="27" t="s">
        <v>12</v>
      </c>
      <c r="B364" s="38" t="s">
        <v>336</v>
      </c>
      <c r="C364" s="39">
        <v>1</v>
      </c>
      <c r="D364" s="39" t="s">
        <v>368</v>
      </c>
      <c r="E364" s="38"/>
      <c r="F364" s="40"/>
      <c r="G364" s="41">
        <v>6.7</v>
      </c>
      <c r="H364" s="42">
        <f t="shared" si="8"/>
        <v>6.7</v>
      </c>
    </row>
    <row r="365" s="5" customFormat="1" ht="12" customHeight="1" spans="1:8">
      <c r="A365" s="27" t="s">
        <v>12</v>
      </c>
      <c r="B365" s="38" t="s">
        <v>336</v>
      </c>
      <c r="C365" s="39">
        <v>1</v>
      </c>
      <c r="D365" s="39" t="s">
        <v>369</v>
      </c>
      <c r="E365" s="38"/>
      <c r="F365" s="40"/>
      <c r="G365" s="41">
        <v>4.4</v>
      </c>
      <c r="H365" s="42">
        <f t="shared" si="8"/>
        <v>4.4</v>
      </c>
    </row>
    <row r="366" s="5" customFormat="1" ht="12" customHeight="1" spans="1:8">
      <c r="A366" s="27" t="s">
        <v>12</v>
      </c>
      <c r="B366" s="38" t="s">
        <v>336</v>
      </c>
      <c r="C366" s="39">
        <v>1</v>
      </c>
      <c r="D366" s="39" t="s">
        <v>370</v>
      </c>
      <c r="E366" s="38"/>
      <c r="F366" s="40"/>
      <c r="G366" s="41">
        <v>4.4</v>
      </c>
      <c r="H366" s="42">
        <f t="shared" si="8"/>
        <v>4.4</v>
      </c>
    </row>
    <row r="367" s="5" customFormat="1" ht="12" customHeight="1" spans="1:8">
      <c r="A367" s="27" t="s">
        <v>12</v>
      </c>
      <c r="B367" s="38" t="s">
        <v>336</v>
      </c>
      <c r="C367" s="39">
        <v>1</v>
      </c>
      <c r="D367" s="39" t="s">
        <v>371</v>
      </c>
      <c r="E367" s="38"/>
      <c r="F367" s="40"/>
      <c r="G367" s="41">
        <v>4.4</v>
      </c>
      <c r="H367" s="42">
        <f t="shared" si="8"/>
        <v>4.4</v>
      </c>
    </row>
    <row r="368" s="5" customFormat="1" ht="12" customHeight="1" spans="1:8">
      <c r="A368" s="27" t="s">
        <v>12</v>
      </c>
      <c r="B368" s="38" t="s">
        <v>336</v>
      </c>
      <c r="C368" s="39">
        <v>1</v>
      </c>
      <c r="D368" s="39" t="s">
        <v>372</v>
      </c>
      <c r="E368" s="38"/>
      <c r="F368" s="40"/>
      <c r="G368" s="41">
        <v>6.7</v>
      </c>
      <c r="H368" s="42">
        <f t="shared" si="8"/>
        <v>6.7</v>
      </c>
    </row>
    <row r="369" s="5" customFormat="1" ht="12" customHeight="1" spans="1:8">
      <c r="A369" s="27" t="s">
        <v>12</v>
      </c>
      <c r="B369" s="38" t="s">
        <v>336</v>
      </c>
      <c r="C369" s="39">
        <v>1</v>
      </c>
      <c r="D369" s="39" t="s">
        <v>373</v>
      </c>
      <c r="E369" s="38"/>
      <c r="F369" s="40"/>
      <c r="G369" s="41">
        <v>6.7</v>
      </c>
      <c r="H369" s="42">
        <f t="shared" si="8"/>
        <v>6.7</v>
      </c>
    </row>
    <row r="370" s="5" customFormat="1" ht="12" customHeight="1" spans="1:8">
      <c r="A370" s="27" t="s">
        <v>12</v>
      </c>
      <c r="B370" s="38" t="s">
        <v>336</v>
      </c>
      <c r="C370" s="39">
        <v>1</v>
      </c>
      <c r="D370" s="39" t="s">
        <v>374</v>
      </c>
      <c r="E370" s="38"/>
      <c r="F370" s="40"/>
      <c r="G370" s="41">
        <v>6.7</v>
      </c>
      <c r="H370" s="42">
        <f t="shared" si="8"/>
        <v>6.7</v>
      </c>
    </row>
    <row r="371" s="5" customFormat="1" ht="12" customHeight="1" spans="1:8">
      <c r="A371" s="27" t="s">
        <v>12</v>
      </c>
      <c r="B371" s="38" t="s">
        <v>336</v>
      </c>
      <c r="C371" s="39">
        <v>1</v>
      </c>
      <c r="D371" s="39" t="s">
        <v>375</v>
      </c>
      <c r="E371" s="38"/>
      <c r="F371" s="40"/>
      <c r="G371" s="41">
        <v>13.3</v>
      </c>
      <c r="H371" s="42">
        <f t="shared" si="8"/>
        <v>13.3</v>
      </c>
    </row>
    <row r="372" s="5" customFormat="1" ht="12" customHeight="1" spans="1:8">
      <c r="A372" s="27" t="s">
        <v>12</v>
      </c>
      <c r="B372" s="38" t="s">
        <v>336</v>
      </c>
      <c r="C372" s="39">
        <v>1</v>
      </c>
      <c r="D372" s="39" t="s">
        <v>376</v>
      </c>
      <c r="E372" s="38"/>
      <c r="F372" s="40"/>
      <c r="G372" s="41">
        <v>6.7</v>
      </c>
      <c r="H372" s="42">
        <f t="shared" si="8"/>
        <v>6.7</v>
      </c>
    </row>
    <row r="373" s="5" customFormat="1" ht="12" customHeight="1" spans="1:8">
      <c r="A373" s="27" t="s">
        <v>12</v>
      </c>
      <c r="B373" s="38" t="s">
        <v>336</v>
      </c>
      <c r="C373" s="39">
        <v>1</v>
      </c>
      <c r="D373" s="39" t="s">
        <v>377</v>
      </c>
      <c r="E373" s="38"/>
      <c r="F373" s="40"/>
      <c r="G373" s="41">
        <v>8.9</v>
      </c>
      <c r="H373" s="42">
        <f t="shared" si="8"/>
        <v>8.9</v>
      </c>
    </row>
    <row r="374" s="5" customFormat="1" ht="12" customHeight="1" spans="1:8">
      <c r="A374" s="27" t="s">
        <v>12</v>
      </c>
      <c r="B374" s="38" t="s">
        <v>336</v>
      </c>
      <c r="C374" s="39">
        <v>1</v>
      </c>
      <c r="D374" s="39" t="s">
        <v>378</v>
      </c>
      <c r="E374" s="38"/>
      <c r="F374" s="40"/>
      <c r="G374" s="41">
        <v>14.4</v>
      </c>
      <c r="H374" s="42">
        <f t="shared" si="8"/>
        <v>14.4</v>
      </c>
    </row>
    <row r="375" s="5" customFormat="1" ht="12" customHeight="1" spans="1:8">
      <c r="A375" s="27" t="s">
        <v>12</v>
      </c>
      <c r="B375" s="38" t="s">
        <v>336</v>
      </c>
      <c r="C375" s="39">
        <v>1</v>
      </c>
      <c r="D375" s="39" t="s">
        <v>379</v>
      </c>
      <c r="E375" s="38"/>
      <c r="F375" s="40"/>
      <c r="G375" s="41">
        <v>8.9</v>
      </c>
      <c r="H375" s="42">
        <f t="shared" si="8"/>
        <v>8.9</v>
      </c>
    </row>
    <row r="376" s="5" customFormat="1" ht="12" customHeight="1" spans="1:8">
      <c r="A376" s="27" t="s">
        <v>12</v>
      </c>
      <c r="B376" s="38" t="s">
        <v>336</v>
      </c>
      <c r="C376" s="39">
        <v>1</v>
      </c>
      <c r="D376" s="39" t="s">
        <v>380</v>
      </c>
      <c r="E376" s="38"/>
      <c r="F376" s="40"/>
      <c r="G376" s="41">
        <v>11.1</v>
      </c>
      <c r="H376" s="42">
        <f t="shared" si="8"/>
        <v>11.1</v>
      </c>
    </row>
    <row r="377" s="5" customFormat="1" ht="12" customHeight="1" spans="1:8">
      <c r="A377" s="27" t="s">
        <v>12</v>
      </c>
      <c r="B377" s="38" t="s">
        <v>336</v>
      </c>
      <c r="C377" s="39">
        <v>1</v>
      </c>
      <c r="D377" s="39" t="s">
        <v>381</v>
      </c>
      <c r="E377" s="38"/>
      <c r="F377" s="40"/>
      <c r="G377" s="41">
        <v>6.7</v>
      </c>
      <c r="H377" s="42">
        <f t="shared" si="8"/>
        <v>6.7</v>
      </c>
    </row>
    <row r="378" s="5" customFormat="1" ht="12" customHeight="1" spans="1:8">
      <c r="A378" s="27" t="s">
        <v>12</v>
      </c>
      <c r="B378" s="38" t="s">
        <v>336</v>
      </c>
      <c r="C378" s="39">
        <v>1</v>
      </c>
      <c r="D378" s="39" t="s">
        <v>382</v>
      </c>
      <c r="E378" s="38"/>
      <c r="F378" s="40"/>
      <c r="G378" s="41">
        <v>8.9</v>
      </c>
      <c r="H378" s="42">
        <f t="shared" si="8"/>
        <v>8.9</v>
      </c>
    </row>
    <row r="379" s="5" customFormat="1" ht="12" customHeight="1" spans="1:8">
      <c r="A379" s="27" t="s">
        <v>12</v>
      </c>
      <c r="B379" s="38" t="s">
        <v>336</v>
      </c>
      <c r="C379" s="39">
        <v>1</v>
      </c>
      <c r="D379" s="39" t="s">
        <v>383</v>
      </c>
      <c r="E379" s="38"/>
      <c r="F379" s="40"/>
      <c r="G379" s="41">
        <v>4.4</v>
      </c>
      <c r="H379" s="42">
        <f t="shared" si="8"/>
        <v>4.4</v>
      </c>
    </row>
    <row r="380" s="5" customFormat="1" ht="12" customHeight="1" spans="1:8">
      <c r="A380" s="27" t="s">
        <v>12</v>
      </c>
      <c r="B380" s="38" t="s">
        <v>336</v>
      </c>
      <c r="C380" s="39">
        <v>1</v>
      </c>
      <c r="D380" s="39" t="s">
        <v>384</v>
      </c>
      <c r="E380" s="38"/>
      <c r="F380" s="40"/>
      <c r="G380" s="41">
        <v>2.2</v>
      </c>
      <c r="H380" s="42">
        <f t="shared" si="8"/>
        <v>2.2</v>
      </c>
    </row>
    <row r="381" s="5" customFormat="1" ht="12" customHeight="1" spans="1:8">
      <c r="A381" s="27" t="s">
        <v>12</v>
      </c>
      <c r="B381" s="38" t="s">
        <v>336</v>
      </c>
      <c r="C381" s="39">
        <v>1</v>
      </c>
      <c r="D381" s="39" t="s">
        <v>385</v>
      </c>
      <c r="E381" s="38"/>
      <c r="F381" s="40"/>
      <c r="G381" s="41">
        <v>2.2</v>
      </c>
      <c r="H381" s="42">
        <f t="shared" si="8"/>
        <v>2.2</v>
      </c>
    </row>
    <row r="382" s="5" customFormat="1" ht="12" customHeight="1" spans="1:8">
      <c r="A382" s="27" t="s">
        <v>12</v>
      </c>
      <c r="B382" s="38" t="s">
        <v>336</v>
      </c>
      <c r="C382" s="39">
        <v>1</v>
      </c>
      <c r="D382" s="39" t="s">
        <v>386</v>
      </c>
      <c r="E382" s="38"/>
      <c r="F382" s="40"/>
      <c r="G382" s="41">
        <v>2.2</v>
      </c>
      <c r="H382" s="42">
        <f t="shared" si="8"/>
        <v>2.2</v>
      </c>
    </row>
    <row r="383" s="5" customFormat="1" ht="12" customHeight="1" spans="1:8">
      <c r="A383" s="27" t="s">
        <v>12</v>
      </c>
      <c r="B383" s="38" t="s">
        <v>336</v>
      </c>
      <c r="C383" s="39">
        <v>1</v>
      </c>
      <c r="D383" s="39" t="s">
        <v>387</v>
      </c>
      <c r="E383" s="38"/>
      <c r="F383" s="40"/>
      <c r="G383" s="41">
        <v>4.4</v>
      </c>
      <c r="H383" s="42">
        <f t="shared" si="8"/>
        <v>4.4</v>
      </c>
    </row>
    <row r="384" s="5" customFormat="1" ht="12" customHeight="1" spans="1:8">
      <c r="A384" s="27" t="s">
        <v>12</v>
      </c>
      <c r="B384" s="38" t="s">
        <v>336</v>
      </c>
      <c r="C384" s="39">
        <v>1</v>
      </c>
      <c r="D384" s="39" t="s">
        <v>388</v>
      </c>
      <c r="E384" s="38"/>
      <c r="F384" s="40"/>
      <c r="G384" s="41">
        <v>4.4</v>
      </c>
      <c r="H384" s="42">
        <f t="shared" si="8"/>
        <v>4.4</v>
      </c>
    </row>
    <row r="385" s="5" customFormat="1" ht="12" customHeight="1" spans="1:8">
      <c r="A385" s="27" t="s">
        <v>12</v>
      </c>
      <c r="B385" s="38" t="s">
        <v>336</v>
      </c>
      <c r="C385" s="39">
        <v>2</v>
      </c>
      <c r="D385" s="39" t="s">
        <v>389</v>
      </c>
      <c r="E385" s="38"/>
      <c r="F385" s="40"/>
      <c r="G385" s="41">
        <v>7</v>
      </c>
      <c r="H385" s="42">
        <f t="shared" si="8"/>
        <v>7</v>
      </c>
    </row>
    <row r="386" s="5" customFormat="1" ht="12" customHeight="1" spans="1:8">
      <c r="A386" s="27" t="s">
        <v>12</v>
      </c>
      <c r="B386" s="38" t="s">
        <v>336</v>
      </c>
      <c r="C386" s="39">
        <v>2</v>
      </c>
      <c r="D386" s="39" t="s">
        <v>390</v>
      </c>
      <c r="E386" s="38"/>
      <c r="F386" s="40"/>
      <c r="G386" s="41">
        <v>19.1</v>
      </c>
      <c r="H386" s="42">
        <f t="shared" si="8"/>
        <v>19.1</v>
      </c>
    </row>
    <row r="387" s="5" customFormat="1" ht="12" customHeight="1" spans="1:8">
      <c r="A387" s="27" t="s">
        <v>12</v>
      </c>
      <c r="B387" s="38" t="s">
        <v>336</v>
      </c>
      <c r="C387" s="39">
        <v>2</v>
      </c>
      <c r="D387" s="39" t="s">
        <v>391</v>
      </c>
      <c r="E387" s="38"/>
      <c r="F387" s="40"/>
      <c r="G387" s="41">
        <v>3.8</v>
      </c>
      <c r="H387" s="42">
        <f t="shared" si="8"/>
        <v>3.8</v>
      </c>
    </row>
    <row r="388" s="5" customFormat="1" ht="12" customHeight="1" spans="1:8">
      <c r="A388" s="27" t="s">
        <v>12</v>
      </c>
      <c r="B388" s="38" t="s">
        <v>336</v>
      </c>
      <c r="C388" s="39">
        <v>2</v>
      </c>
      <c r="D388" s="39" t="s">
        <v>392</v>
      </c>
      <c r="E388" s="38"/>
      <c r="F388" s="40"/>
      <c r="G388" s="41">
        <v>7</v>
      </c>
      <c r="H388" s="42">
        <f t="shared" si="8"/>
        <v>7</v>
      </c>
    </row>
    <row r="389" s="5" customFormat="1" ht="12" customHeight="1" spans="1:8">
      <c r="A389" s="27" t="s">
        <v>12</v>
      </c>
      <c r="B389" s="38" t="s">
        <v>336</v>
      </c>
      <c r="C389" s="39">
        <v>2</v>
      </c>
      <c r="D389" s="39" t="s">
        <v>393</v>
      </c>
      <c r="E389" s="38"/>
      <c r="F389" s="40"/>
      <c r="G389" s="41">
        <v>5.9</v>
      </c>
      <c r="H389" s="42">
        <f t="shared" si="8"/>
        <v>5.9</v>
      </c>
    </row>
    <row r="390" s="5" customFormat="1" ht="12" customHeight="1" spans="1:8">
      <c r="A390" s="27" t="s">
        <v>12</v>
      </c>
      <c r="B390" s="38" t="s">
        <v>336</v>
      </c>
      <c r="C390" s="39">
        <v>2</v>
      </c>
      <c r="D390" s="39" t="s">
        <v>394</v>
      </c>
      <c r="E390" s="38"/>
      <c r="F390" s="40"/>
      <c r="G390" s="41">
        <v>10.3</v>
      </c>
      <c r="H390" s="42">
        <f t="shared" si="8"/>
        <v>10.3</v>
      </c>
    </row>
    <row r="391" s="5" customFormat="1" ht="12" customHeight="1" spans="1:8">
      <c r="A391" s="27" t="s">
        <v>12</v>
      </c>
      <c r="B391" s="38" t="s">
        <v>336</v>
      </c>
      <c r="C391" s="39">
        <v>2</v>
      </c>
      <c r="D391" s="39" t="s">
        <v>395</v>
      </c>
      <c r="E391" s="38"/>
      <c r="F391" s="40"/>
      <c r="G391" s="41">
        <v>6.3</v>
      </c>
      <c r="H391" s="42">
        <f t="shared" si="8"/>
        <v>6.3</v>
      </c>
    </row>
    <row r="392" s="5" customFormat="1" ht="12" customHeight="1" spans="1:8">
      <c r="A392" s="27" t="s">
        <v>12</v>
      </c>
      <c r="B392" s="38" t="s">
        <v>336</v>
      </c>
      <c r="C392" s="39">
        <v>2</v>
      </c>
      <c r="D392" s="39" t="s">
        <v>396</v>
      </c>
      <c r="E392" s="38"/>
      <c r="F392" s="40"/>
      <c r="G392" s="41">
        <v>13</v>
      </c>
      <c r="H392" s="42">
        <f t="shared" si="8"/>
        <v>13</v>
      </c>
    </row>
    <row r="393" s="5" customFormat="1" ht="12" customHeight="1" spans="1:8">
      <c r="A393" s="27" t="s">
        <v>12</v>
      </c>
      <c r="B393" s="38" t="s">
        <v>336</v>
      </c>
      <c r="C393" s="39">
        <v>2</v>
      </c>
      <c r="D393" s="39" t="s">
        <v>397</v>
      </c>
      <c r="E393" s="38"/>
      <c r="F393" s="40"/>
      <c r="G393" s="41">
        <v>7.7</v>
      </c>
      <c r="H393" s="42">
        <f t="shared" si="8"/>
        <v>7.7</v>
      </c>
    </row>
    <row r="394" s="5" customFormat="1" ht="12" customHeight="1" spans="1:8">
      <c r="A394" s="27" t="s">
        <v>12</v>
      </c>
      <c r="B394" s="38" t="s">
        <v>336</v>
      </c>
      <c r="C394" s="39">
        <v>2</v>
      </c>
      <c r="D394" s="39" t="s">
        <v>398</v>
      </c>
      <c r="E394" s="38"/>
      <c r="F394" s="40"/>
      <c r="G394" s="41">
        <v>9</v>
      </c>
      <c r="H394" s="42">
        <f t="shared" si="8"/>
        <v>9</v>
      </c>
    </row>
    <row r="395" s="5" customFormat="1" ht="12" customHeight="1" spans="1:8">
      <c r="A395" s="27" t="s">
        <v>12</v>
      </c>
      <c r="B395" s="38" t="s">
        <v>336</v>
      </c>
      <c r="C395" s="39">
        <v>2</v>
      </c>
      <c r="D395" s="39" t="s">
        <v>399</v>
      </c>
      <c r="E395" s="38"/>
      <c r="F395" s="40"/>
      <c r="G395" s="41">
        <v>5.3</v>
      </c>
      <c r="H395" s="42">
        <f t="shared" ref="H395:H458" si="9">E395+F395+G395</f>
        <v>5.3</v>
      </c>
    </row>
    <row r="396" s="5" customFormat="1" ht="12" customHeight="1" spans="1:8">
      <c r="A396" s="27" t="s">
        <v>12</v>
      </c>
      <c r="B396" s="38" t="s">
        <v>336</v>
      </c>
      <c r="C396" s="39">
        <v>2</v>
      </c>
      <c r="D396" s="39" t="s">
        <v>400</v>
      </c>
      <c r="E396" s="38"/>
      <c r="F396" s="40"/>
      <c r="G396" s="41">
        <v>11.4</v>
      </c>
      <c r="H396" s="42">
        <f t="shared" si="9"/>
        <v>11.4</v>
      </c>
    </row>
    <row r="397" s="5" customFormat="1" ht="12" customHeight="1" spans="1:8">
      <c r="A397" s="27" t="s">
        <v>12</v>
      </c>
      <c r="B397" s="38" t="s">
        <v>336</v>
      </c>
      <c r="C397" s="39">
        <v>2</v>
      </c>
      <c r="D397" s="39" t="s">
        <v>401</v>
      </c>
      <c r="E397" s="38"/>
      <c r="F397" s="40"/>
      <c r="G397" s="41">
        <v>8.2</v>
      </c>
      <c r="H397" s="42">
        <f t="shared" si="9"/>
        <v>8.2</v>
      </c>
    </row>
    <row r="398" s="5" customFormat="1" ht="12" customHeight="1" spans="1:8">
      <c r="A398" s="27" t="s">
        <v>12</v>
      </c>
      <c r="B398" s="38" t="s">
        <v>336</v>
      </c>
      <c r="C398" s="39">
        <v>2</v>
      </c>
      <c r="D398" s="39" t="s">
        <v>402</v>
      </c>
      <c r="E398" s="38"/>
      <c r="F398" s="40"/>
      <c r="G398" s="41">
        <v>14.3</v>
      </c>
      <c r="H398" s="42">
        <f t="shared" si="9"/>
        <v>14.3</v>
      </c>
    </row>
    <row r="399" s="5" customFormat="1" ht="12" customHeight="1" spans="1:8">
      <c r="A399" s="27" t="s">
        <v>12</v>
      </c>
      <c r="B399" s="38" t="s">
        <v>336</v>
      </c>
      <c r="C399" s="39">
        <v>2</v>
      </c>
      <c r="D399" s="43" t="s">
        <v>403</v>
      </c>
      <c r="E399" s="38"/>
      <c r="F399" s="40"/>
      <c r="G399" s="41">
        <v>57.5</v>
      </c>
      <c r="H399" s="42">
        <f t="shared" si="9"/>
        <v>57.5</v>
      </c>
    </row>
    <row r="400" s="5" customFormat="1" ht="12" customHeight="1" spans="1:8">
      <c r="A400" s="27" t="s">
        <v>12</v>
      </c>
      <c r="B400" s="38" t="s">
        <v>336</v>
      </c>
      <c r="C400" s="39">
        <v>2</v>
      </c>
      <c r="D400" s="39" t="s">
        <v>404</v>
      </c>
      <c r="E400" s="38"/>
      <c r="F400" s="40"/>
      <c r="G400" s="41">
        <v>10.3</v>
      </c>
      <c r="H400" s="42">
        <f t="shared" si="9"/>
        <v>10.3</v>
      </c>
    </row>
    <row r="401" s="5" customFormat="1" ht="12" customHeight="1" spans="1:8">
      <c r="A401" s="27" t="s">
        <v>12</v>
      </c>
      <c r="B401" s="38" t="s">
        <v>336</v>
      </c>
      <c r="C401" s="39">
        <v>2</v>
      </c>
      <c r="D401" s="39" t="s">
        <v>405</v>
      </c>
      <c r="E401" s="38"/>
      <c r="F401" s="40"/>
      <c r="G401" s="41">
        <v>6.3</v>
      </c>
      <c r="H401" s="42">
        <f t="shared" si="9"/>
        <v>6.3</v>
      </c>
    </row>
    <row r="402" s="5" customFormat="1" ht="12" customHeight="1" spans="1:8">
      <c r="A402" s="27" t="s">
        <v>12</v>
      </c>
      <c r="B402" s="38" t="s">
        <v>336</v>
      </c>
      <c r="C402" s="39">
        <v>2</v>
      </c>
      <c r="D402" s="39" t="s">
        <v>406</v>
      </c>
      <c r="E402" s="38"/>
      <c r="F402" s="40"/>
      <c r="G402" s="41">
        <v>2.4</v>
      </c>
      <c r="H402" s="42">
        <f t="shared" si="9"/>
        <v>2.4</v>
      </c>
    </row>
    <row r="403" s="5" customFormat="1" ht="12" customHeight="1" spans="1:8">
      <c r="A403" s="27" t="s">
        <v>12</v>
      </c>
      <c r="B403" s="38" t="s">
        <v>336</v>
      </c>
      <c r="C403" s="39">
        <v>2</v>
      </c>
      <c r="D403" s="39" t="s">
        <v>407</v>
      </c>
      <c r="E403" s="38"/>
      <c r="F403" s="40"/>
      <c r="G403" s="41">
        <v>2.4</v>
      </c>
      <c r="H403" s="42">
        <f t="shared" si="9"/>
        <v>2.4</v>
      </c>
    </row>
    <row r="404" s="5" customFormat="1" ht="12" customHeight="1" spans="1:8">
      <c r="A404" s="27" t="s">
        <v>12</v>
      </c>
      <c r="B404" s="38" t="s">
        <v>336</v>
      </c>
      <c r="C404" s="39">
        <v>2</v>
      </c>
      <c r="D404" s="39" t="s">
        <v>408</v>
      </c>
      <c r="E404" s="38"/>
      <c r="F404" s="40"/>
      <c r="G404" s="41">
        <v>2.4</v>
      </c>
      <c r="H404" s="42">
        <f t="shared" si="9"/>
        <v>2.4</v>
      </c>
    </row>
    <row r="405" s="5" customFormat="1" ht="12" customHeight="1" spans="1:8">
      <c r="A405" s="27" t="s">
        <v>12</v>
      </c>
      <c r="B405" s="38" t="s">
        <v>336</v>
      </c>
      <c r="C405" s="39">
        <v>2</v>
      </c>
      <c r="D405" s="39" t="s">
        <v>409</v>
      </c>
      <c r="E405" s="38"/>
      <c r="F405" s="40"/>
      <c r="G405" s="41">
        <v>9</v>
      </c>
      <c r="H405" s="42">
        <f t="shared" si="9"/>
        <v>9</v>
      </c>
    </row>
    <row r="406" s="5" customFormat="1" ht="12" customHeight="1" spans="1:8">
      <c r="A406" s="27" t="s">
        <v>12</v>
      </c>
      <c r="B406" s="38" t="s">
        <v>336</v>
      </c>
      <c r="C406" s="39">
        <v>2</v>
      </c>
      <c r="D406" s="39" t="s">
        <v>410</v>
      </c>
      <c r="E406" s="38"/>
      <c r="F406" s="40"/>
      <c r="G406" s="41">
        <v>7.7</v>
      </c>
      <c r="H406" s="42">
        <f t="shared" si="9"/>
        <v>7.7</v>
      </c>
    </row>
    <row r="407" s="5" customFormat="1" ht="12" customHeight="1" spans="1:8">
      <c r="A407" s="27" t="s">
        <v>12</v>
      </c>
      <c r="B407" s="38" t="s">
        <v>336</v>
      </c>
      <c r="C407" s="39">
        <v>2</v>
      </c>
      <c r="D407" s="39" t="s">
        <v>411</v>
      </c>
      <c r="E407" s="38"/>
      <c r="F407" s="40"/>
      <c r="G407" s="41">
        <v>2.4</v>
      </c>
      <c r="H407" s="42">
        <f t="shared" si="9"/>
        <v>2.4</v>
      </c>
    </row>
    <row r="408" s="5" customFormat="1" ht="12" customHeight="1" spans="1:8">
      <c r="A408" s="27" t="s">
        <v>12</v>
      </c>
      <c r="B408" s="38" t="s">
        <v>336</v>
      </c>
      <c r="C408" s="39">
        <v>2</v>
      </c>
      <c r="D408" s="39" t="s">
        <v>412</v>
      </c>
      <c r="E408" s="38"/>
      <c r="F408" s="40"/>
      <c r="G408" s="41">
        <v>2.4</v>
      </c>
      <c r="H408" s="42">
        <f t="shared" si="9"/>
        <v>2.4</v>
      </c>
    </row>
    <row r="409" s="5" customFormat="1" ht="12" customHeight="1" spans="1:8">
      <c r="A409" s="27" t="s">
        <v>12</v>
      </c>
      <c r="B409" s="38" t="s">
        <v>336</v>
      </c>
      <c r="C409" s="39">
        <v>2</v>
      </c>
      <c r="D409" s="39" t="s">
        <v>413</v>
      </c>
      <c r="E409" s="38"/>
      <c r="F409" s="40"/>
      <c r="G409" s="41">
        <v>2.4</v>
      </c>
      <c r="H409" s="42">
        <f t="shared" si="9"/>
        <v>2.4</v>
      </c>
    </row>
    <row r="410" s="5" customFormat="1" ht="12" customHeight="1" spans="1:8">
      <c r="A410" s="27" t="s">
        <v>12</v>
      </c>
      <c r="B410" s="38" t="s">
        <v>336</v>
      </c>
      <c r="C410" s="39">
        <v>2</v>
      </c>
      <c r="D410" s="39" t="s">
        <v>414</v>
      </c>
      <c r="E410" s="38"/>
      <c r="F410" s="40"/>
      <c r="G410" s="41">
        <v>7.7</v>
      </c>
      <c r="H410" s="42">
        <f t="shared" si="9"/>
        <v>7.7</v>
      </c>
    </row>
    <row r="411" s="5" customFormat="1" ht="12" customHeight="1" spans="1:8">
      <c r="A411" s="27" t="s">
        <v>12</v>
      </c>
      <c r="B411" s="38" t="s">
        <v>336</v>
      </c>
      <c r="C411" s="39">
        <v>2</v>
      </c>
      <c r="D411" s="39" t="s">
        <v>415</v>
      </c>
      <c r="E411" s="38"/>
      <c r="F411" s="40"/>
      <c r="G411" s="41">
        <v>11.7</v>
      </c>
      <c r="H411" s="42">
        <f t="shared" si="9"/>
        <v>11.7</v>
      </c>
    </row>
    <row r="412" s="5" customFormat="1" ht="12" customHeight="1" spans="1:8">
      <c r="A412" s="27" t="s">
        <v>12</v>
      </c>
      <c r="B412" s="38" t="s">
        <v>336</v>
      </c>
      <c r="C412" s="39">
        <v>2</v>
      </c>
      <c r="D412" s="39" t="s">
        <v>416</v>
      </c>
      <c r="E412" s="38"/>
      <c r="F412" s="40"/>
      <c r="G412" s="41">
        <v>13.8</v>
      </c>
      <c r="H412" s="42">
        <f t="shared" si="9"/>
        <v>13.8</v>
      </c>
    </row>
    <row r="413" s="5" customFormat="1" ht="12" customHeight="1" spans="1:8">
      <c r="A413" s="27" t="s">
        <v>12</v>
      </c>
      <c r="B413" s="38" t="s">
        <v>336</v>
      </c>
      <c r="C413" s="39">
        <v>2</v>
      </c>
      <c r="D413" s="39" t="s">
        <v>417</v>
      </c>
      <c r="E413" s="38"/>
      <c r="F413" s="40"/>
      <c r="G413" s="41">
        <v>10.3</v>
      </c>
      <c r="H413" s="42">
        <f t="shared" si="9"/>
        <v>10.3</v>
      </c>
    </row>
    <row r="414" s="5" customFormat="1" ht="12" customHeight="1" spans="1:8">
      <c r="A414" s="27" t="s">
        <v>12</v>
      </c>
      <c r="B414" s="38" t="s">
        <v>336</v>
      </c>
      <c r="C414" s="39">
        <v>2</v>
      </c>
      <c r="D414" s="39" t="s">
        <v>418</v>
      </c>
      <c r="E414" s="38"/>
      <c r="F414" s="40"/>
      <c r="G414" s="41">
        <v>5</v>
      </c>
      <c r="H414" s="42">
        <f t="shared" si="9"/>
        <v>5</v>
      </c>
    </row>
    <row r="415" s="5" customFormat="1" ht="12" customHeight="1" spans="1:8">
      <c r="A415" s="27" t="s">
        <v>12</v>
      </c>
      <c r="B415" s="38" t="s">
        <v>336</v>
      </c>
      <c r="C415" s="39">
        <v>2</v>
      </c>
      <c r="D415" s="39" t="s">
        <v>419</v>
      </c>
      <c r="E415" s="38"/>
      <c r="F415" s="40"/>
      <c r="G415" s="41">
        <v>15.1</v>
      </c>
      <c r="H415" s="42">
        <f t="shared" si="9"/>
        <v>15.1</v>
      </c>
    </row>
    <row r="416" s="5" customFormat="1" ht="12" customHeight="1" spans="1:8">
      <c r="A416" s="27" t="s">
        <v>12</v>
      </c>
      <c r="B416" s="38" t="s">
        <v>336</v>
      </c>
      <c r="C416" s="39">
        <v>2</v>
      </c>
      <c r="D416" s="39" t="s">
        <v>420</v>
      </c>
      <c r="E416" s="38"/>
      <c r="F416" s="40"/>
      <c r="G416" s="41">
        <v>2.4</v>
      </c>
      <c r="H416" s="42">
        <f t="shared" si="9"/>
        <v>2.4</v>
      </c>
    </row>
    <row r="417" s="5" customFormat="1" ht="12" customHeight="1" spans="1:8">
      <c r="A417" s="27" t="s">
        <v>12</v>
      </c>
      <c r="B417" s="38" t="s">
        <v>336</v>
      </c>
      <c r="C417" s="39">
        <v>2</v>
      </c>
      <c r="D417" s="39" t="s">
        <v>421</v>
      </c>
      <c r="E417" s="38"/>
      <c r="F417" s="40"/>
      <c r="G417" s="41">
        <v>8.7</v>
      </c>
      <c r="H417" s="42">
        <f t="shared" si="9"/>
        <v>8.7</v>
      </c>
    </row>
    <row r="418" s="5" customFormat="1" ht="12" customHeight="1" spans="1:8">
      <c r="A418" s="27" t="s">
        <v>12</v>
      </c>
      <c r="B418" s="38" t="s">
        <v>336</v>
      </c>
      <c r="C418" s="39">
        <v>2</v>
      </c>
      <c r="D418" s="39" t="s">
        <v>422</v>
      </c>
      <c r="E418" s="38"/>
      <c r="F418" s="40"/>
      <c r="G418" s="41">
        <v>7.1</v>
      </c>
      <c r="H418" s="42">
        <f t="shared" si="9"/>
        <v>7.1</v>
      </c>
    </row>
    <row r="419" s="5" customFormat="1" ht="12" customHeight="1" spans="1:8">
      <c r="A419" s="27" t="s">
        <v>12</v>
      </c>
      <c r="B419" s="38" t="s">
        <v>336</v>
      </c>
      <c r="C419" s="39">
        <v>2</v>
      </c>
      <c r="D419" s="39" t="s">
        <v>423</v>
      </c>
      <c r="E419" s="38"/>
      <c r="F419" s="40"/>
      <c r="G419" s="41">
        <v>5.9</v>
      </c>
      <c r="H419" s="42">
        <f t="shared" si="9"/>
        <v>5.9</v>
      </c>
    </row>
    <row r="420" s="5" customFormat="1" ht="12" customHeight="1" spans="1:8">
      <c r="A420" s="27" t="s">
        <v>12</v>
      </c>
      <c r="B420" s="38" t="s">
        <v>336</v>
      </c>
      <c r="C420" s="39">
        <v>2</v>
      </c>
      <c r="D420" s="39" t="s">
        <v>424</v>
      </c>
      <c r="E420" s="38"/>
      <c r="F420" s="40"/>
      <c r="G420" s="41">
        <v>7.1</v>
      </c>
      <c r="H420" s="42">
        <f t="shared" si="9"/>
        <v>7.1</v>
      </c>
    </row>
    <row r="421" s="5" customFormat="1" ht="12" customHeight="1" spans="1:8">
      <c r="A421" s="27" t="s">
        <v>12</v>
      </c>
      <c r="B421" s="38" t="s">
        <v>336</v>
      </c>
      <c r="C421" s="39">
        <v>2</v>
      </c>
      <c r="D421" s="39" t="s">
        <v>425</v>
      </c>
      <c r="E421" s="38"/>
      <c r="F421" s="40"/>
      <c r="G421" s="41">
        <v>15.1</v>
      </c>
      <c r="H421" s="42">
        <f t="shared" si="9"/>
        <v>15.1</v>
      </c>
    </row>
    <row r="422" s="5" customFormat="1" ht="12" customHeight="1" spans="1:8">
      <c r="A422" s="27" t="s">
        <v>12</v>
      </c>
      <c r="B422" s="38" t="s">
        <v>336</v>
      </c>
      <c r="C422" s="39">
        <v>2</v>
      </c>
      <c r="D422" s="39" t="s">
        <v>426</v>
      </c>
      <c r="E422" s="38"/>
      <c r="F422" s="40"/>
      <c r="G422" s="41">
        <v>17.6</v>
      </c>
      <c r="H422" s="42">
        <f t="shared" si="9"/>
        <v>17.6</v>
      </c>
    </row>
    <row r="423" s="5" customFormat="1" ht="12" customHeight="1" spans="1:8">
      <c r="A423" s="27" t="s">
        <v>12</v>
      </c>
      <c r="B423" s="38" t="s">
        <v>336</v>
      </c>
      <c r="C423" s="39">
        <v>2</v>
      </c>
      <c r="D423" s="39" t="s">
        <v>427</v>
      </c>
      <c r="E423" s="38"/>
      <c r="F423" s="40"/>
      <c r="G423" s="41">
        <v>12</v>
      </c>
      <c r="H423" s="42">
        <f t="shared" si="9"/>
        <v>12</v>
      </c>
    </row>
    <row r="424" s="5" customFormat="1" ht="12" customHeight="1" spans="1:8">
      <c r="A424" s="27" t="s">
        <v>12</v>
      </c>
      <c r="B424" s="38" t="s">
        <v>336</v>
      </c>
      <c r="C424" s="39">
        <v>2</v>
      </c>
      <c r="D424" s="39" t="s">
        <v>428</v>
      </c>
      <c r="E424" s="38"/>
      <c r="F424" s="40"/>
      <c r="G424" s="41">
        <v>23.6</v>
      </c>
      <c r="H424" s="42">
        <f t="shared" si="9"/>
        <v>23.6</v>
      </c>
    </row>
    <row r="425" s="5" customFormat="1" ht="12" customHeight="1" spans="1:8">
      <c r="A425" s="27" t="s">
        <v>12</v>
      </c>
      <c r="B425" s="38" t="s">
        <v>336</v>
      </c>
      <c r="C425" s="39">
        <v>2</v>
      </c>
      <c r="D425" s="39" t="s">
        <v>429</v>
      </c>
      <c r="E425" s="38"/>
      <c r="F425" s="40"/>
      <c r="G425" s="41">
        <v>7.7</v>
      </c>
      <c r="H425" s="42">
        <f t="shared" si="9"/>
        <v>7.7</v>
      </c>
    </row>
    <row r="426" s="5" customFormat="1" ht="12" customHeight="1" spans="1:8">
      <c r="A426" s="27" t="s">
        <v>12</v>
      </c>
      <c r="B426" s="38" t="s">
        <v>336</v>
      </c>
      <c r="C426" s="39">
        <v>2</v>
      </c>
      <c r="D426" s="39" t="s">
        <v>430</v>
      </c>
      <c r="E426" s="38"/>
      <c r="F426" s="40"/>
      <c r="G426" s="41">
        <v>9</v>
      </c>
      <c r="H426" s="42">
        <f t="shared" si="9"/>
        <v>9</v>
      </c>
    </row>
    <row r="427" s="5" customFormat="1" ht="12" customHeight="1" spans="1:8">
      <c r="A427" s="27" t="s">
        <v>12</v>
      </c>
      <c r="B427" s="38" t="s">
        <v>336</v>
      </c>
      <c r="C427" s="39">
        <v>2</v>
      </c>
      <c r="D427" s="39" t="s">
        <v>431</v>
      </c>
      <c r="E427" s="38"/>
      <c r="F427" s="40"/>
      <c r="G427" s="41">
        <v>9</v>
      </c>
      <c r="H427" s="42">
        <f t="shared" si="9"/>
        <v>9</v>
      </c>
    </row>
    <row r="428" s="5" customFormat="1" ht="12" customHeight="1" spans="1:8">
      <c r="A428" s="27" t="s">
        <v>12</v>
      </c>
      <c r="B428" s="38" t="s">
        <v>336</v>
      </c>
      <c r="C428" s="39">
        <v>2</v>
      </c>
      <c r="D428" s="39" t="s">
        <v>432</v>
      </c>
      <c r="E428" s="38"/>
      <c r="F428" s="40"/>
      <c r="G428" s="41">
        <v>11.7</v>
      </c>
      <c r="H428" s="42">
        <f t="shared" si="9"/>
        <v>11.7</v>
      </c>
    </row>
    <row r="429" s="5" customFormat="1" ht="12" customHeight="1" spans="1:8">
      <c r="A429" s="27" t="s">
        <v>12</v>
      </c>
      <c r="B429" s="38" t="s">
        <v>336</v>
      </c>
      <c r="C429" s="39">
        <v>2</v>
      </c>
      <c r="D429" s="39" t="s">
        <v>433</v>
      </c>
      <c r="E429" s="38"/>
      <c r="F429" s="40"/>
      <c r="G429" s="41">
        <v>11.7</v>
      </c>
      <c r="H429" s="42">
        <f t="shared" si="9"/>
        <v>11.7</v>
      </c>
    </row>
    <row r="430" s="5" customFormat="1" ht="12" customHeight="1" spans="1:8">
      <c r="A430" s="27" t="s">
        <v>12</v>
      </c>
      <c r="B430" s="38" t="s">
        <v>336</v>
      </c>
      <c r="C430" s="39">
        <v>2</v>
      </c>
      <c r="D430" s="39" t="s">
        <v>434</v>
      </c>
      <c r="E430" s="38"/>
      <c r="F430" s="40"/>
      <c r="G430" s="41">
        <v>30.3</v>
      </c>
      <c r="H430" s="42">
        <f t="shared" si="9"/>
        <v>30.3</v>
      </c>
    </row>
    <row r="431" s="5" customFormat="1" ht="12" customHeight="1" spans="1:8">
      <c r="A431" s="27" t="s">
        <v>12</v>
      </c>
      <c r="B431" s="38" t="s">
        <v>336</v>
      </c>
      <c r="C431" s="39">
        <v>2</v>
      </c>
      <c r="D431" s="39" t="s">
        <v>435</v>
      </c>
      <c r="E431" s="38"/>
      <c r="F431" s="40"/>
      <c r="G431" s="41">
        <v>10.3</v>
      </c>
      <c r="H431" s="42">
        <f t="shared" si="9"/>
        <v>10.3</v>
      </c>
    </row>
    <row r="432" s="5" customFormat="1" ht="12" customHeight="1" spans="1:8">
      <c r="A432" s="27" t="s">
        <v>12</v>
      </c>
      <c r="B432" s="38" t="s">
        <v>336</v>
      </c>
      <c r="C432" s="39">
        <v>2</v>
      </c>
      <c r="D432" s="39" t="s">
        <v>436</v>
      </c>
      <c r="E432" s="38"/>
      <c r="F432" s="40"/>
      <c r="G432" s="41">
        <v>11.7</v>
      </c>
      <c r="H432" s="42">
        <f t="shared" si="9"/>
        <v>11.7</v>
      </c>
    </row>
    <row r="433" s="5" customFormat="1" ht="12" customHeight="1" spans="1:8">
      <c r="A433" s="27" t="s">
        <v>12</v>
      </c>
      <c r="B433" s="38" t="s">
        <v>336</v>
      </c>
      <c r="C433" s="39">
        <v>2</v>
      </c>
      <c r="D433" s="39" t="s">
        <v>437</v>
      </c>
      <c r="E433" s="38"/>
      <c r="F433" s="40"/>
      <c r="G433" s="41">
        <v>18.3</v>
      </c>
      <c r="H433" s="42">
        <f t="shared" si="9"/>
        <v>18.3</v>
      </c>
    </row>
    <row r="434" s="5" customFormat="1" ht="12" customHeight="1" spans="1:8">
      <c r="A434" s="27" t="s">
        <v>12</v>
      </c>
      <c r="B434" s="38" t="s">
        <v>336</v>
      </c>
      <c r="C434" s="39">
        <v>2</v>
      </c>
      <c r="D434" s="39" t="s">
        <v>438</v>
      </c>
      <c r="E434" s="38"/>
      <c r="F434" s="40"/>
      <c r="G434" s="41">
        <v>19.6</v>
      </c>
      <c r="H434" s="42">
        <f t="shared" si="9"/>
        <v>19.6</v>
      </c>
    </row>
    <row r="435" s="5" customFormat="1" ht="12" customHeight="1" spans="1:8">
      <c r="A435" s="27" t="s">
        <v>12</v>
      </c>
      <c r="B435" s="38" t="s">
        <v>336</v>
      </c>
      <c r="C435" s="39">
        <v>2</v>
      </c>
      <c r="D435" s="39" t="s">
        <v>439</v>
      </c>
      <c r="E435" s="38"/>
      <c r="F435" s="40"/>
      <c r="G435" s="41">
        <v>13</v>
      </c>
      <c r="H435" s="42">
        <f t="shared" si="9"/>
        <v>13</v>
      </c>
    </row>
    <row r="436" s="5" customFormat="1" ht="12" customHeight="1" spans="1:8">
      <c r="A436" s="27" t="s">
        <v>12</v>
      </c>
      <c r="B436" s="38" t="s">
        <v>336</v>
      </c>
      <c r="C436" s="39">
        <v>2</v>
      </c>
      <c r="D436" s="39" t="s">
        <v>440</v>
      </c>
      <c r="E436" s="38"/>
      <c r="F436" s="40"/>
      <c r="G436" s="41">
        <v>18.3</v>
      </c>
      <c r="H436" s="42">
        <f t="shared" si="9"/>
        <v>18.3</v>
      </c>
    </row>
    <row r="437" s="5" customFormat="1" ht="12" customHeight="1" spans="1:8">
      <c r="A437" s="27" t="s">
        <v>12</v>
      </c>
      <c r="B437" s="38" t="s">
        <v>336</v>
      </c>
      <c r="C437" s="39">
        <v>2</v>
      </c>
      <c r="D437" s="39" t="s">
        <v>441</v>
      </c>
      <c r="E437" s="38"/>
      <c r="F437" s="40"/>
      <c r="G437" s="41">
        <v>15.6</v>
      </c>
      <c r="H437" s="42">
        <f t="shared" si="9"/>
        <v>15.6</v>
      </c>
    </row>
    <row r="438" s="5" customFormat="1" ht="12" customHeight="1" spans="1:8">
      <c r="A438" s="27" t="s">
        <v>12</v>
      </c>
      <c r="B438" s="38" t="s">
        <v>336</v>
      </c>
      <c r="C438" s="39">
        <v>2</v>
      </c>
      <c r="D438" s="39" t="s">
        <v>442</v>
      </c>
      <c r="E438" s="38"/>
      <c r="F438" s="40"/>
      <c r="G438" s="41">
        <v>15.6</v>
      </c>
      <c r="H438" s="42">
        <f t="shared" si="9"/>
        <v>15.6</v>
      </c>
    </row>
    <row r="439" s="5" customFormat="1" ht="12" customHeight="1" spans="1:8">
      <c r="A439" s="27" t="s">
        <v>12</v>
      </c>
      <c r="B439" s="38" t="s">
        <v>336</v>
      </c>
      <c r="C439" s="39">
        <v>2</v>
      </c>
      <c r="D439" s="39" t="s">
        <v>443</v>
      </c>
      <c r="E439" s="38"/>
      <c r="F439" s="40"/>
      <c r="G439" s="41">
        <v>31.6</v>
      </c>
      <c r="H439" s="42">
        <f t="shared" si="9"/>
        <v>31.6</v>
      </c>
    </row>
    <row r="440" s="5" customFormat="1" ht="12" customHeight="1" spans="1:8">
      <c r="A440" s="27" t="s">
        <v>12</v>
      </c>
      <c r="B440" s="38" t="s">
        <v>336</v>
      </c>
      <c r="C440" s="39">
        <v>2</v>
      </c>
      <c r="D440" s="39" t="s">
        <v>444</v>
      </c>
      <c r="E440" s="38"/>
      <c r="F440" s="40"/>
      <c r="G440" s="41">
        <v>31.6</v>
      </c>
      <c r="H440" s="42">
        <f t="shared" si="9"/>
        <v>31.6</v>
      </c>
    </row>
    <row r="441" s="5" customFormat="1" ht="12" customHeight="1" spans="1:8">
      <c r="A441" s="27" t="s">
        <v>12</v>
      </c>
      <c r="B441" s="38" t="s">
        <v>336</v>
      </c>
      <c r="C441" s="39">
        <v>2</v>
      </c>
      <c r="D441" s="39" t="s">
        <v>445</v>
      </c>
      <c r="E441" s="38"/>
      <c r="F441" s="40"/>
      <c r="G441" s="41">
        <v>15.6</v>
      </c>
      <c r="H441" s="42">
        <f t="shared" si="9"/>
        <v>15.6</v>
      </c>
    </row>
    <row r="442" s="5" customFormat="1" ht="12" customHeight="1" spans="1:8">
      <c r="A442" s="27" t="s">
        <v>12</v>
      </c>
      <c r="B442" s="38" t="s">
        <v>336</v>
      </c>
      <c r="C442" s="39">
        <v>2</v>
      </c>
      <c r="D442" s="39" t="s">
        <v>446</v>
      </c>
      <c r="E442" s="38"/>
      <c r="F442" s="40"/>
      <c r="G442" s="41">
        <v>15.6</v>
      </c>
      <c r="H442" s="42">
        <f t="shared" si="9"/>
        <v>15.6</v>
      </c>
    </row>
    <row r="443" s="5" customFormat="1" ht="12" customHeight="1" spans="1:8">
      <c r="A443" s="27" t="s">
        <v>12</v>
      </c>
      <c r="B443" s="38" t="s">
        <v>336</v>
      </c>
      <c r="C443" s="39">
        <v>2</v>
      </c>
      <c r="D443" s="39" t="s">
        <v>447</v>
      </c>
      <c r="E443" s="38"/>
      <c r="F443" s="40"/>
      <c r="G443" s="41">
        <v>11.7</v>
      </c>
      <c r="H443" s="42">
        <f t="shared" si="9"/>
        <v>11.7</v>
      </c>
    </row>
    <row r="444" s="5" customFormat="1" ht="12" customHeight="1" spans="1:8">
      <c r="A444" s="27" t="s">
        <v>12</v>
      </c>
      <c r="B444" s="38" t="s">
        <v>336</v>
      </c>
      <c r="C444" s="39">
        <v>2</v>
      </c>
      <c r="D444" s="39" t="s">
        <v>448</v>
      </c>
      <c r="E444" s="38"/>
      <c r="F444" s="40"/>
      <c r="G444" s="41">
        <v>9</v>
      </c>
      <c r="H444" s="42">
        <f t="shared" si="9"/>
        <v>9</v>
      </c>
    </row>
    <row r="445" s="5" customFormat="1" ht="12" customHeight="1" spans="1:8">
      <c r="A445" s="27" t="s">
        <v>12</v>
      </c>
      <c r="B445" s="38" t="s">
        <v>336</v>
      </c>
      <c r="C445" s="39">
        <v>2</v>
      </c>
      <c r="D445" s="39" t="s">
        <v>449</v>
      </c>
      <c r="E445" s="38"/>
      <c r="F445" s="40"/>
      <c r="G445" s="41">
        <v>9</v>
      </c>
      <c r="H445" s="42">
        <f t="shared" si="9"/>
        <v>9</v>
      </c>
    </row>
    <row r="446" s="5" customFormat="1" ht="12" customHeight="1" spans="1:8">
      <c r="A446" s="27" t="s">
        <v>12</v>
      </c>
      <c r="B446" s="38" t="s">
        <v>336</v>
      </c>
      <c r="C446" s="39">
        <v>2</v>
      </c>
      <c r="D446" s="39" t="s">
        <v>450</v>
      </c>
      <c r="E446" s="38"/>
      <c r="F446" s="40"/>
      <c r="G446" s="41">
        <v>11.7</v>
      </c>
      <c r="H446" s="42">
        <f t="shared" si="9"/>
        <v>11.7</v>
      </c>
    </row>
    <row r="447" s="5" customFormat="1" ht="12" customHeight="1" spans="1:8">
      <c r="A447" s="27" t="s">
        <v>12</v>
      </c>
      <c r="B447" s="38" t="s">
        <v>336</v>
      </c>
      <c r="C447" s="39">
        <v>2</v>
      </c>
      <c r="D447" s="39" t="s">
        <v>451</v>
      </c>
      <c r="E447" s="38"/>
      <c r="F447" s="40"/>
      <c r="G447" s="41">
        <v>16.2</v>
      </c>
      <c r="H447" s="42">
        <f t="shared" si="9"/>
        <v>16.2</v>
      </c>
    </row>
    <row r="448" s="5" customFormat="1" ht="12" customHeight="1" spans="1:8">
      <c r="A448" s="27" t="s">
        <v>12</v>
      </c>
      <c r="B448" s="38" t="s">
        <v>336</v>
      </c>
      <c r="C448" s="39">
        <v>2</v>
      </c>
      <c r="D448" s="39" t="s">
        <v>452</v>
      </c>
      <c r="E448" s="38"/>
      <c r="F448" s="40"/>
      <c r="G448" s="41">
        <v>7.7</v>
      </c>
      <c r="H448" s="42">
        <f t="shared" si="9"/>
        <v>7.7</v>
      </c>
    </row>
    <row r="449" s="5" customFormat="1" ht="12" customHeight="1" spans="1:8">
      <c r="A449" s="27" t="s">
        <v>12</v>
      </c>
      <c r="B449" s="38" t="s">
        <v>336</v>
      </c>
      <c r="C449" s="39">
        <v>2</v>
      </c>
      <c r="D449" s="29" t="s">
        <v>453</v>
      </c>
      <c r="E449" s="38"/>
      <c r="F449" s="40"/>
      <c r="G449" s="41">
        <v>7.7</v>
      </c>
      <c r="H449" s="42">
        <f t="shared" si="9"/>
        <v>7.7</v>
      </c>
    </row>
    <row r="450" s="5" customFormat="1" ht="12" customHeight="1" spans="1:8">
      <c r="A450" s="27" t="s">
        <v>12</v>
      </c>
      <c r="B450" s="38" t="s">
        <v>336</v>
      </c>
      <c r="C450" s="39">
        <v>2</v>
      </c>
      <c r="D450" s="39" t="s">
        <v>454</v>
      </c>
      <c r="E450" s="38"/>
      <c r="F450" s="40"/>
      <c r="G450" s="41">
        <v>7.7</v>
      </c>
      <c r="H450" s="42">
        <f t="shared" si="9"/>
        <v>7.7</v>
      </c>
    </row>
    <row r="451" s="5" customFormat="1" ht="12" customHeight="1" spans="1:8">
      <c r="A451" s="27" t="s">
        <v>12</v>
      </c>
      <c r="B451" s="38" t="s">
        <v>336</v>
      </c>
      <c r="C451" s="39">
        <v>2</v>
      </c>
      <c r="D451" s="39" t="s">
        <v>455</v>
      </c>
      <c r="E451" s="38"/>
      <c r="F451" s="40"/>
      <c r="G451" s="41">
        <v>10.3</v>
      </c>
      <c r="H451" s="42">
        <f t="shared" si="9"/>
        <v>10.3</v>
      </c>
    </row>
    <row r="452" s="5" customFormat="1" ht="12" customHeight="1" spans="1:8">
      <c r="A452" s="27" t="s">
        <v>12</v>
      </c>
      <c r="B452" s="38" t="s">
        <v>336</v>
      </c>
      <c r="C452" s="39">
        <v>2</v>
      </c>
      <c r="D452" s="39" t="s">
        <v>456</v>
      </c>
      <c r="E452" s="38"/>
      <c r="F452" s="40"/>
      <c r="G452" s="41">
        <v>15.7</v>
      </c>
      <c r="H452" s="42">
        <f t="shared" si="9"/>
        <v>15.7</v>
      </c>
    </row>
    <row r="453" s="5" customFormat="1" ht="12" customHeight="1" spans="1:8">
      <c r="A453" s="27" t="s">
        <v>12</v>
      </c>
      <c r="B453" s="38" t="s">
        <v>336</v>
      </c>
      <c r="C453" s="39">
        <v>2</v>
      </c>
      <c r="D453" s="39" t="s">
        <v>457</v>
      </c>
      <c r="E453" s="38"/>
      <c r="F453" s="40"/>
      <c r="G453" s="41">
        <v>7.7</v>
      </c>
      <c r="H453" s="42">
        <f t="shared" si="9"/>
        <v>7.7</v>
      </c>
    </row>
    <row r="454" s="5" customFormat="1" ht="12" customHeight="1" spans="1:8">
      <c r="A454" s="27" t="s">
        <v>12</v>
      </c>
      <c r="B454" s="38" t="s">
        <v>336</v>
      </c>
      <c r="C454" s="39">
        <v>2</v>
      </c>
      <c r="D454" s="39" t="s">
        <v>458</v>
      </c>
      <c r="E454" s="38"/>
      <c r="F454" s="40"/>
      <c r="G454" s="41">
        <v>23.6</v>
      </c>
      <c r="H454" s="42">
        <f t="shared" si="9"/>
        <v>23.6</v>
      </c>
    </row>
    <row r="455" s="5" customFormat="1" ht="12" customHeight="1" spans="1:8">
      <c r="A455" s="27" t="s">
        <v>12</v>
      </c>
      <c r="B455" s="38" t="s">
        <v>336</v>
      </c>
      <c r="C455" s="39">
        <v>2</v>
      </c>
      <c r="D455" s="39" t="s">
        <v>459</v>
      </c>
      <c r="E455" s="38"/>
      <c r="F455" s="40"/>
      <c r="G455" s="41">
        <v>15.7</v>
      </c>
      <c r="H455" s="42">
        <f t="shared" si="9"/>
        <v>15.7</v>
      </c>
    </row>
    <row r="456" s="5" customFormat="1" ht="12" customHeight="1" spans="1:8">
      <c r="A456" s="27" t="s">
        <v>12</v>
      </c>
      <c r="B456" s="38" t="s">
        <v>336</v>
      </c>
      <c r="C456" s="39">
        <v>2</v>
      </c>
      <c r="D456" s="39" t="s">
        <v>460</v>
      </c>
      <c r="E456" s="38"/>
      <c r="F456" s="40"/>
      <c r="G456" s="41">
        <v>19.6</v>
      </c>
      <c r="H456" s="42">
        <f t="shared" si="9"/>
        <v>19.6</v>
      </c>
    </row>
    <row r="457" s="5" customFormat="1" ht="12" customHeight="1" spans="1:8">
      <c r="A457" s="27" t="s">
        <v>12</v>
      </c>
      <c r="B457" s="38" t="s">
        <v>336</v>
      </c>
      <c r="C457" s="39">
        <v>2</v>
      </c>
      <c r="D457" s="39" t="s">
        <v>461</v>
      </c>
      <c r="E457" s="38"/>
      <c r="F457" s="40"/>
      <c r="G457" s="41">
        <v>17.9</v>
      </c>
      <c r="H457" s="42">
        <f t="shared" si="9"/>
        <v>17.9</v>
      </c>
    </row>
    <row r="458" s="5" customFormat="1" ht="12" customHeight="1" spans="1:8">
      <c r="A458" s="27" t="s">
        <v>12</v>
      </c>
      <c r="B458" s="38" t="s">
        <v>336</v>
      </c>
      <c r="C458" s="39">
        <v>2</v>
      </c>
      <c r="D458" s="39" t="s">
        <v>430</v>
      </c>
      <c r="E458" s="38"/>
      <c r="F458" s="40"/>
      <c r="G458" s="41">
        <v>9</v>
      </c>
      <c r="H458" s="42">
        <f t="shared" si="9"/>
        <v>9</v>
      </c>
    </row>
    <row r="459" s="5" customFormat="1" ht="12" customHeight="1" spans="1:8">
      <c r="A459" s="27" t="s">
        <v>12</v>
      </c>
      <c r="B459" s="38" t="s">
        <v>336</v>
      </c>
      <c r="C459" s="39">
        <v>3</v>
      </c>
      <c r="D459" s="39" t="s">
        <v>462</v>
      </c>
      <c r="E459" s="44"/>
      <c r="F459" s="40"/>
      <c r="G459" s="41">
        <v>19.7</v>
      </c>
      <c r="H459" s="42">
        <f t="shared" ref="H459:H522" si="10">E459+F459+G459</f>
        <v>19.7</v>
      </c>
    </row>
    <row r="460" s="5" customFormat="1" ht="12" customHeight="1" spans="1:8">
      <c r="A460" s="27" t="s">
        <v>12</v>
      </c>
      <c r="B460" s="38" t="s">
        <v>336</v>
      </c>
      <c r="C460" s="39">
        <v>3</v>
      </c>
      <c r="D460" s="39" t="s">
        <v>463</v>
      </c>
      <c r="E460" s="44"/>
      <c r="F460" s="40"/>
      <c r="G460" s="41">
        <v>24.7</v>
      </c>
      <c r="H460" s="42">
        <f t="shared" si="10"/>
        <v>24.7</v>
      </c>
    </row>
    <row r="461" s="5" customFormat="1" ht="12" customHeight="1" spans="1:8">
      <c r="A461" s="27" t="s">
        <v>12</v>
      </c>
      <c r="B461" s="38" t="s">
        <v>336</v>
      </c>
      <c r="C461" s="39">
        <v>3</v>
      </c>
      <c r="D461" s="39" t="s">
        <v>464</v>
      </c>
      <c r="E461" s="44"/>
      <c r="F461" s="40"/>
      <c r="G461" s="41">
        <v>19.7</v>
      </c>
      <c r="H461" s="42">
        <f t="shared" si="10"/>
        <v>19.7</v>
      </c>
    </row>
    <row r="462" s="5" customFormat="1" ht="12" customHeight="1" spans="1:8">
      <c r="A462" s="27" t="s">
        <v>12</v>
      </c>
      <c r="B462" s="38" t="s">
        <v>336</v>
      </c>
      <c r="C462" s="39">
        <v>3</v>
      </c>
      <c r="D462" s="39" t="s">
        <v>465</v>
      </c>
      <c r="E462" s="44"/>
      <c r="F462" s="40"/>
      <c r="G462" s="41">
        <v>19.7</v>
      </c>
      <c r="H462" s="42">
        <f t="shared" si="10"/>
        <v>19.7</v>
      </c>
    </row>
    <row r="463" s="5" customFormat="1" ht="12" customHeight="1" spans="1:8">
      <c r="A463" s="27" t="s">
        <v>12</v>
      </c>
      <c r="B463" s="38" t="s">
        <v>336</v>
      </c>
      <c r="C463" s="39">
        <v>3</v>
      </c>
      <c r="D463" s="39" t="s">
        <v>466</v>
      </c>
      <c r="E463" s="44"/>
      <c r="F463" s="40"/>
      <c r="G463" s="41">
        <v>37.7</v>
      </c>
      <c r="H463" s="42">
        <f t="shared" si="10"/>
        <v>37.7</v>
      </c>
    </row>
    <row r="464" s="5" customFormat="1" ht="12" customHeight="1" spans="1:8">
      <c r="A464" s="27" t="s">
        <v>12</v>
      </c>
      <c r="B464" s="38" t="s">
        <v>336</v>
      </c>
      <c r="C464" s="39">
        <v>3</v>
      </c>
      <c r="D464" s="39" t="s">
        <v>467</v>
      </c>
      <c r="E464" s="44"/>
      <c r="F464" s="40"/>
      <c r="G464" s="41">
        <v>9.7</v>
      </c>
      <c r="H464" s="42">
        <f t="shared" si="10"/>
        <v>9.7</v>
      </c>
    </row>
    <row r="465" s="5" customFormat="1" ht="12" customHeight="1" spans="1:8">
      <c r="A465" s="27" t="s">
        <v>12</v>
      </c>
      <c r="B465" s="38" t="s">
        <v>336</v>
      </c>
      <c r="C465" s="39">
        <v>3</v>
      </c>
      <c r="D465" s="39" t="s">
        <v>468</v>
      </c>
      <c r="E465" s="44"/>
      <c r="F465" s="40"/>
      <c r="G465" s="41">
        <v>14.7</v>
      </c>
      <c r="H465" s="42">
        <f t="shared" si="10"/>
        <v>14.7</v>
      </c>
    </row>
    <row r="466" s="5" customFormat="1" ht="12" customHeight="1" spans="1:8">
      <c r="A466" s="27" t="s">
        <v>12</v>
      </c>
      <c r="B466" s="38" t="s">
        <v>336</v>
      </c>
      <c r="C466" s="39">
        <v>3</v>
      </c>
      <c r="D466" s="39" t="s">
        <v>469</v>
      </c>
      <c r="E466" s="44"/>
      <c r="F466" s="40"/>
      <c r="G466" s="41">
        <v>19.7</v>
      </c>
      <c r="H466" s="42">
        <f t="shared" si="10"/>
        <v>19.7</v>
      </c>
    </row>
    <row r="467" s="5" customFormat="1" ht="12" customHeight="1" spans="1:8">
      <c r="A467" s="27" t="s">
        <v>12</v>
      </c>
      <c r="B467" s="38" t="s">
        <v>336</v>
      </c>
      <c r="C467" s="39">
        <v>3</v>
      </c>
      <c r="D467" s="39" t="s">
        <v>470</v>
      </c>
      <c r="E467" s="44"/>
      <c r="F467" s="40"/>
      <c r="G467" s="41">
        <v>26.7</v>
      </c>
      <c r="H467" s="42">
        <f t="shared" si="10"/>
        <v>26.7</v>
      </c>
    </row>
    <row r="468" s="5" customFormat="1" ht="12" customHeight="1" spans="1:8">
      <c r="A468" s="27" t="s">
        <v>12</v>
      </c>
      <c r="B468" s="38" t="s">
        <v>336</v>
      </c>
      <c r="C468" s="39">
        <v>3</v>
      </c>
      <c r="D468" s="39" t="s">
        <v>471</v>
      </c>
      <c r="E468" s="44"/>
      <c r="F468" s="40"/>
      <c r="G468" s="41">
        <v>19.7</v>
      </c>
      <c r="H468" s="42">
        <f t="shared" si="10"/>
        <v>19.7</v>
      </c>
    </row>
    <row r="469" s="5" customFormat="1" ht="12" customHeight="1" spans="1:8">
      <c r="A469" s="27" t="s">
        <v>12</v>
      </c>
      <c r="B469" s="38" t="s">
        <v>336</v>
      </c>
      <c r="C469" s="39">
        <v>3</v>
      </c>
      <c r="D469" s="39" t="s">
        <v>472</v>
      </c>
      <c r="E469" s="44"/>
      <c r="F469" s="40"/>
      <c r="G469" s="41">
        <v>33.7</v>
      </c>
      <c r="H469" s="42">
        <f t="shared" si="10"/>
        <v>33.7</v>
      </c>
    </row>
    <row r="470" s="5" customFormat="1" ht="12" customHeight="1" spans="1:8">
      <c r="A470" s="27" t="s">
        <v>12</v>
      </c>
      <c r="B470" s="38" t="s">
        <v>336</v>
      </c>
      <c r="C470" s="39">
        <v>3</v>
      </c>
      <c r="D470" s="39" t="s">
        <v>473</v>
      </c>
      <c r="E470" s="44"/>
      <c r="F470" s="40"/>
      <c r="G470" s="41">
        <v>9.7</v>
      </c>
      <c r="H470" s="42">
        <f t="shared" si="10"/>
        <v>9.7</v>
      </c>
    </row>
    <row r="471" s="5" customFormat="1" ht="12" customHeight="1" spans="1:8">
      <c r="A471" s="27" t="s">
        <v>12</v>
      </c>
      <c r="B471" s="38" t="s">
        <v>336</v>
      </c>
      <c r="C471" s="39">
        <v>3</v>
      </c>
      <c r="D471" s="39" t="s">
        <v>474</v>
      </c>
      <c r="E471" s="44"/>
      <c r="F471" s="40"/>
      <c r="G471" s="41">
        <v>9.7</v>
      </c>
      <c r="H471" s="42">
        <f t="shared" si="10"/>
        <v>9.7</v>
      </c>
    </row>
    <row r="472" s="5" customFormat="1" ht="12" customHeight="1" spans="1:8">
      <c r="A472" s="27" t="s">
        <v>12</v>
      </c>
      <c r="B472" s="38" t="s">
        <v>336</v>
      </c>
      <c r="C472" s="39">
        <v>3</v>
      </c>
      <c r="D472" s="39" t="s">
        <v>475</v>
      </c>
      <c r="E472" s="44"/>
      <c r="F472" s="40"/>
      <c r="G472" s="41">
        <v>9.7</v>
      </c>
      <c r="H472" s="42">
        <f t="shared" si="10"/>
        <v>9.7</v>
      </c>
    </row>
    <row r="473" s="5" customFormat="1" ht="12" customHeight="1" spans="1:8">
      <c r="A473" s="27" t="s">
        <v>12</v>
      </c>
      <c r="B473" s="38" t="s">
        <v>336</v>
      </c>
      <c r="C473" s="39">
        <v>3</v>
      </c>
      <c r="D473" s="39" t="s">
        <v>476</v>
      </c>
      <c r="E473" s="44"/>
      <c r="F473" s="40"/>
      <c r="G473" s="41">
        <v>9.7</v>
      </c>
      <c r="H473" s="42">
        <f t="shared" si="10"/>
        <v>9.7</v>
      </c>
    </row>
    <row r="474" s="5" customFormat="1" ht="12" customHeight="1" spans="1:8">
      <c r="A474" s="27" t="s">
        <v>12</v>
      </c>
      <c r="B474" s="38" t="s">
        <v>336</v>
      </c>
      <c r="C474" s="39">
        <v>3</v>
      </c>
      <c r="D474" s="39" t="s">
        <v>477</v>
      </c>
      <c r="E474" s="44"/>
      <c r="F474" s="40"/>
      <c r="G474" s="41">
        <v>29.7</v>
      </c>
      <c r="H474" s="42">
        <f t="shared" si="10"/>
        <v>29.7</v>
      </c>
    </row>
    <row r="475" s="5" customFormat="1" ht="12" customHeight="1" spans="1:8">
      <c r="A475" s="27" t="s">
        <v>12</v>
      </c>
      <c r="B475" s="38" t="s">
        <v>336</v>
      </c>
      <c r="C475" s="39">
        <v>3</v>
      </c>
      <c r="D475" s="39" t="s">
        <v>478</v>
      </c>
      <c r="E475" s="44"/>
      <c r="F475" s="40"/>
      <c r="G475" s="41">
        <v>14.7</v>
      </c>
      <c r="H475" s="42">
        <f t="shared" si="10"/>
        <v>14.7</v>
      </c>
    </row>
    <row r="476" s="5" customFormat="1" ht="12" customHeight="1" spans="1:8">
      <c r="A476" s="27" t="s">
        <v>12</v>
      </c>
      <c r="B476" s="38" t="s">
        <v>336</v>
      </c>
      <c r="C476" s="39">
        <v>3</v>
      </c>
      <c r="D476" s="39" t="s">
        <v>479</v>
      </c>
      <c r="E476" s="44"/>
      <c r="F476" s="40"/>
      <c r="G476" s="41">
        <v>9.7</v>
      </c>
      <c r="H476" s="42">
        <f t="shared" si="10"/>
        <v>9.7</v>
      </c>
    </row>
    <row r="477" s="5" customFormat="1" ht="12" customHeight="1" spans="1:8">
      <c r="A477" s="27" t="s">
        <v>12</v>
      </c>
      <c r="B477" s="38" t="s">
        <v>336</v>
      </c>
      <c r="C477" s="39">
        <v>3</v>
      </c>
      <c r="D477" s="39" t="s">
        <v>480</v>
      </c>
      <c r="E477" s="44"/>
      <c r="F477" s="40"/>
      <c r="G477" s="41">
        <v>24.7</v>
      </c>
      <c r="H477" s="42">
        <f t="shared" si="10"/>
        <v>24.7</v>
      </c>
    </row>
    <row r="478" s="5" customFormat="1" ht="12" customHeight="1" spans="1:8">
      <c r="A478" s="27" t="s">
        <v>12</v>
      </c>
      <c r="B478" s="38" t="s">
        <v>336</v>
      </c>
      <c r="C478" s="39">
        <v>3</v>
      </c>
      <c r="D478" s="39" t="s">
        <v>481</v>
      </c>
      <c r="E478" s="44"/>
      <c r="F478" s="40"/>
      <c r="G478" s="41">
        <v>14.7</v>
      </c>
      <c r="H478" s="42">
        <f t="shared" si="10"/>
        <v>14.7</v>
      </c>
    </row>
    <row r="479" s="5" customFormat="1" ht="12" customHeight="1" spans="1:8">
      <c r="A479" s="27" t="s">
        <v>12</v>
      </c>
      <c r="B479" s="38" t="s">
        <v>336</v>
      </c>
      <c r="C479" s="39">
        <v>3</v>
      </c>
      <c r="D479" s="39" t="s">
        <v>482</v>
      </c>
      <c r="E479" s="44"/>
      <c r="F479" s="40"/>
      <c r="G479" s="41">
        <v>14.7</v>
      </c>
      <c r="H479" s="42">
        <f t="shared" si="10"/>
        <v>14.7</v>
      </c>
    </row>
    <row r="480" s="5" customFormat="1" ht="12" customHeight="1" spans="1:8">
      <c r="A480" s="27" t="s">
        <v>12</v>
      </c>
      <c r="B480" s="38" t="s">
        <v>336</v>
      </c>
      <c r="C480" s="39">
        <v>3</v>
      </c>
      <c r="D480" s="39" t="s">
        <v>483</v>
      </c>
      <c r="E480" s="44"/>
      <c r="F480" s="40"/>
      <c r="G480" s="41">
        <v>19.7</v>
      </c>
      <c r="H480" s="42">
        <f t="shared" si="10"/>
        <v>19.7</v>
      </c>
    </row>
    <row r="481" s="5" customFormat="1" ht="12" customHeight="1" spans="1:8">
      <c r="A481" s="27" t="s">
        <v>12</v>
      </c>
      <c r="B481" s="38" t="s">
        <v>336</v>
      </c>
      <c r="C481" s="39">
        <v>3</v>
      </c>
      <c r="D481" s="39" t="s">
        <v>484</v>
      </c>
      <c r="E481" s="44"/>
      <c r="F481" s="40"/>
      <c r="G481" s="41">
        <v>29.7</v>
      </c>
      <c r="H481" s="42">
        <f t="shared" si="10"/>
        <v>29.7</v>
      </c>
    </row>
    <row r="482" s="5" customFormat="1" ht="12" customHeight="1" spans="1:8">
      <c r="A482" s="27" t="s">
        <v>12</v>
      </c>
      <c r="B482" s="38" t="s">
        <v>336</v>
      </c>
      <c r="C482" s="39">
        <v>3</v>
      </c>
      <c r="D482" s="39" t="s">
        <v>485</v>
      </c>
      <c r="E482" s="44"/>
      <c r="F482" s="40"/>
      <c r="G482" s="41">
        <v>9.7</v>
      </c>
      <c r="H482" s="42">
        <f t="shared" si="10"/>
        <v>9.7</v>
      </c>
    </row>
    <row r="483" s="5" customFormat="1" ht="12" customHeight="1" spans="1:8">
      <c r="A483" s="27" t="s">
        <v>12</v>
      </c>
      <c r="B483" s="38" t="s">
        <v>336</v>
      </c>
      <c r="C483" s="39">
        <v>3</v>
      </c>
      <c r="D483" s="39" t="s">
        <v>486</v>
      </c>
      <c r="E483" s="44"/>
      <c r="F483" s="40"/>
      <c r="G483" s="41">
        <v>14.7</v>
      </c>
      <c r="H483" s="42">
        <f t="shared" si="10"/>
        <v>14.7</v>
      </c>
    </row>
    <row r="484" s="5" customFormat="1" ht="12" customHeight="1" spans="1:8">
      <c r="A484" s="27" t="s">
        <v>12</v>
      </c>
      <c r="B484" s="38" t="s">
        <v>336</v>
      </c>
      <c r="C484" s="39">
        <v>3</v>
      </c>
      <c r="D484" s="39" t="s">
        <v>487</v>
      </c>
      <c r="E484" s="44"/>
      <c r="F484" s="40"/>
      <c r="G484" s="41">
        <v>19.7</v>
      </c>
      <c r="H484" s="42">
        <f t="shared" si="10"/>
        <v>19.7</v>
      </c>
    </row>
    <row r="485" s="5" customFormat="1" ht="12" customHeight="1" spans="1:8">
      <c r="A485" s="27" t="s">
        <v>12</v>
      </c>
      <c r="B485" s="38" t="s">
        <v>336</v>
      </c>
      <c r="C485" s="39">
        <v>3</v>
      </c>
      <c r="D485" s="39" t="s">
        <v>488</v>
      </c>
      <c r="E485" s="44"/>
      <c r="F485" s="40"/>
      <c r="G485" s="41">
        <v>14.7</v>
      </c>
      <c r="H485" s="42">
        <f t="shared" si="10"/>
        <v>14.7</v>
      </c>
    </row>
    <row r="486" s="5" customFormat="1" ht="12" customHeight="1" spans="1:8">
      <c r="A486" s="27" t="s">
        <v>12</v>
      </c>
      <c r="B486" s="38" t="s">
        <v>336</v>
      </c>
      <c r="C486" s="39">
        <v>3</v>
      </c>
      <c r="D486" s="39" t="s">
        <v>489</v>
      </c>
      <c r="E486" s="44"/>
      <c r="F486" s="40"/>
      <c r="G486" s="41">
        <v>9.7</v>
      </c>
      <c r="H486" s="42">
        <f t="shared" si="10"/>
        <v>9.7</v>
      </c>
    </row>
    <row r="487" s="5" customFormat="1" ht="12" customHeight="1" spans="1:8">
      <c r="A487" s="27" t="s">
        <v>12</v>
      </c>
      <c r="B487" s="38" t="s">
        <v>336</v>
      </c>
      <c r="C487" s="39">
        <v>3</v>
      </c>
      <c r="D487" s="39" t="s">
        <v>490</v>
      </c>
      <c r="E487" s="44"/>
      <c r="F487" s="40"/>
      <c r="G487" s="41">
        <v>14.7</v>
      </c>
      <c r="H487" s="42">
        <f t="shared" si="10"/>
        <v>14.7</v>
      </c>
    </row>
    <row r="488" s="5" customFormat="1" ht="12" customHeight="1" spans="1:8">
      <c r="A488" s="27" t="s">
        <v>12</v>
      </c>
      <c r="B488" s="38" t="s">
        <v>336</v>
      </c>
      <c r="C488" s="39">
        <v>3</v>
      </c>
      <c r="D488" s="39" t="s">
        <v>491</v>
      </c>
      <c r="E488" s="44"/>
      <c r="F488" s="40"/>
      <c r="G488" s="41">
        <v>37.7</v>
      </c>
      <c r="H488" s="42">
        <f t="shared" si="10"/>
        <v>37.7</v>
      </c>
    </row>
    <row r="489" s="5" customFormat="1" ht="12" customHeight="1" spans="1:8">
      <c r="A489" s="27" t="s">
        <v>12</v>
      </c>
      <c r="B489" s="38" t="s">
        <v>336</v>
      </c>
      <c r="C489" s="39">
        <v>3</v>
      </c>
      <c r="D489" s="39" t="s">
        <v>492</v>
      </c>
      <c r="E489" s="44"/>
      <c r="F489" s="40"/>
      <c r="G489" s="41">
        <v>9.7</v>
      </c>
      <c r="H489" s="42">
        <f t="shared" si="10"/>
        <v>9.7</v>
      </c>
    </row>
    <row r="490" s="5" customFormat="1" ht="12" customHeight="1" spans="1:8">
      <c r="A490" s="27" t="s">
        <v>12</v>
      </c>
      <c r="B490" s="38" t="s">
        <v>336</v>
      </c>
      <c r="C490" s="39">
        <v>3</v>
      </c>
      <c r="D490" s="39" t="s">
        <v>493</v>
      </c>
      <c r="E490" s="44"/>
      <c r="F490" s="40"/>
      <c r="G490" s="41">
        <v>14.7</v>
      </c>
      <c r="H490" s="42">
        <f t="shared" si="10"/>
        <v>14.7</v>
      </c>
    </row>
    <row r="491" s="5" customFormat="1" ht="12" customHeight="1" spans="1:8">
      <c r="A491" s="27" t="s">
        <v>12</v>
      </c>
      <c r="B491" s="38" t="s">
        <v>336</v>
      </c>
      <c r="C491" s="39">
        <v>3</v>
      </c>
      <c r="D491" s="39" t="s">
        <v>494</v>
      </c>
      <c r="E491" s="44"/>
      <c r="F491" s="40"/>
      <c r="G491" s="41">
        <v>9.7</v>
      </c>
      <c r="H491" s="42">
        <f t="shared" si="10"/>
        <v>9.7</v>
      </c>
    </row>
    <row r="492" s="5" customFormat="1" ht="12" customHeight="1" spans="1:8">
      <c r="A492" s="27" t="s">
        <v>12</v>
      </c>
      <c r="B492" s="38" t="s">
        <v>336</v>
      </c>
      <c r="C492" s="39">
        <v>3</v>
      </c>
      <c r="D492" s="39" t="s">
        <v>495</v>
      </c>
      <c r="E492" s="44"/>
      <c r="F492" s="40"/>
      <c r="G492" s="41">
        <v>24.7</v>
      </c>
      <c r="H492" s="42">
        <f t="shared" si="10"/>
        <v>24.7</v>
      </c>
    </row>
    <row r="493" s="5" customFormat="1" ht="12" customHeight="1" spans="1:8">
      <c r="A493" s="27" t="s">
        <v>12</v>
      </c>
      <c r="B493" s="38" t="s">
        <v>336</v>
      </c>
      <c r="C493" s="39">
        <v>3</v>
      </c>
      <c r="D493" s="39" t="s">
        <v>496</v>
      </c>
      <c r="E493" s="44"/>
      <c r="F493" s="40"/>
      <c r="G493" s="41">
        <v>14.7</v>
      </c>
      <c r="H493" s="42">
        <f t="shared" si="10"/>
        <v>14.7</v>
      </c>
    </row>
    <row r="494" s="5" customFormat="1" ht="12" customHeight="1" spans="1:8">
      <c r="A494" s="27" t="s">
        <v>12</v>
      </c>
      <c r="B494" s="38" t="s">
        <v>336</v>
      </c>
      <c r="C494" s="39">
        <v>3</v>
      </c>
      <c r="D494" s="39" t="s">
        <v>485</v>
      </c>
      <c r="E494" s="44"/>
      <c r="F494" s="40"/>
      <c r="G494" s="41">
        <v>9.7</v>
      </c>
      <c r="H494" s="42">
        <f t="shared" si="10"/>
        <v>9.7</v>
      </c>
    </row>
    <row r="495" s="5" customFormat="1" ht="12" customHeight="1" spans="1:8">
      <c r="A495" s="45" t="s">
        <v>12</v>
      </c>
      <c r="B495" s="45" t="s">
        <v>336</v>
      </c>
      <c r="C495" s="43">
        <v>3</v>
      </c>
      <c r="D495" s="43" t="s">
        <v>497</v>
      </c>
      <c r="E495" s="44"/>
      <c r="F495" s="40"/>
      <c r="G495" s="41">
        <v>33.7</v>
      </c>
      <c r="H495" s="42">
        <f t="shared" si="10"/>
        <v>33.7</v>
      </c>
    </row>
    <row r="496" s="5" customFormat="1" ht="12" customHeight="1" spans="1:8">
      <c r="A496" s="27" t="s">
        <v>12</v>
      </c>
      <c r="B496" s="38" t="s">
        <v>336</v>
      </c>
      <c r="C496" s="39">
        <v>3</v>
      </c>
      <c r="D496" s="39" t="s">
        <v>498</v>
      </c>
      <c r="E496" s="44"/>
      <c r="F496" s="40"/>
      <c r="G496" s="41">
        <v>24.7</v>
      </c>
      <c r="H496" s="42">
        <f t="shared" si="10"/>
        <v>24.7</v>
      </c>
    </row>
    <row r="497" s="5" customFormat="1" ht="12" customHeight="1" spans="1:8">
      <c r="A497" s="27" t="s">
        <v>12</v>
      </c>
      <c r="B497" s="38" t="s">
        <v>336</v>
      </c>
      <c r="C497" s="39">
        <v>3</v>
      </c>
      <c r="D497" s="39" t="s">
        <v>499</v>
      </c>
      <c r="E497" s="44"/>
      <c r="F497" s="40"/>
      <c r="G497" s="41">
        <v>14.7</v>
      </c>
      <c r="H497" s="42">
        <f t="shared" si="10"/>
        <v>14.7</v>
      </c>
    </row>
    <row r="498" s="5" customFormat="1" ht="12" customHeight="1" spans="1:8">
      <c r="A498" s="27" t="s">
        <v>12</v>
      </c>
      <c r="B498" s="38" t="s">
        <v>336</v>
      </c>
      <c r="C498" s="39">
        <v>3</v>
      </c>
      <c r="D498" s="39" t="s">
        <v>500</v>
      </c>
      <c r="E498" s="44"/>
      <c r="F498" s="40"/>
      <c r="G498" s="41">
        <v>29.7</v>
      </c>
      <c r="H498" s="42">
        <f t="shared" si="10"/>
        <v>29.7</v>
      </c>
    </row>
    <row r="499" s="5" customFormat="1" ht="12" customHeight="1" spans="1:8">
      <c r="A499" s="27" t="s">
        <v>12</v>
      </c>
      <c r="B499" s="38" t="s">
        <v>336</v>
      </c>
      <c r="C499" s="39">
        <v>3</v>
      </c>
      <c r="D499" s="39" t="s">
        <v>501</v>
      </c>
      <c r="E499" s="44"/>
      <c r="F499" s="40"/>
      <c r="G499" s="41">
        <v>4.7</v>
      </c>
      <c r="H499" s="42">
        <f t="shared" si="10"/>
        <v>4.7</v>
      </c>
    </row>
    <row r="500" s="5" customFormat="1" ht="12" customHeight="1" spans="1:8">
      <c r="A500" s="27" t="s">
        <v>12</v>
      </c>
      <c r="B500" s="38" t="s">
        <v>336</v>
      </c>
      <c r="C500" s="39">
        <v>3</v>
      </c>
      <c r="D500" s="39" t="s">
        <v>502</v>
      </c>
      <c r="E500" s="44"/>
      <c r="F500" s="40"/>
      <c r="G500" s="41">
        <v>19.7</v>
      </c>
      <c r="H500" s="42">
        <f t="shared" si="10"/>
        <v>19.7</v>
      </c>
    </row>
    <row r="501" s="5" customFormat="1" ht="12" customHeight="1" spans="1:8">
      <c r="A501" s="27" t="s">
        <v>12</v>
      </c>
      <c r="B501" s="38" t="s">
        <v>336</v>
      </c>
      <c r="C501" s="39">
        <v>3</v>
      </c>
      <c r="D501" s="39" t="s">
        <v>503</v>
      </c>
      <c r="E501" s="44"/>
      <c r="F501" s="40"/>
      <c r="G501" s="41">
        <v>19.7</v>
      </c>
      <c r="H501" s="42">
        <f t="shared" si="10"/>
        <v>19.7</v>
      </c>
    </row>
    <row r="502" s="5" customFormat="1" ht="12" customHeight="1" spans="1:8">
      <c r="A502" s="27" t="s">
        <v>12</v>
      </c>
      <c r="B502" s="38" t="s">
        <v>336</v>
      </c>
      <c r="C502" s="39">
        <v>3</v>
      </c>
      <c r="D502" s="39" t="s">
        <v>504</v>
      </c>
      <c r="E502" s="44"/>
      <c r="F502" s="40"/>
      <c r="G502" s="41">
        <v>37.7</v>
      </c>
      <c r="H502" s="42">
        <f t="shared" si="10"/>
        <v>37.7</v>
      </c>
    </row>
    <row r="503" s="5" customFormat="1" ht="12" customHeight="1" spans="1:8">
      <c r="A503" s="27" t="s">
        <v>12</v>
      </c>
      <c r="B503" s="38" t="s">
        <v>336</v>
      </c>
      <c r="C503" s="39">
        <v>3</v>
      </c>
      <c r="D503" s="39" t="s">
        <v>505</v>
      </c>
      <c r="E503" s="44"/>
      <c r="F503" s="40"/>
      <c r="G503" s="41">
        <v>9.7</v>
      </c>
      <c r="H503" s="42">
        <f t="shared" si="10"/>
        <v>9.7</v>
      </c>
    </row>
    <row r="504" s="5" customFormat="1" ht="12" customHeight="1" spans="1:8">
      <c r="A504" s="27" t="s">
        <v>12</v>
      </c>
      <c r="B504" s="38" t="s">
        <v>336</v>
      </c>
      <c r="C504" s="39">
        <v>3</v>
      </c>
      <c r="D504" s="39" t="s">
        <v>506</v>
      </c>
      <c r="E504" s="44"/>
      <c r="F504" s="40"/>
      <c r="G504" s="41">
        <v>29.7</v>
      </c>
      <c r="H504" s="42">
        <f t="shared" si="10"/>
        <v>29.7</v>
      </c>
    </row>
    <row r="505" s="5" customFormat="1" ht="12" customHeight="1" spans="1:8">
      <c r="A505" s="27" t="s">
        <v>12</v>
      </c>
      <c r="B505" s="38" t="s">
        <v>336</v>
      </c>
      <c r="C505" s="39">
        <v>3</v>
      </c>
      <c r="D505" s="39" t="s">
        <v>507</v>
      </c>
      <c r="E505" s="44"/>
      <c r="F505" s="40"/>
      <c r="G505" s="41">
        <v>24.7</v>
      </c>
      <c r="H505" s="42">
        <f t="shared" si="10"/>
        <v>24.7</v>
      </c>
    </row>
    <row r="506" s="5" customFormat="1" ht="12" customHeight="1" spans="1:8">
      <c r="A506" s="27" t="s">
        <v>12</v>
      </c>
      <c r="B506" s="38" t="s">
        <v>336</v>
      </c>
      <c r="C506" s="39">
        <v>3</v>
      </c>
      <c r="D506" s="39" t="s">
        <v>508</v>
      </c>
      <c r="E506" s="44"/>
      <c r="F506" s="40"/>
      <c r="G506" s="41">
        <v>19.7</v>
      </c>
      <c r="H506" s="42">
        <f t="shared" si="10"/>
        <v>19.7</v>
      </c>
    </row>
    <row r="507" s="5" customFormat="1" ht="12" customHeight="1" spans="1:8">
      <c r="A507" s="27" t="s">
        <v>12</v>
      </c>
      <c r="B507" s="38" t="s">
        <v>336</v>
      </c>
      <c r="C507" s="39">
        <v>3</v>
      </c>
      <c r="D507" s="39" t="s">
        <v>509</v>
      </c>
      <c r="E507" s="44"/>
      <c r="F507" s="40"/>
      <c r="G507" s="41">
        <v>9.7</v>
      </c>
      <c r="H507" s="42">
        <f t="shared" si="10"/>
        <v>9.7</v>
      </c>
    </row>
    <row r="508" s="5" customFormat="1" ht="12" customHeight="1" spans="1:8">
      <c r="A508" s="27" t="s">
        <v>12</v>
      </c>
      <c r="B508" s="38" t="s">
        <v>336</v>
      </c>
      <c r="C508" s="39">
        <v>3</v>
      </c>
      <c r="D508" s="39" t="s">
        <v>510</v>
      </c>
      <c r="E508" s="44"/>
      <c r="F508" s="40"/>
      <c r="G508" s="41">
        <v>9.7</v>
      </c>
      <c r="H508" s="42">
        <f t="shared" si="10"/>
        <v>9.7</v>
      </c>
    </row>
    <row r="509" s="5" customFormat="1" ht="12" customHeight="1" spans="1:8">
      <c r="A509" s="27" t="s">
        <v>12</v>
      </c>
      <c r="B509" s="38" t="s">
        <v>336</v>
      </c>
      <c r="C509" s="39">
        <v>3</v>
      </c>
      <c r="D509" s="39" t="s">
        <v>511</v>
      </c>
      <c r="E509" s="44"/>
      <c r="F509" s="40"/>
      <c r="G509" s="41">
        <v>9.7</v>
      </c>
      <c r="H509" s="42">
        <f t="shared" si="10"/>
        <v>9.7</v>
      </c>
    </row>
    <row r="510" s="5" customFormat="1" ht="12" customHeight="1" spans="1:8">
      <c r="A510" s="27" t="s">
        <v>12</v>
      </c>
      <c r="B510" s="38" t="s">
        <v>336</v>
      </c>
      <c r="C510" s="39">
        <v>3</v>
      </c>
      <c r="D510" s="39" t="s">
        <v>512</v>
      </c>
      <c r="E510" s="44"/>
      <c r="F510" s="40"/>
      <c r="G510" s="41">
        <v>24.7</v>
      </c>
      <c r="H510" s="42">
        <f t="shared" si="10"/>
        <v>24.7</v>
      </c>
    </row>
    <row r="511" s="5" customFormat="1" ht="12" customHeight="1" spans="1:8">
      <c r="A511" s="27" t="s">
        <v>12</v>
      </c>
      <c r="B511" s="38" t="s">
        <v>336</v>
      </c>
      <c r="C511" s="39">
        <v>3</v>
      </c>
      <c r="D511" s="39" t="s">
        <v>513</v>
      </c>
      <c r="E511" s="44"/>
      <c r="F511" s="40"/>
      <c r="G511" s="41">
        <v>14.7</v>
      </c>
      <c r="H511" s="42">
        <f t="shared" si="10"/>
        <v>14.7</v>
      </c>
    </row>
    <row r="512" s="5" customFormat="1" ht="12" customHeight="1" spans="1:8">
      <c r="A512" s="27" t="s">
        <v>12</v>
      </c>
      <c r="B512" s="38" t="s">
        <v>336</v>
      </c>
      <c r="C512" s="39">
        <v>3</v>
      </c>
      <c r="D512" s="39" t="s">
        <v>514</v>
      </c>
      <c r="E512" s="44"/>
      <c r="F512" s="40"/>
      <c r="G512" s="41">
        <v>9.7</v>
      </c>
      <c r="H512" s="42">
        <f t="shared" si="10"/>
        <v>9.7</v>
      </c>
    </row>
    <row r="513" s="5" customFormat="1" ht="12" customHeight="1" spans="1:8">
      <c r="A513" s="27" t="s">
        <v>12</v>
      </c>
      <c r="B513" s="38" t="s">
        <v>336</v>
      </c>
      <c r="C513" s="39">
        <v>3</v>
      </c>
      <c r="D513" s="39" t="s">
        <v>515</v>
      </c>
      <c r="E513" s="44"/>
      <c r="F513" s="40"/>
      <c r="G513" s="41">
        <v>9.7</v>
      </c>
      <c r="H513" s="42">
        <f t="shared" si="10"/>
        <v>9.7</v>
      </c>
    </row>
    <row r="514" s="5" customFormat="1" ht="12" customHeight="1" spans="1:8">
      <c r="A514" s="27" t="s">
        <v>12</v>
      </c>
      <c r="B514" s="38" t="s">
        <v>336</v>
      </c>
      <c r="C514" s="39">
        <v>3</v>
      </c>
      <c r="D514" s="39" t="s">
        <v>516</v>
      </c>
      <c r="E514" s="44"/>
      <c r="F514" s="40"/>
      <c r="G514" s="41">
        <v>9.7</v>
      </c>
      <c r="H514" s="42">
        <f t="shared" si="10"/>
        <v>9.7</v>
      </c>
    </row>
    <row r="515" s="5" customFormat="1" ht="12" customHeight="1" spans="1:8">
      <c r="A515" s="27" t="s">
        <v>12</v>
      </c>
      <c r="B515" s="38" t="s">
        <v>336</v>
      </c>
      <c r="C515" s="39">
        <v>3</v>
      </c>
      <c r="D515" s="39" t="s">
        <v>517</v>
      </c>
      <c r="E515" s="44"/>
      <c r="F515" s="40"/>
      <c r="G515" s="41">
        <v>9.7</v>
      </c>
      <c r="H515" s="42">
        <f t="shared" si="10"/>
        <v>9.7</v>
      </c>
    </row>
    <row r="516" s="5" customFormat="1" ht="12" customHeight="1" spans="1:8">
      <c r="A516" s="27" t="s">
        <v>12</v>
      </c>
      <c r="B516" s="38" t="s">
        <v>336</v>
      </c>
      <c r="C516" s="39">
        <v>3</v>
      </c>
      <c r="D516" s="39" t="s">
        <v>518</v>
      </c>
      <c r="E516" s="44"/>
      <c r="F516" s="40"/>
      <c r="G516" s="41">
        <v>9.7</v>
      </c>
      <c r="H516" s="42">
        <f t="shared" si="10"/>
        <v>9.7</v>
      </c>
    </row>
    <row r="517" s="5" customFormat="1" ht="12" customHeight="1" spans="1:8">
      <c r="A517" s="27" t="s">
        <v>12</v>
      </c>
      <c r="B517" s="38" t="s">
        <v>336</v>
      </c>
      <c r="C517" s="39">
        <v>3</v>
      </c>
      <c r="D517" s="39" t="s">
        <v>519</v>
      </c>
      <c r="E517" s="44"/>
      <c r="F517" s="40"/>
      <c r="G517" s="41">
        <v>19.7</v>
      </c>
      <c r="H517" s="42">
        <f t="shared" si="10"/>
        <v>19.7</v>
      </c>
    </row>
    <row r="518" s="5" customFormat="1" ht="12" customHeight="1" spans="1:8">
      <c r="A518" s="27" t="s">
        <v>12</v>
      </c>
      <c r="B518" s="38" t="s">
        <v>336</v>
      </c>
      <c r="C518" s="39">
        <v>3</v>
      </c>
      <c r="D518" s="39" t="s">
        <v>520</v>
      </c>
      <c r="E518" s="44"/>
      <c r="F518" s="40"/>
      <c r="G518" s="41">
        <v>24.7</v>
      </c>
      <c r="H518" s="42">
        <f t="shared" si="10"/>
        <v>24.7</v>
      </c>
    </row>
    <row r="519" s="5" customFormat="1" ht="12" customHeight="1" spans="1:8">
      <c r="A519" s="27" t="s">
        <v>12</v>
      </c>
      <c r="B519" s="38" t="s">
        <v>336</v>
      </c>
      <c r="C519" s="39">
        <v>3</v>
      </c>
      <c r="D519" s="39" t="s">
        <v>521</v>
      </c>
      <c r="E519" s="44"/>
      <c r="F519" s="40"/>
      <c r="G519" s="41">
        <v>14.7</v>
      </c>
      <c r="H519" s="42">
        <f t="shared" si="10"/>
        <v>14.7</v>
      </c>
    </row>
    <row r="520" s="5" customFormat="1" ht="12" customHeight="1" spans="1:8">
      <c r="A520" s="27" t="s">
        <v>12</v>
      </c>
      <c r="B520" s="38" t="s">
        <v>336</v>
      </c>
      <c r="C520" s="39">
        <v>3</v>
      </c>
      <c r="D520" s="39" t="s">
        <v>522</v>
      </c>
      <c r="E520" s="44"/>
      <c r="F520" s="40"/>
      <c r="G520" s="41">
        <v>34.7</v>
      </c>
      <c r="H520" s="42">
        <f t="shared" si="10"/>
        <v>34.7</v>
      </c>
    </row>
    <row r="521" s="5" customFormat="1" ht="12" customHeight="1" spans="1:8">
      <c r="A521" s="27" t="s">
        <v>12</v>
      </c>
      <c r="B521" s="38" t="s">
        <v>336</v>
      </c>
      <c r="C521" s="39">
        <v>3</v>
      </c>
      <c r="D521" s="39" t="s">
        <v>523</v>
      </c>
      <c r="E521" s="44"/>
      <c r="F521" s="40"/>
      <c r="G521" s="41">
        <v>14.7</v>
      </c>
      <c r="H521" s="42">
        <f t="shared" si="10"/>
        <v>14.7</v>
      </c>
    </row>
    <row r="522" s="5" customFormat="1" ht="12" customHeight="1" spans="1:8">
      <c r="A522" s="27" t="s">
        <v>12</v>
      </c>
      <c r="B522" s="38" t="s">
        <v>336</v>
      </c>
      <c r="C522" s="39">
        <v>3</v>
      </c>
      <c r="D522" s="39" t="s">
        <v>524</v>
      </c>
      <c r="E522" s="44"/>
      <c r="F522" s="40"/>
      <c r="G522" s="41">
        <v>14.7</v>
      </c>
      <c r="H522" s="42">
        <f t="shared" si="10"/>
        <v>14.7</v>
      </c>
    </row>
    <row r="523" s="5" customFormat="1" ht="12" customHeight="1" spans="1:8">
      <c r="A523" s="27" t="s">
        <v>12</v>
      </c>
      <c r="B523" s="38" t="s">
        <v>336</v>
      </c>
      <c r="C523" s="39">
        <v>3</v>
      </c>
      <c r="D523" s="39" t="s">
        <v>525</v>
      </c>
      <c r="E523" s="44"/>
      <c r="F523" s="40"/>
      <c r="G523" s="41">
        <v>19.7</v>
      </c>
      <c r="H523" s="42">
        <f t="shared" ref="H523:H586" si="11">E523+F523+G523</f>
        <v>19.7</v>
      </c>
    </row>
    <row r="524" s="5" customFormat="1" ht="12" customHeight="1" spans="1:8">
      <c r="A524" s="27" t="s">
        <v>12</v>
      </c>
      <c r="B524" s="38" t="s">
        <v>336</v>
      </c>
      <c r="C524" s="39">
        <v>3</v>
      </c>
      <c r="D524" s="39" t="s">
        <v>526</v>
      </c>
      <c r="E524" s="44"/>
      <c r="F524" s="40"/>
      <c r="G524" s="41">
        <v>19.7</v>
      </c>
      <c r="H524" s="42">
        <f t="shared" si="11"/>
        <v>19.7</v>
      </c>
    </row>
    <row r="525" s="5" customFormat="1" ht="12" customHeight="1" spans="1:8">
      <c r="A525" s="27" t="s">
        <v>12</v>
      </c>
      <c r="B525" s="38" t="s">
        <v>336</v>
      </c>
      <c r="C525" s="39">
        <v>3</v>
      </c>
      <c r="D525" s="39" t="s">
        <v>527</v>
      </c>
      <c r="E525" s="44"/>
      <c r="F525" s="40"/>
      <c r="G525" s="41">
        <v>19.7</v>
      </c>
      <c r="H525" s="42">
        <f t="shared" si="11"/>
        <v>19.7</v>
      </c>
    </row>
    <row r="526" s="5" customFormat="1" ht="12" customHeight="1" spans="1:8">
      <c r="A526" s="27" t="s">
        <v>12</v>
      </c>
      <c r="B526" s="38" t="s">
        <v>336</v>
      </c>
      <c r="C526" s="39">
        <v>3</v>
      </c>
      <c r="D526" s="39" t="s">
        <v>497</v>
      </c>
      <c r="E526" s="44"/>
      <c r="F526" s="40"/>
      <c r="G526" s="41">
        <v>37.7</v>
      </c>
      <c r="H526" s="42">
        <f t="shared" si="11"/>
        <v>37.7</v>
      </c>
    </row>
    <row r="527" s="5" customFormat="1" ht="12" customHeight="1" spans="1:8">
      <c r="A527" s="27" t="s">
        <v>12</v>
      </c>
      <c r="B527" s="38" t="s">
        <v>336</v>
      </c>
      <c r="C527" s="39">
        <v>3</v>
      </c>
      <c r="D527" s="39" t="s">
        <v>528</v>
      </c>
      <c r="E527" s="44"/>
      <c r="F527" s="40"/>
      <c r="G527" s="41">
        <v>24.7</v>
      </c>
      <c r="H527" s="42">
        <f t="shared" si="11"/>
        <v>24.7</v>
      </c>
    </row>
    <row r="528" s="5" customFormat="1" ht="12" customHeight="1" spans="1:8">
      <c r="A528" s="27" t="s">
        <v>12</v>
      </c>
      <c r="B528" s="38" t="s">
        <v>336</v>
      </c>
      <c r="C528" s="39">
        <v>3</v>
      </c>
      <c r="D528" s="39" t="s">
        <v>529</v>
      </c>
      <c r="E528" s="44"/>
      <c r="F528" s="40"/>
      <c r="G528" s="41">
        <v>24.7</v>
      </c>
      <c r="H528" s="42">
        <f t="shared" si="11"/>
        <v>24.7</v>
      </c>
    </row>
    <row r="529" s="5" customFormat="1" ht="12" customHeight="1" spans="1:8">
      <c r="A529" s="27" t="s">
        <v>12</v>
      </c>
      <c r="B529" s="38" t="s">
        <v>336</v>
      </c>
      <c r="C529" s="39">
        <v>3</v>
      </c>
      <c r="D529" s="39" t="s">
        <v>530</v>
      </c>
      <c r="E529" s="44"/>
      <c r="F529" s="40"/>
      <c r="G529" s="41">
        <v>19.7</v>
      </c>
      <c r="H529" s="42">
        <f t="shared" si="11"/>
        <v>19.7</v>
      </c>
    </row>
    <row r="530" s="5" customFormat="1" ht="12" customHeight="1" spans="1:8">
      <c r="A530" s="27" t="s">
        <v>12</v>
      </c>
      <c r="B530" s="38" t="s">
        <v>336</v>
      </c>
      <c r="C530" s="39">
        <v>4</v>
      </c>
      <c r="D530" s="39" t="s">
        <v>531</v>
      </c>
      <c r="E530" s="38"/>
      <c r="F530" s="46"/>
      <c r="G530" s="41">
        <v>50.7</v>
      </c>
      <c r="H530" s="42">
        <f t="shared" si="11"/>
        <v>50.7</v>
      </c>
    </row>
    <row r="531" s="5" customFormat="1" ht="12" customHeight="1" spans="1:8">
      <c r="A531" s="27" t="s">
        <v>12</v>
      </c>
      <c r="B531" s="38" t="s">
        <v>336</v>
      </c>
      <c r="C531" s="39">
        <v>4</v>
      </c>
      <c r="D531" s="39" t="s">
        <v>532</v>
      </c>
      <c r="E531" s="38"/>
      <c r="F531" s="46"/>
      <c r="G531" s="41">
        <v>41.7</v>
      </c>
      <c r="H531" s="42">
        <f t="shared" si="11"/>
        <v>41.7</v>
      </c>
    </row>
    <row r="532" s="5" customFormat="1" ht="12" customHeight="1" spans="1:8">
      <c r="A532" s="27" t="s">
        <v>12</v>
      </c>
      <c r="B532" s="38" t="s">
        <v>336</v>
      </c>
      <c r="C532" s="39">
        <v>4</v>
      </c>
      <c r="D532" s="39" t="s">
        <v>533</v>
      </c>
      <c r="E532" s="38"/>
      <c r="F532" s="46"/>
      <c r="G532" s="41">
        <v>33.1</v>
      </c>
      <c r="H532" s="42">
        <f t="shared" si="11"/>
        <v>33.1</v>
      </c>
    </row>
    <row r="533" s="5" customFormat="1" ht="12" customHeight="1" spans="1:8">
      <c r="A533" s="27" t="s">
        <v>12</v>
      </c>
      <c r="B533" s="38" t="s">
        <v>336</v>
      </c>
      <c r="C533" s="39">
        <v>4</v>
      </c>
      <c r="D533" s="39" t="s">
        <v>534</v>
      </c>
      <c r="E533" s="38"/>
      <c r="F533" s="46"/>
      <c r="G533" s="41">
        <v>22.4</v>
      </c>
      <c r="H533" s="42">
        <f t="shared" si="11"/>
        <v>22.4</v>
      </c>
    </row>
    <row r="534" s="5" customFormat="1" ht="12" customHeight="1" spans="1:8">
      <c r="A534" s="27" t="s">
        <v>12</v>
      </c>
      <c r="B534" s="38" t="s">
        <v>336</v>
      </c>
      <c r="C534" s="39">
        <v>4</v>
      </c>
      <c r="D534" s="39" t="s">
        <v>535</v>
      </c>
      <c r="E534" s="38"/>
      <c r="F534" s="46"/>
      <c r="G534" s="41">
        <v>33</v>
      </c>
      <c r="H534" s="42">
        <f t="shared" si="11"/>
        <v>33</v>
      </c>
    </row>
    <row r="535" s="5" customFormat="1" ht="12" customHeight="1" spans="1:8">
      <c r="A535" s="27" t="s">
        <v>12</v>
      </c>
      <c r="B535" s="38" t="s">
        <v>336</v>
      </c>
      <c r="C535" s="39">
        <v>4</v>
      </c>
      <c r="D535" s="39" t="s">
        <v>536</v>
      </c>
      <c r="E535" s="38"/>
      <c r="F535" s="46"/>
      <c r="G535" s="41">
        <v>60.8</v>
      </c>
      <c r="H535" s="42">
        <f t="shared" si="11"/>
        <v>60.8</v>
      </c>
    </row>
    <row r="536" s="5" customFormat="1" ht="12" customHeight="1" spans="1:8">
      <c r="A536" s="27" t="s">
        <v>12</v>
      </c>
      <c r="B536" s="38" t="s">
        <v>336</v>
      </c>
      <c r="C536" s="39">
        <v>4</v>
      </c>
      <c r="D536" s="39" t="s">
        <v>537</v>
      </c>
      <c r="E536" s="38"/>
      <c r="F536" s="46"/>
      <c r="G536" s="41">
        <v>27.9</v>
      </c>
      <c r="H536" s="42">
        <f t="shared" si="11"/>
        <v>27.9</v>
      </c>
    </row>
    <row r="537" s="5" customFormat="1" ht="12" customHeight="1" spans="1:8">
      <c r="A537" s="27" t="s">
        <v>12</v>
      </c>
      <c r="B537" s="38" t="s">
        <v>336</v>
      </c>
      <c r="C537" s="39">
        <v>4</v>
      </c>
      <c r="D537" s="39" t="s">
        <v>538</v>
      </c>
      <c r="E537" s="38"/>
      <c r="F537" s="46"/>
      <c r="G537" s="41">
        <v>35.7</v>
      </c>
      <c r="H537" s="42">
        <f t="shared" si="11"/>
        <v>35.7</v>
      </c>
    </row>
    <row r="538" s="5" customFormat="1" ht="12" customHeight="1" spans="1:8">
      <c r="A538" s="27" t="s">
        <v>12</v>
      </c>
      <c r="B538" s="38" t="s">
        <v>336</v>
      </c>
      <c r="C538" s="39">
        <v>4</v>
      </c>
      <c r="D538" s="39" t="s">
        <v>539</v>
      </c>
      <c r="E538" s="38"/>
      <c r="F538" s="46"/>
      <c r="G538" s="41">
        <v>33.2</v>
      </c>
      <c r="H538" s="42">
        <f t="shared" si="11"/>
        <v>33.2</v>
      </c>
    </row>
    <row r="539" s="5" customFormat="1" ht="12" customHeight="1" spans="1:8">
      <c r="A539" s="27" t="s">
        <v>12</v>
      </c>
      <c r="B539" s="38" t="s">
        <v>336</v>
      </c>
      <c r="C539" s="39">
        <v>4</v>
      </c>
      <c r="D539" s="39" t="s">
        <v>540</v>
      </c>
      <c r="E539" s="38"/>
      <c r="F539" s="46"/>
      <c r="G539" s="41">
        <v>54.6</v>
      </c>
      <c r="H539" s="42">
        <f t="shared" si="11"/>
        <v>54.6</v>
      </c>
    </row>
    <row r="540" s="5" customFormat="1" ht="12" customHeight="1" spans="1:8">
      <c r="A540" s="27" t="s">
        <v>12</v>
      </c>
      <c r="B540" s="38" t="s">
        <v>336</v>
      </c>
      <c r="C540" s="39">
        <v>4</v>
      </c>
      <c r="D540" s="39" t="s">
        <v>541</v>
      </c>
      <c r="E540" s="38"/>
      <c r="F540" s="46"/>
      <c r="G540" s="41">
        <v>45.1</v>
      </c>
      <c r="H540" s="42">
        <f t="shared" si="11"/>
        <v>45.1</v>
      </c>
    </row>
    <row r="541" s="5" customFormat="1" ht="12" customHeight="1" spans="1:8">
      <c r="A541" s="27" t="s">
        <v>12</v>
      </c>
      <c r="B541" s="38" t="s">
        <v>336</v>
      </c>
      <c r="C541" s="39">
        <v>4</v>
      </c>
      <c r="D541" s="39" t="s">
        <v>542</v>
      </c>
      <c r="E541" s="38"/>
      <c r="F541" s="46"/>
      <c r="G541" s="41">
        <v>43.8</v>
      </c>
      <c r="H541" s="42">
        <f t="shared" si="11"/>
        <v>43.8</v>
      </c>
    </row>
    <row r="542" s="5" customFormat="1" ht="12" customHeight="1" spans="1:8">
      <c r="A542" s="27" t="s">
        <v>12</v>
      </c>
      <c r="B542" s="38" t="s">
        <v>336</v>
      </c>
      <c r="C542" s="39">
        <v>4</v>
      </c>
      <c r="D542" s="39" t="s">
        <v>543</v>
      </c>
      <c r="E542" s="38"/>
      <c r="F542" s="46"/>
      <c r="G542" s="41">
        <v>106.4</v>
      </c>
      <c r="H542" s="42">
        <f t="shared" si="11"/>
        <v>106.4</v>
      </c>
    </row>
    <row r="543" s="5" customFormat="1" ht="12" customHeight="1" spans="1:8">
      <c r="A543" s="27" t="s">
        <v>12</v>
      </c>
      <c r="B543" s="38" t="s">
        <v>336</v>
      </c>
      <c r="C543" s="39">
        <v>4</v>
      </c>
      <c r="D543" s="39" t="s">
        <v>544</v>
      </c>
      <c r="E543" s="38"/>
      <c r="F543" s="46"/>
      <c r="G543" s="41">
        <v>42.5</v>
      </c>
      <c r="H543" s="42">
        <f t="shared" si="11"/>
        <v>42.5</v>
      </c>
    </row>
    <row r="544" s="5" customFormat="1" ht="12" customHeight="1" spans="1:8">
      <c r="A544" s="27" t="s">
        <v>12</v>
      </c>
      <c r="B544" s="38" t="s">
        <v>336</v>
      </c>
      <c r="C544" s="39">
        <v>4</v>
      </c>
      <c r="D544" s="39" t="s">
        <v>545</v>
      </c>
      <c r="E544" s="38"/>
      <c r="F544" s="46"/>
      <c r="G544" s="41">
        <v>22.5</v>
      </c>
      <c r="H544" s="42">
        <f t="shared" si="11"/>
        <v>22.5</v>
      </c>
    </row>
    <row r="545" s="5" customFormat="1" ht="12" customHeight="1" spans="1:8">
      <c r="A545" s="27" t="s">
        <v>12</v>
      </c>
      <c r="B545" s="38" t="s">
        <v>336</v>
      </c>
      <c r="C545" s="39">
        <v>4</v>
      </c>
      <c r="D545" s="39" t="s">
        <v>546</v>
      </c>
      <c r="E545" s="38"/>
      <c r="F545" s="46"/>
      <c r="G545" s="41">
        <v>70.2</v>
      </c>
      <c r="H545" s="42">
        <f t="shared" si="11"/>
        <v>70.2</v>
      </c>
    </row>
    <row r="546" s="5" customFormat="1" ht="12" customHeight="1" spans="1:8">
      <c r="A546" s="27" t="s">
        <v>12</v>
      </c>
      <c r="B546" s="38" t="s">
        <v>336</v>
      </c>
      <c r="C546" s="39">
        <v>4</v>
      </c>
      <c r="D546" s="39" t="s">
        <v>547</v>
      </c>
      <c r="E546" s="38"/>
      <c r="F546" s="46"/>
      <c r="G546" s="41">
        <v>59.8</v>
      </c>
      <c r="H546" s="42">
        <f t="shared" si="11"/>
        <v>59.8</v>
      </c>
    </row>
    <row r="547" s="5" customFormat="1" ht="12" customHeight="1" spans="1:8">
      <c r="A547" s="27" t="s">
        <v>12</v>
      </c>
      <c r="B547" s="38" t="s">
        <v>336</v>
      </c>
      <c r="C547" s="39">
        <v>4</v>
      </c>
      <c r="D547" s="39" t="s">
        <v>548</v>
      </c>
      <c r="E547" s="38"/>
      <c r="F547" s="46"/>
      <c r="G547" s="41">
        <v>52.9</v>
      </c>
      <c r="H547" s="42">
        <f t="shared" si="11"/>
        <v>52.9</v>
      </c>
    </row>
    <row r="548" s="5" customFormat="1" ht="12" customHeight="1" spans="1:8">
      <c r="A548" s="27" t="s">
        <v>12</v>
      </c>
      <c r="B548" s="38" t="s">
        <v>336</v>
      </c>
      <c r="C548" s="39">
        <v>4</v>
      </c>
      <c r="D548" s="39" t="s">
        <v>549</v>
      </c>
      <c r="E548" s="38"/>
      <c r="F548" s="46"/>
      <c r="G548" s="41">
        <v>48</v>
      </c>
      <c r="H548" s="42">
        <f t="shared" si="11"/>
        <v>48</v>
      </c>
    </row>
    <row r="549" s="5" customFormat="1" ht="12" customHeight="1" spans="1:8">
      <c r="A549" s="27" t="s">
        <v>12</v>
      </c>
      <c r="B549" s="38" t="s">
        <v>336</v>
      </c>
      <c r="C549" s="39">
        <v>4</v>
      </c>
      <c r="D549" s="39" t="s">
        <v>550</v>
      </c>
      <c r="E549" s="38"/>
      <c r="F549" s="46"/>
      <c r="G549" s="41">
        <v>44</v>
      </c>
      <c r="H549" s="42">
        <f t="shared" si="11"/>
        <v>44</v>
      </c>
    </row>
    <row r="550" s="5" customFormat="1" ht="12" customHeight="1" spans="1:8">
      <c r="A550" s="27" t="s">
        <v>12</v>
      </c>
      <c r="B550" s="38" t="s">
        <v>336</v>
      </c>
      <c r="C550" s="39">
        <v>4</v>
      </c>
      <c r="D550" s="39" t="s">
        <v>551</v>
      </c>
      <c r="E550" s="38"/>
      <c r="F550" s="46"/>
      <c r="G550" s="41">
        <v>21</v>
      </c>
      <c r="H550" s="42">
        <f t="shared" si="11"/>
        <v>21</v>
      </c>
    </row>
    <row r="551" s="5" customFormat="1" ht="12" customHeight="1" spans="1:8">
      <c r="A551" s="27" t="s">
        <v>12</v>
      </c>
      <c r="B551" s="38" t="s">
        <v>336</v>
      </c>
      <c r="C551" s="39">
        <v>4</v>
      </c>
      <c r="D551" s="39" t="s">
        <v>552</v>
      </c>
      <c r="E551" s="38"/>
      <c r="F551" s="46"/>
      <c r="G551" s="41">
        <v>11.6</v>
      </c>
      <c r="H551" s="42">
        <f t="shared" si="11"/>
        <v>11.6</v>
      </c>
    </row>
    <row r="552" s="5" customFormat="1" ht="12" customHeight="1" spans="1:8">
      <c r="A552" s="27" t="s">
        <v>12</v>
      </c>
      <c r="B552" s="38" t="s">
        <v>336</v>
      </c>
      <c r="C552" s="39">
        <v>4</v>
      </c>
      <c r="D552" s="39" t="s">
        <v>553</v>
      </c>
      <c r="E552" s="38"/>
      <c r="F552" s="46"/>
      <c r="G552" s="41">
        <v>19.8</v>
      </c>
      <c r="H552" s="42">
        <f t="shared" si="11"/>
        <v>19.8</v>
      </c>
    </row>
    <row r="553" s="5" customFormat="1" ht="12" customHeight="1" spans="1:8">
      <c r="A553" s="27" t="s">
        <v>12</v>
      </c>
      <c r="B553" s="38" t="s">
        <v>336</v>
      </c>
      <c r="C553" s="39">
        <v>4</v>
      </c>
      <c r="D553" s="39" t="s">
        <v>554</v>
      </c>
      <c r="E553" s="38"/>
      <c r="F553" s="46"/>
      <c r="G553" s="41">
        <v>48.2</v>
      </c>
      <c r="H553" s="42">
        <f t="shared" si="11"/>
        <v>48.2</v>
      </c>
    </row>
    <row r="554" s="5" customFormat="1" ht="12" customHeight="1" spans="1:8">
      <c r="A554" s="27" t="s">
        <v>12</v>
      </c>
      <c r="B554" s="38" t="s">
        <v>336</v>
      </c>
      <c r="C554" s="39">
        <v>4</v>
      </c>
      <c r="D554" s="39" t="s">
        <v>555</v>
      </c>
      <c r="E554" s="38"/>
      <c r="F554" s="46"/>
      <c r="G554" s="41">
        <v>35.6</v>
      </c>
      <c r="H554" s="42">
        <f t="shared" si="11"/>
        <v>35.6</v>
      </c>
    </row>
    <row r="555" s="5" customFormat="1" ht="12" customHeight="1" spans="1:8">
      <c r="A555" s="27" t="s">
        <v>12</v>
      </c>
      <c r="B555" s="38" t="s">
        <v>336</v>
      </c>
      <c r="C555" s="39">
        <v>4</v>
      </c>
      <c r="D555" s="39" t="s">
        <v>556</v>
      </c>
      <c r="E555" s="38"/>
      <c r="F555" s="46"/>
      <c r="G555" s="41">
        <v>53.1</v>
      </c>
      <c r="H555" s="42">
        <f t="shared" si="11"/>
        <v>53.1</v>
      </c>
    </row>
    <row r="556" s="5" customFormat="1" ht="12" customHeight="1" spans="1:8">
      <c r="A556" s="27" t="s">
        <v>12</v>
      </c>
      <c r="B556" s="38" t="s">
        <v>336</v>
      </c>
      <c r="C556" s="39">
        <v>4</v>
      </c>
      <c r="D556" s="39" t="s">
        <v>557</v>
      </c>
      <c r="E556" s="38"/>
      <c r="F556" s="46"/>
      <c r="G556" s="41">
        <v>66.4</v>
      </c>
      <c r="H556" s="42">
        <f t="shared" si="11"/>
        <v>66.4</v>
      </c>
    </row>
    <row r="557" s="5" customFormat="1" ht="12" customHeight="1" spans="1:8">
      <c r="A557" s="27" t="s">
        <v>12</v>
      </c>
      <c r="B557" s="38" t="s">
        <v>336</v>
      </c>
      <c r="C557" s="39">
        <v>4</v>
      </c>
      <c r="D557" s="39" t="s">
        <v>558</v>
      </c>
      <c r="E557" s="38"/>
      <c r="F557" s="46"/>
      <c r="G557" s="41">
        <v>49</v>
      </c>
      <c r="H557" s="42">
        <f t="shared" si="11"/>
        <v>49</v>
      </c>
    </row>
    <row r="558" s="5" customFormat="1" ht="12" customHeight="1" spans="1:8">
      <c r="A558" s="27" t="s">
        <v>12</v>
      </c>
      <c r="B558" s="38" t="s">
        <v>336</v>
      </c>
      <c r="C558" s="39">
        <v>4</v>
      </c>
      <c r="D558" s="39" t="s">
        <v>559</v>
      </c>
      <c r="E558" s="38"/>
      <c r="F558" s="46"/>
      <c r="G558" s="41">
        <v>21</v>
      </c>
      <c r="H558" s="42">
        <f t="shared" si="11"/>
        <v>21</v>
      </c>
    </row>
    <row r="559" s="5" customFormat="1" ht="12" customHeight="1" spans="1:8">
      <c r="A559" s="27" t="s">
        <v>12</v>
      </c>
      <c r="B559" s="38" t="s">
        <v>336</v>
      </c>
      <c r="C559" s="39">
        <v>4</v>
      </c>
      <c r="D559" s="39" t="s">
        <v>560</v>
      </c>
      <c r="E559" s="38"/>
      <c r="F559" s="46"/>
      <c r="G559" s="41">
        <v>54.5</v>
      </c>
      <c r="H559" s="42">
        <f t="shared" si="11"/>
        <v>54.5</v>
      </c>
    </row>
    <row r="560" s="5" customFormat="1" ht="12" customHeight="1" spans="1:8">
      <c r="A560" s="27" t="s">
        <v>12</v>
      </c>
      <c r="B560" s="38" t="s">
        <v>336</v>
      </c>
      <c r="C560" s="39">
        <v>4</v>
      </c>
      <c r="D560" s="39" t="s">
        <v>561</v>
      </c>
      <c r="E560" s="38"/>
      <c r="F560" s="46"/>
      <c r="G560" s="41">
        <v>60.9</v>
      </c>
      <c r="H560" s="42">
        <f t="shared" si="11"/>
        <v>60.9</v>
      </c>
    </row>
    <row r="561" s="5" customFormat="1" ht="12" customHeight="1" spans="1:8">
      <c r="A561" s="27" t="s">
        <v>12</v>
      </c>
      <c r="B561" s="38" t="s">
        <v>336</v>
      </c>
      <c r="C561" s="39">
        <v>4</v>
      </c>
      <c r="D561" s="39" t="s">
        <v>562</v>
      </c>
      <c r="E561" s="38"/>
      <c r="F561" s="46"/>
      <c r="G561" s="41">
        <v>35.8</v>
      </c>
      <c r="H561" s="42">
        <f t="shared" si="11"/>
        <v>35.8</v>
      </c>
    </row>
    <row r="562" s="5" customFormat="1" ht="12" customHeight="1" spans="1:8">
      <c r="A562" s="27" t="s">
        <v>12</v>
      </c>
      <c r="B562" s="38" t="s">
        <v>336</v>
      </c>
      <c r="C562" s="39">
        <v>4</v>
      </c>
      <c r="D562" s="39" t="s">
        <v>563</v>
      </c>
      <c r="E562" s="38"/>
      <c r="F562" s="46"/>
      <c r="G562" s="41">
        <v>38.3</v>
      </c>
      <c r="H562" s="42">
        <f t="shared" si="11"/>
        <v>38.3</v>
      </c>
    </row>
    <row r="563" s="5" customFormat="1" ht="12" customHeight="1" spans="1:8">
      <c r="A563" s="45" t="s">
        <v>12</v>
      </c>
      <c r="B563" s="45" t="s">
        <v>336</v>
      </c>
      <c r="C563" s="43">
        <v>4</v>
      </c>
      <c r="D563" s="43" t="s">
        <v>564</v>
      </c>
      <c r="E563" s="38"/>
      <c r="F563" s="46"/>
      <c r="G563" s="41">
        <v>56.2</v>
      </c>
      <c r="H563" s="42">
        <f t="shared" si="11"/>
        <v>56.2</v>
      </c>
    </row>
    <row r="564" s="5" customFormat="1" ht="12" customHeight="1" spans="1:8">
      <c r="A564" s="27" t="s">
        <v>12</v>
      </c>
      <c r="B564" s="38" t="s">
        <v>336</v>
      </c>
      <c r="C564" s="39">
        <v>4</v>
      </c>
      <c r="D564" s="39" t="s">
        <v>565</v>
      </c>
      <c r="E564" s="38"/>
      <c r="F564" s="46"/>
      <c r="G564" s="41">
        <v>43.3</v>
      </c>
      <c r="H564" s="42">
        <f t="shared" si="11"/>
        <v>43.3</v>
      </c>
    </row>
    <row r="565" s="5" customFormat="1" ht="12" customHeight="1" spans="1:8">
      <c r="A565" s="27" t="s">
        <v>12</v>
      </c>
      <c r="B565" s="38" t="s">
        <v>336</v>
      </c>
      <c r="C565" s="39">
        <v>4</v>
      </c>
      <c r="D565" s="39" t="s">
        <v>566</v>
      </c>
      <c r="E565" s="38"/>
      <c r="F565" s="46"/>
      <c r="G565" s="41">
        <v>30.3</v>
      </c>
      <c r="H565" s="42">
        <f t="shared" si="11"/>
        <v>30.3</v>
      </c>
    </row>
    <row r="566" s="5" customFormat="1" ht="12" customHeight="1" spans="1:8">
      <c r="A566" s="27" t="s">
        <v>12</v>
      </c>
      <c r="B566" s="38" t="s">
        <v>336</v>
      </c>
      <c r="C566" s="39">
        <v>4</v>
      </c>
      <c r="D566" s="39" t="s">
        <v>567</v>
      </c>
      <c r="E566" s="38"/>
      <c r="F566" s="46"/>
      <c r="G566" s="41">
        <v>70.6</v>
      </c>
      <c r="H566" s="42">
        <f t="shared" si="11"/>
        <v>70.6</v>
      </c>
    </row>
    <row r="567" s="5" customFormat="1" ht="12" customHeight="1" spans="1:8">
      <c r="A567" s="27" t="s">
        <v>12</v>
      </c>
      <c r="B567" s="38" t="s">
        <v>336</v>
      </c>
      <c r="C567" s="39">
        <v>4</v>
      </c>
      <c r="D567" s="39" t="s">
        <v>568</v>
      </c>
      <c r="E567" s="38"/>
      <c r="F567" s="46"/>
      <c r="G567" s="41">
        <v>21.1</v>
      </c>
      <c r="H567" s="42">
        <f t="shared" si="11"/>
        <v>21.1</v>
      </c>
    </row>
    <row r="568" s="5" customFormat="1" ht="12" customHeight="1" spans="1:8">
      <c r="A568" s="27" t="s">
        <v>12</v>
      </c>
      <c r="B568" s="38" t="s">
        <v>336</v>
      </c>
      <c r="C568" s="39">
        <v>4</v>
      </c>
      <c r="D568" s="39" t="s">
        <v>569</v>
      </c>
      <c r="E568" s="38"/>
      <c r="F568" s="46"/>
      <c r="G568" s="41">
        <v>18.3</v>
      </c>
      <c r="H568" s="42">
        <f t="shared" si="11"/>
        <v>18.3</v>
      </c>
    </row>
    <row r="569" s="5" customFormat="1" ht="12" customHeight="1" spans="1:8">
      <c r="A569" s="27" t="s">
        <v>12</v>
      </c>
      <c r="B569" s="38" t="s">
        <v>336</v>
      </c>
      <c r="C569" s="39">
        <v>4</v>
      </c>
      <c r="D569" s="39" t="s">
        <v>570</v>
      </c>
      <c r="E569" s="38"/>
      <c r="F569" s="46"/>
      <c r="G569" s="41">
        <v>21</v>
      </c>
      <c r="H569" s="42">
        <f t="shared" si="11"/>
        <v>21</v>
      </c>
    </row>
    <row r="570" s="5" customFormat="1" ht="12" customHeight="1" spans="1:8">
      <c r="A570" s="27" t="s">
        <v>12</v>
      </c>
      <c r="B570" s="38" t="s">
        <v>336</v>
      </c>
      <c r="C570" s="39">
        <v>4</v>
      </c>
      <c r="D570" s="39" t="s">
        <v>571</v>
      </c>
      <c r="E570" s="38"/>
      <c r="F570" s="46"/>
      <c r="G570" s="41">
        <v>35.8</v>
      </c>
      <c r="H570" s="42">
        <f t="shared" si="11"/>
        <v>35.8</v>
      </c>
    </row>
    <row r="571" s="5" customFormat="1" ht="12" customHeight="1" spans="1:8">
      <c r="A571" s="27" t="s">
        <v>12</v>
      </c>
      <c r="B571" s="38" t="s">
        <v>336</v>
      </c>
      <c r="C571" s="39">
        <v>4</v>
      </c>
      <c r="D571" s="39" t="s">
        <v>572</v>
      </c>
      <c r="E571" s="38"/>
      <c r="F571" s="46"/>
      <c r="G571" s="41">
        <v>14.5</v>
      </c>
      <c r="H571" s="42">
        <f t="shared" si="11"/>
        <v>14.5</v>
      </c>
    </row>
    <row r="572" s="5" customFormat="1" ht="12" customHeight="1" spans="1:8">
      <c r="A572" s="27" t="s">
        <v>12</v>
      </c>
      <c r="B572" s="38" t="s">
        <v>336</v>
      </c>
      <c r="C572" s="39">
        <v>4</v>
      </c>
      <c r="D572" s="39" t="s">
        <v>573</v>
      </c>
      <c r="E572" s="38"/>
      <c r="F572" s="46"/>
      <c r="G572" s="41">
        <v>29.1</v>
      </c>
      <c r="H572" s="42">
        <f t="shared" si="11"/>
        <v>29.1</v>
      </c>
    </row>
    <row r="573" s="5" customFormat="1" ht="12" customHeight="1" spans="1:8">
      <c r="A573" s="27" t="s">
        <v>12</v>
      </c>
      <c r="B573" s="38" t="s">
        <v>336</v>
      </c>
      <c r="C573" s="39">
        <v>4</v>
      </c>
      <c r="D573" s="39" t="s">
        <v>574</v>
      </c>
      <c r="E573" s="38"/>
      <c r="F573" s="46"/>
      <c r="G573" s="41">
        <v>51.8</v>
      </c>
      <c r="H573" s="42">
        <f t="shared" si="11"/>
        <v>51.8</v>
      </c>
    </row>
    <row r="574" s="5" customFormat="1" ht="12" customHeight="1" spans="1:8">
      <c r="A574" s="27" t="s">
        <v>12</v>
      </c>
      <c r="B574" s="38" t="s">
        <v>336</v>
      </c>
      <c r="C574" s="39">
        <v>4</v>
      </c>
      <c r="D574" s="39" t="s">
        <v>575</v>
      </c>
      <c r="E574" s="38"/>
      <c r="F574" s="46"/>
      <c r="G574" s="41">
        <v>53.1</v>
      </c>
      <c r="H574" s="42">
        <f t="shared" si="11"/>
        <v>53.1</v>
      </c>
    </row>
    <row r="575" s="5" customFormat="1" ht="12" customHeight="1" spans="1:8">
      <c r="A575" s="27" t="s">
        <v>12</v>
      </c>
      <c r="B575" s="38" t="s">
        <v>336</v>
      </c>
      <c r="C575" s="39">
        <v>4</v>
      </c>
      <c r="D575" s="39" t="s">
        <v>576</v>
      </c>
      <c r="E575" s="38"/>
      <c r="F575" s="46"/>
      <c r="G575" s="41">
        <v>79.6</v>
      </c>
      <c r="H575" s="42">
        <f t="shared" si="11"/>
        <v>79.6</v>
      </c>
    </row>
    <row r="576" s="5" customFormat="1" ht="12" customHeight="1" spans="1:8">
      <c r="A576" s="27" t="s">
        <v>12</v>
      </c>
      <c r="B576" s="38" t="s">
        <v>336</v>
      </c>
      <c r="C576" s="39">
        <v>4</v>
      </c>
      <c r="D576" s="39" t="s">
        <v>577</v>
      </c>
      <c r="E576" s="38"/>
      <c r="F576" s="46"/>
      <c r="G576" s="41">
        <v>63.2</v>
      </c>
      <c r="H576" s="42">
        <f t="shared" si="11"/>
        <v>63.2</v>
      </c>
    </row>
    <row r="577" s="5" customFormat="1" ht="12" customHeight="1" spans="1:8">
      <c r="A577" s="27" t="s">
        <v>12</v>
      </c>
      <c r="B577" s="38" t="s">
        <v>336</v>
      </c>
      <c r="C577" s="39">
        <v>4</v>
      </c>
      <c r="D577" s="39" t="s">
        <v>578</v>
      </c>
      <c r="E577" s="38"/>
      <c r="F577" s="46"/>
      <c r="G577" s="41">
        <v>67.1</v>
      </c>
      <c r="H577" s="42">
        <f t="shared" si="11"/>
        <v>67.1</v>
      </c>
    </row>
    <row r="578" s="5" customFormat="1" ht="12" customHeight="1" spans="1:8">
      <c r="A578" s="27" t="s">
        <v>12</v>
      </c>
      <c r="B578" s="38" t="s">
        <v>336</v>
      </c>
      <c r="C578" s="39">
        <v>4</v>
      </c>
      <c r="D578" s="39" t="s">
        <v>579</v>
      </c>
      <c r="E578" s="38"/>
      <c r="F578" s="46"/>
      <c r="G578" s="41">
        <v>38.4</v>
      </c>
      <c r="H578" s="42">
        <f t="shared" si="11"/>
        <v>38.4</v>
      </c>
    </row>
    <row r="579" s="5" customFormat="1" ht="12" customHeight="1" spans="1:8">
      <c r="A579" s="27" t="s">
        <v>12</v>
      </c>
      <c r="B579" s="38" t="s">
        <v>336</v>
      </c>
      <c r="C579" s="39">
        <v>4</v>
      </c>
      <c r="D579" s="39" t="s">
        <v>580</v>
      </c>
      <c r="E579" s="38"/>
      <c r="F579" s="46"/>
      <c r="G579" s="41">
        <v>81.1</v>
      </c>
      <c r="H579" s="42">
        <f t="shared" si="11"/>
        <v>81.1</v>
      </c>
    </row>
    <row r="580" s="5" customFormat="1" ht="12" customHeight="1" spans="1:8">
      <c r="A580" s="27" t="s">
        <v>12</v>
      </c>
      <c r="B580" s="38" t="s">
        <v>336</v>
      </c>
      <c r="C580" s="39">
        <v>4</v>
      </c>
      <c r="D580" s="39" t="s">
        <v>581</v>
      </c>
      <c r="E580" s="38"/>
      <c r="F580" s="46"/>
      <c r="G580" s="41">
        <v>19.6</v>
      </c>
      <c r="H580" s="42">
        <f t="shared" si="11"/>
        <v>19.6</v>
      </c>
    </row>
    <row r="581" s="5" customFormat="1" ht="12" customHeight="1" spans="1:8">
      <c r="A581" s="27" t="s">
        <v>12</v>
      </c>
      <c r="B581" s="38" t="s">
        <v>336</v>
      </c>
      <c r="C581" s="39">
        <v>4</v>
      </c>
      <c r="D581" s="39" t="s">
        <v>582</v>
      </c>
      <c r="E581" s="38"/>
      <c r="F581" s="46"/>
      <c r="G581" s="41">
        <v>55.8</v>
      </c>
      <c r="H581" s="42">
        <f t="shared" si="11"/>
        <v>55.8</v>
      </c>
    </row>
    <row r="582" s="5" customFormat="1" ht="12" customHeight="1" spans="1:8">
      <c r="A582" s="27" t="s">
        <v>12</v>
      </c>
      <c r="B582" s="38" t="s">
        <v>336</v>
      </c>
      <c r="C582" s="39">
        <v>4</v>
      </c>
      <c r="D582" s="39" t="s">
        <v>583</v>
      </c>
      <c r="E582" s="38"/>
      <c r="F582" s="46"/>
      <c r="G582" s="41">
        <v>78.2</v>
      </c>
      <c r="H582" s="42">
        <f t="shared" si="11"/>
        <v>78.2</v>
      </c>
    </row>
    <row r="583" s="5" customFormat="1" ht="12" customHeight="1" spans="1:8">
      <c r="A583" s="27" t="s">
        <v>12</v>
      </c>
      <c r="B583" s="38" t="s">
        <v>336</v>
      </c>
      <c r="C583" s="39">
        <v>4</v>
      </c>
      <c r="D583" s="39" t="s">
        <v>584</v>
      </c>
      <c r="E583" s="38"/>
      <c r="F583" s="46"/>
      <c r="G583" s="41">
        <v>37</v>
      </c>
      <c r="H583" s="42">
        <f t="shared" si="11"/>
        <v>37</v>
      </c>
    </row>
    <row r="584" s="5" customFormat="1" ht="12" customHeight="1" spans="1:8">
      <c r="A584" s="27" t="s">
        <v>12</v>
      </c>
      <c r="B584" s="38" t="s">
        <v>336</v>
      </c>
      <c r="C584" s="39">
        <v>4</v>
      </c>
      <c r="D584" s="39" t="s">
        <v>562</v>
      </c>
      <c r="E584" s="38"/>
      <c r="F584" s="46"/>
      <c r="G584" s="41">
        <v>54.6</v>
      </c>
      <c r="H584" s="42">
        <f t="shared" si="11"/>
        <v>54.6</v>
      </c>
    </row>
    <row r="585" s="5" customFormat="1" ht="12" customHeight="1" spans="1:8">
      <c r="A585" s="27" t="s">
        <v>12</v>
      </c>
      <c r="B585" s="38" t="s">
        <v>336</v>
      </c>
      <c r="C585" s="39">
        <v>4</v>
      </c>
      <c r="D585" s="39" t="s">
        <v>585</v>
      </c>
      <c r="E585" s="38"/>
      <c r="F585" s="46"/>
      <c r="G585" s="41">
        <v>36.9</v>
      </c>
      <c r="H585" s="42">
        <f t="shared" si="11"/>
        <v>36.9</v>
      </c>
    </row>
    <row r="586" s="5" customFormat="1" ht="12" customHeight="1" spans="1:8">
      <c r="A586" s="27" t="s">
        <v>12</v>
      </c>
      <c r="B586" s="38" t="s">
        <v>336</v>
      </c>
      <c r="C586" s="39">
        <v>4</v>
      </c>
      <c r="D586" s="39" t="s">
        <v>586</v>
      </c>
      <c r="E586" s="38"/>
      <c r="F586" s="46"/>
      <c r="G586" s="41">
        <v>39.6</v>
      </c>
      <c r="H586" s="42">
        <f t="shared" si="11"/>
        <v>39.6</v>
      </c>
    </row>
    <row r="587" s="5" customFormat="1" ht="12" customHeight="1" spans="1:8">
      <c r="A587" s="27" t="s">
        <v>12</v>
      </c>
      <c r="B587" s="38" t="s">
        <v>336</v>
      </c>
      <c r="C587" s="39">
        <v>4</v>
      </c>
      <c r="D587" s="39" t="s">
        <v>587</v>
      </c>
      <c r="E587" s="38"/>
      <c r="F587" s="46"/>
      <c r="G587" s="41">
        <v>38.8</v>
      </c>
      <c r="H587" s="42">
        <f t="shared" ref="H587:H650" si="12">E587+F587+G587</f>
        <v>38.8</v>
      </c>
    </row>
    <row r="588" s="5" customFormat="1" ht="12" customHeight="1" spans="1:8">
      <c r="A588" s="27" t="s">
        <v>12</v>
      </c>
      <c r="B588" s="38" t="s">
        <v>336</v>
      </c>
      <c r="C588" s="39">
        <v>4</v>
      </c>
      <c r="D588" s="39" t="s">
        <v>588</v>
      </c>
      <c r="E588" s="38"/>
      <c r="F588" s="46"/>
      <c r="G588" s="41">
        <v>22.4</v>
      </c>
      <c r="H588" s="42">
        <f t="shared" si="12"/>
        <v>22.4</v>
      </c>
    </row>
    <row r="589" s="5" customFormat="1" ht="12" customHeight="1" spans="1:8">
      <c r="A589" s="27" t="s">
        <v>12</v>
      </c>
      <c r="B589" s="38" t="s">
        <v>336</v>
      </c>
      <c r="C589" s="39">
        <v>4</v>
      </c>
      <c r="D589" s="39" t="s">
        <v>589</v>
      </c>
      <c r="E589" s="38"/>
      <c r="F589" s="46"/>
      <c r="G589" s="41">
        <v>27.8</v>
      </c>
      <c r="H589" s="42">
        <f t="shared" si="12"/>
        <v>27.8</v>
      </c>
    </row>
    <row r="590" s="5" customFormat="1" ht="12" customHeight="1" spans="1:8">
      <c r="A590" s="27" t="s">
        <v>12</v>
      </c>
      <c r="B590" s="38" t="s">
        <v>336</v>
      </c>
      <c r="C590" s="39">
        <v>4</v>
      </c>
      <c r="D590" s="39" t="s">
        <v>590</v>
      </c>
      <c r="E590" s="38"/>
      <c r="F590" s="46"/>
      <c r="G590" s="41">
        <v>31.7</v>
      </c>
      <c r="H590" s="42">
        <f t="shared" si="12"/>
        <v>31.7</v>
      </c>
    </row>
    <row r="591" s="5" customFormat="1" ht="12" customHeight="1" spans="1:8">
      <c r="A591" s="27" t="s">
        <v>12</v>
      </c>
      <c r="B591" s="38" t="s">
        <v>336</v>
      </c>
      <c r="C591" s="39">
        <v>4</v>
      </c>
      <c r="D591" s="39" t="s">
        <v>591</v>
      </c>
      <c r="E591" s="38"/>
      <c r="F591" s="46"/>
      <c r="G591" s="41">
        <v>38.2</v>
      </c>
      <c r="H591" s="42">
        <f t="shared" si="12"/>
        <v>38.2</v>
      </c>
    </row>
    <row r="592" s="5" customFormat="1" ht="12" customHeight="1" spans="1:8">
      <c r="A592" s="27" t="s">
        <v>12</v>
      </c>
      <c r="B592" s="38" t="s">
        <v>336</v>
      </c>
      <c r="C592" s="39">
        <v>4</v>
      </c>
      <c r="D592" s="39" t="s">
        <v>592</v>
      </c>
      <c r="E592" s="38"/>
      <c r="F592" s="46"/>
      <c r="G592" s="41">
        <v>61.5</v>
      </c>
      <c r="H592" s="42">
        <f t="shared" si="12"/>
        <v>61.5</v>
      </c>
    </row>
    <row r="593" s="5" customFormat="1" ht="12" customHeight="1" spans="1:8">
      <c r="A593" s="27" t="s">
        <v>12</v>
      </c>
      <c r="B593" s="38" t="s">
        <v>336</v>
      </c>
      <c r="C593" s="39">
        <v>5</v>
      </c>
      <c r="D593" s="39" t="s">
        <v>593</v>
      </c>
      <c r="E593" s="38"/>
      <c r="F593" s="40"/>
      <c r="G593" s="41">
        <v>23.7</v>
      </c>
      <c r="H593" s="42">
        <f t="shared" si="12"/>
        <v>23.7</v>
      </c>
    </row>
    <row r="594" s="5" customFormat="1" ht="12" customHeight="1" spans="1:8">
      <c r="A594" s="27" t="s">
        <v>12</v>
      </c>
      <c r="B594" s="38" t="s">
        <v>336</v>
      </c>
      <c r="C594" s="39">
        <v>5</v>
      </c>
      <c r="D594" s="39" t="s">
        <v>594</v>
      </c>
      <c r="E594" s="38"/>
      <c r="F594" s="40"/>
      <c r="G594" s="41">
        <v>16.9</v>
      </c>
      <c r="H594" s="42">
        <f t="shared" si="12"/>
        <v>16.9</v>
      </c>
    </row>
    <row r="595" s="5" customFormat="1" ht="12" customHeight="1" spans="1:8">
      <c r="A595" s="27" t="s">
        <v>12</v>
      </c>
      <c r="B595" s="38" t="s">
        <v>336</v>
      </c>
      <c r="C595" s="39">
        <v>5</v>
      </c>
      <c r="D595" s="39" t="s">
        <v>595</v>
      </c>
      <c r="E595" s="38"/>
      <c r="F595" s="40"/>
      <c r="G595" s="41">
        <v>2.9</v>
      </c>
      <c r="H595" s="42">
        <f t="shared" si="12"/>
        <v>2.9</v>
      </c>
    </row>
    <row r="596" s="5" customFormat="1" ht="12" customHeight="1" spans="1:8">
      <c r="A596" s="27" t="s">
        <v>12</v>
      </c>
      <c r="B596" s="38" t="s">
        <v>336</v>
      </c>
      <c r="C596" s="39">
        <v>5</v>
      </c>
      <c r="D596" s="39" t="s">
        <v>424</v>
      </c>
      <c r="E596" s="38"/>
      <c r="F596" s="40"/>
      <c r="G596" s="41">
        <v>7.7</v>
      </c>
      <c r="H596" s="42">
        <f t="shared" si="12"/>
        <v>7.7</v>
      </c>
    </row>
    <row r="597" s="5" customFormat="1" ht="12" customHeight="1" spans="1:8">
      <c r="A597" s="27" t="s">
        <v>12</v>
      </c>
      <c r="B597" s="38" t="s">
        <v>336</v>
      </c>
      <c r="C597" s="39">
        <v>5</v>
      </c>
      <c r="D597" s="39" t="s">
        <v>596</v>
      </c>
      <c r="E597" s="38"/>
      <c r="F597" s="40"/>
      <c r="G597" s="41">
        <v>52.1</v>
      </c>
      <c r="H597" s="42">
        <f t="shared" si="12"/>
        <v>52.1</v>
      </c>
    </row>
    <row r="598" s="5" customFormat="1" ht="12" customHeight="1" spans="1:8">
      <c r="A598" s="27" t="s">
        <v>12</v>
      </c>
      <c r="B598" s="38" t="s">
        <v>336</v>
      </c>
      <c r="C598" s="39">
        <v>5</v>
      </c>
      <c r="D598" s="39" t="s">
        <v>597</v>
      </c>
      <c r="E598" s="38"/>
      <c r="F598" s="40"/>
      <c r="G598" s="41">
        <v>7.2</v>
      </c>
      <c r="H598" s="42">
        <f t="shared" si="12"/>
        <v>7.2</v>
      </c>
    </row>
    <row r="599" s="5" customFormat="1" ht="12" customHeight="1" spans="1:8">
      <c r="A599" s="27" t="s">
        <v>12</v>
      </c>
      <c r="B599" s="38" t="s">
        <v>336</v>
      </c>
      <c r="C599" s="39">
        <v>5</v>
      </c>
      <c r="D599" s="39" t="s">
        <v>598</v>
      </c>
      <c r="E599" s="38"/>
      <c r="F599" s="40"/>
      <c r="G599" s="41">
        <v>7.2</v>
      </c>
      <c r="H599" s="42">
        <f t="shared" si="12"/>
        <v>7.2</v>
      </c>
    </row>
    <row r="600" s="5" customFormat="1" ht="12" customHeight="1" spans="1:8">
      <c r="A600" s="27" t="s">
        <v>12</v>
      </c>
      <c r="B600" s="38" t="s">
        <v>336</v>
      </c>
      <c r="C600" s="39">
        <v>5</v>
      </c>
      <c r="D600" s="39" t="s">
        <v>599</v>
      </c>
      <c r="E600" s="38"/>
      <c r="F600" s="40"/>
      <c r="G600" s="41">
        <v>5.6</v>
      </c>
      <c r="H600" s="42">
        <f t="shared" si="12"/>
        <v>5.6</v>
      </c>
    </row>
    <row r="601" s="5" customFormat="1" ht="12" customHeight="1" spans="1:8">
      <c r="A601" s="27" t="s">
        <v>12</v>
      </c>
      <c r="B601" s="38" t="s">
        <v>336</v>
      </c>
      <c r="C601" s="39">
        <v>5</v>
      </c>
      <c r="D601" s="39" t="s">
        <v>600</v>
      </c>
      <c r="E601" s="38"/>
      <c r="F601" s="40"/>
      <c r="G601" s="41">
        <v>29.7</v>
      </c>
      <c r="H601" s="42">
        <f t="shared" si="12"/>
        <v>29.7</v>
      </c>
    </row>
    <row r="602" s="5" customFormat="1" ht="12" customHeight="1" spans="1:8">
      <c r="A602" s="27" t="s">
        <v>12</v>
      </c>
      <c r="B602" s="38" t="s">
        <v>336</v>
      </c>
      <c r="C602" s="39">
        <v>5</v>
      </c>
      <c r="D602" s="39" t="s">
        <v>601</v>
      </c>
      <c r="E602" s="38"/>
      <c r="F602" s="40"/>
      <c r="G602" s="41">
        <v>14.2</v>
      </c>
      <c r="H602" s="42">
        <f t="shared" si="12"/>
        <v>14.2</v>
      </c>
    </row>
    <row r="603" s="5" customFormat="1" ht="12" customHeight="1" spans="1:8">
      <c r="A603" s="27" t="s">
        <v>12</v>
      </c>
      <c r="B603" s="38" t="s">
        <v>336</v>
      </c>
      <c r="C603" s="39">
        <v>5</v>
      </c>
      <c r="D603" s="39" t="s">
        <v>602</v>
      </c>
      <c r="E603" s="44"/>
      <c r="F603" s="40"/>
      <c r="G603" s="41">
        <v>15.1</v>
      </c>
      <c r="H603" s="42">
        <f t="shared" si="12"/>
        <v>15.1</v>
      </c>
    </row>
    <row r="604" s="5" customFormat="1" ht="12" customHeight="1" spans="1:8">
      <c r="A604" s="27" t="s">
        <v>12</v>
      </c>
      <c r="B604" s="38" t="s">
        <v>336</v>
      </c>
      <c r="C604" s="39">
        <v>5</v>
      </c>
      <c r="D604" s="39" t="s">
        <v>130</v>
      </c>
      <c r="E604" s="38"/>
      <c r="F604" s="40"/>
      <c r="G604" s="41">
        <v>19.7</v>
      </c>
      <c r="H604" s="42">
        <f t="shared" si="12"/>
        <v>19.7</v>
      </c>
    </row>
    <row r="605" s="5" customFormat="1" ht="12" customHeight="1" spans="1:8">
      <c r="A605" s="45" t="s">
        <v>12</v>
      </c>
      <c r="B605" s="45" t="s">
        <v>336</v>
      </c>
      <c r="C605" s="43">
        <v>5</v>
      </c>
      <c r="D605" s="43" t="s">
        <v>603</v>
      </c>
      <c r="E605" s="38"/>
      <c r="F605" s="40"/>
      <c r="G605" s="41">
        <v>75.5</v>
      </c>
      <c r="H605" s="42">
        <f t="shared" si="12"/>
        <v>75.5</v>
      </c>
    </row>
    <row r="606" s="5" customFormat="1" ht="12" customHeight="1" spans="1:8">
      <c r="A606" s="27" t="s">
        <v>12</v>
      </c>
      <c r="B606" s="38" t="s">
        <v>336</v>
      </c>
      <c r="C606" s="39">
        <v>5</v>
      </c>
      <c r="D606" s="39" t="s">
        <v>604</v>
      </c>
      <c r="E606" s="38"/>
      <c r="F606" s="40"/>
      <c r="G606" s="41">
        <v>15.7</v>
      </c>
      <c r="H606" s="42">
        <f t="shared" si="12"/>
        <v>15.7</v>
      </c>
    </row>
    <row r="607" s="5" customFormat="1" ht="12" customHeight="1" spans="1:8">
      <c r="A607" s="27" t="s">
        <v>12</v>
      </c>
      <c r="B607" s="38" t="s">
        <v>336</v>
      </c>
      <c r="C607" s="39">
        <v>5</v>
      </c>
      <c r="D607" s="39" t="s">
        <v>605</v>
      </c>
      <c r="E607" s="38"/>
      <c r="F607" s="40"/>
      <c r="G607" s="41">
        <v>33.7</v>
      </c>
      <c r="H607" s="42">
        <f t="shared" si="12"/>
        <v>33.7</v>
      </c>
    </row>
    <row r="608" s="5" customFormat="1" ht="12" customHeight="1" spans="1:8">
      <c r="A608" s="27" t="s">
        <v>12</v>
      </c>
      <c r="B608" s="38" t="s">
        <v>336</v>
      </c>
      <c r="C608" s="39">
        <v>5</v>
      </c>
      <c r="D608" s="47" t="s">
        <v>606</v>
      </c>
      <c r="E608" s="38"/>
      <c r="F608" s="40"/>
      <c r="G608" s="41">
        <v>20.1</v>
      </c>
      <c r="H608" s="42">
        <f t="shared" si="12"/>
        <v>20.1</v>
      </c>
    </row>
    <row r="609" s="5" customFormat="1" ht="12" customHeight="1" spans="1:8">
      <c r="A609" s="27" t="s">
        <v>12</v>
      </c>
      <c r="B609" s="38" t="s">
        <v>336</v>
      </c>
      <c r="C609" s="39">
        <v>5</v>
      </c>
      <c r="D609" s="39" t="s">
        <v>607</v>
      </c>
      <c r="E609" s="38"/>
      <c r="F609" s="40"/>
      <c r="G609" s="41">
        <v>11.5</v>
      </c>
      <c r="H609" s="42">
        <f t="shared" si="12"/>
        <v>11.5</v>
      </c>
    </row>
    <row r="610" s="5" customFormat="1" ht="12" customHeight="1" spans="1:8">
      <c r="A610" s="27" t="s">
        <v>12</v>
      </c>
      <c r="B610" s="38" t="s">
        <v>336</v>
      </c>
      <c r="C610" s="39">
        <v>5</v>
      </c>
      <c r="D610" s="39" t="s">
        <v>608</v>
      </c>
      <c r="E610" s="38"/>
      <c r="F610" s="40"/>
      <c r="G610" s="41">
        <v>14.7</v>
      </c>
      <c r="H610" s="42">
        <f t="shared" si="12"/>
        <v>14.7</v>
      </c>
    </row>
    <row r="611" s="5" customFormat="1" ht="12" customHeight="1" spans="1:8">
      <c r="A611" s="27" t="s">
        <v>12</v>
      </c>
      <c r="B611" s="38" t="s">
        <v>336</v>
      </c>
      <c r="C611" s="39">
        <v>5</v>
      </c>
      <c r="D611" s="39" t="s">
        <v>609</v>
      </c>
      <c r="E611" s="38"/>
      <c r="F611" s="40"/>
      <c r="G611" s="41">
        <v>7.7</v>
      </c>
      <c r="H611" s="42">
        <f t="shared" si="12"/>
        <v>7.7</v>
      </c>
    </row>
    <row r="612" s="5" customFormat="1" ht="12" customHeight="1" spans="1:8">
      <c r="A612" s="27" t="s">
        <v>12</v>
      </c>
      <c r="B612" s="38" t="s">
        <v>336</v>
      </c>
      <c r="C612" s="39">
        <v>5</v>
      </c>
      <c r="D612" s="39" t="s">
        <v>610</v>
      </c>
      <c r="E612" s="38"/>
      <c r="F612" s="40"/>
      <c r="G612" s="41">
        <v>4.7</v>
      </c>
      <c r="H612" s="42">
        <f t="shared" si="12"/>
        <v>4.7</v>
      </c>
    </row>
    <row r="613" s="5" customFormat="1" ht="12" customHeight="1" spans="1:8">
      <c r="A613" s="27" t="s">
        <v>12</v>
      </c>
      <c r="B613" s="38" t="s">
        <v>336</v>
      </c>
      <c r="C613" s="39">
        <v>5</v>
      </c>
      <c r="D613" s="39" t="s">
        <v>611</v>
      </c>
      <c r="E613" s="38"/>
      <c r="F613" s="40"/>
      <c r="G613" s="41">
        <v>4.7</v>
      </c>
      <c r="H613" s="42">
        <f t="shared" si="12"/>
        <v>4.7</v>
      </c>
    </row>
    <row r="614" s="5" customFormat="1" ht="12" customHeight="1" spans="1:8">
      <c r="A614" s="27" t="s">
        <v>12</v>
      </c>
      <c r="B614" s="38" t="s">
        <v>336</v>
      </c>
      <c r="C614" s="39">
        <v>5</v>
      </c>
      <c r="D614" s="39" t="s">
        <v>612</v>
      </c>
      <c r="E614" s="38"/>
      <c r="F614" s="40"/>
      <c r="G614" s="41">
        <v>8.7</v>
      </c>
      <c r="H614" s="42">
        <f t="shared" si="12"/>
        <v>8.7</v>
      </c>
    </row>
    <row r="615" s="5" customFormat="1" ht="12" customHeight="1" spans="1:8">
      <c r="A615" s="27" t="s">
        <v>12</v>
      </c>
      <c r="B615" s="38" t="s">
        <v>336</v>
      </c>
      <c r="C615" s="39">
        <v>5</v>
      </c>
      <c r="D615" s="39" t="s">
        <v>613</v>
      </c>
      <c r="E615" s="38"/>
      <c r="F615" s="40"/>
      <c r="G615" s="41">
        <v>14.7</v>
      </c>
      <c r="H615" s="42">
        <f t="shared" si="12"/>
        <v>14.7</v>
      </c>
    </row>
    <row r="616" s="5" customFormat="1" ht="12" customHeight="1" spans="1:8">
      <c r="A616" s="27" t="s">
        <v>12</v>
      </c>
      <c r="B616" s="38" t="s">
        <v>336</v>
      </c>
      <c r="C616" s="39">
        <v>5</v>
      </c>
      <c r="D616" s="39" t="s">
        <v>614</v>
      </c>
      <c r="E616" s="38"/>
      <c r="F616" s="40"/>
      <c r="G616" s="41">
        <v>17.9</v>
      </c>
      <c r="H616" s="42">
        <f t="shared" si="12"/>
        <v>17.9</v>
      </c>
    </row>
    <row r="617" s="5" customFormat="1" ht="12" customHeight="1" spans="1:8">
      <c r="A617" s="27" t="s">
        <v>12</v>
      </c>
      <c r="B617" s="38" t="s">
        <v>336</v>
      </c>
      <c r="C617" s="39">
        <v>5</v>
      </c>
      <c r="D617" s="39" t="s">
        <v>615</v>
      </c>
      <c r="E617" s="38"/>
      <c r="F617" s="40"/>
      <c r="G617" s="41">
        <v>14.7</v>
      </c>
      <c r="H617" s="42">
        <f t="shared" si="12"/>
        <v>14.7</v>
      </c>
    </row>
    <row r="618" s="5" customFormat="1" ht="12" customHeight="1" spans="1:8">
      <c r="A618" s="27" t="s">
        <v>12</v>
      </c>
      <c r="B618" s="38" t="s">
        <v>336</v>
      </c>
      <c r="C618" s="39">
        <v>5</v>
      </c>
      <c r="D618" s="39" t="s">
        <v>616</v>
      </c>
      <c r="E618" s="38"/>
      <c r="F618" s="40"/>
      <c r="G618" s="41">
        <v>16.7</v>
      </c>
      <c r="H618" s="42">
        <f t="shared" si="12"/>
        <v>16.7</v>
      </c>
    </row>
    <row r="619" s="5" customFormat="1" ht="12" customHeight="1" spans="1:8">
      <c r="A619" s="27" t="s">
        <v>12</v>
      </c>
      <c r="B619" s="38" t="s">
        <v>336</v>
      </c>
      <c r="C619" s="39">
        <v>5</v>
      </c>
      <c r="D619" s="39" t="s">
        <v>617</v>
      </c>
      <c r="E619" s="38"/>
      <c r="F619" s="40"/>
      <c r="G619" s="41">
        <v>2.7</v>
      </c>
      <c r="H619" s="42">
        <f t="shared" si="12"/>
        <v>2.7</v>
      </c>
    </row>
    <row r="620" s="5" customFormat="1" ht="12" customHeight="1" spans="1:8">
      <c r="A620" s="27" t="s">
        <v>12</v>
      </c>
      <c r="B620" s="38" t="s">
        <v>336</v>
      </c>
      <c r="C620" s="39">
        <v>6</v>
      </c>
      <c r="D620" s="39" t="s">
        <v>618</v>
      </c>
      <c r="E620" s="38"/>
      <c r="F620" s="40"/>
      <c r="G620" s="41">
        <v>13.8</v>
      </c>
      <c r="H620" s="42">
        <f t="shared" si="12"/>
        <v>13.8</v>
      </c>
    </row>
    <row r="621" s="5" customFormat="1" ht="12" customHeight="1" spans="1:8">
      <c r="A621" s="27" t="s">
        <v>12</v>
      </c>
      <c r="B621" s="38" t="s">
        <v>336</v>
      </c>
      <c r="C621" s="39">
        <v>6</v>
      </c>
      <c r="D621" s="39" t="s">
        <v>619</v>
      </c>
      <c r="E621" s="38"/>
      <c r="F621" s="40"/>
      <c r="G621" s="41">
        <v>10.4</v>
      </c>
      <c r="H621" s="42">
        <f t="shared" si="12"/>
        <v>10.4</v>
      </c>
    </row>
    <row r="622" s="5" customFormat="1" ht="12" customHeight="1" spans="1:8">
      <c r="A622" s="45" t="s">
        <v>12</v>
      </c>
      <c r="B622" s="45" t="s">
        <v>336</v>
      </c>
      <c r="C622" s="43">
        <v>6</v>
      </c>
      <c r="D622" s="43" t="s">
        <v>620</v>
      </c>
      <c r="E622" s="38"/>
      <c r="F622" s="40"/>
      <c r="G622" s="41">
        <v>15.5</v>
      </c>
      <c r="H622" s="42">
        <f t="shared" si="12"/>
        <v>15.5</v>
      </c>
    </row>
    <row r="623" s="5" customFormat="1" ht="12" customHeight="1" spans="1:8">
      <c r="A623" s="27" t="s">
        <v>12</v>
      </c>
      <c r="B623" s="38" t="s">
        <v>336</v>
      </c>
      <c r="C623" s="39">
        <v>6</v>
      </c>
      <c r="D623" s="39" t="s">
        <v>621</v>
      </c>
      <c r="E623" s="38"/>
      <c r="F623" s="40"/>
      <c r="G623" s="41">
        <v>18.5</v>
      </c>
      <c r="H623" s="42">
        <f t="shared" si="12"/>
        <v>18.5</v>
      </c>
    </row>
    <row r="624" s="5" customFormat="1" ht="12" customHeight="1" spans="1:8">
      <c r="A624" s="27" t="s">
        <v>12</v>
      </c>
      <c r="B624" s="38" t="s">
        <v>336</v>
      </c>
      <c r="C624" s="39">
        <v>6</v>
      </c>
      <c r="D624" s="39" t="s">
        <v>622</v>
      </c>
      <c r="E624" s="38"/>
      <c r="F624" s="40"/>
      <c r="G624" s="41">
        <v>2.3</v>
      </c>
      <c r="H624" s="42">
        <f t="shared" si="12"/>
        <v>2.3</v>
      </c>
    </row>
    <row r="625" s="5" customFormat="1" ht="12" customHeight="1" spans="1:8">
      <c r="A625" s="27" t="s">
        <v>12</v>
      </c>
      <c r="B625" s="38" t="s">
        <v>336</v>
      </c>
      <c r="C625" s="39">
        <v>6</v>
      </c>
      <c r="D625" s="39" t="s">
        <v>623</v>
      </c>
      <c r="E625" s="38"/>
      <c r="F625" s="40"/>
      <c r="G625" s="41">
        <v>13.1</v>
      </c>
      <c r="H625" s="42">
        <f t="shared" si="12"/>
        <v>13.1</v>
      </c>
    </row>
    <row r="626" s="5" customFormat="1" ht="12" customHeight="1" spans="1:8">
      <c r="A626" s="27" t="s">
        <v>12</v>
      </c>
      <c r="B626" s="38" t="s">
        <v>336</v>
      </c>
      <c r="C626" s="39">
        <v>6</v>
      </c>
      <c r="D626" s="39" t="s">
        <v>624</v>
      </c>
      <c r="E626" s="38"/>
      <c r="F626" s="40"/>
      <c r="G626" s="41">
        <v>5</v>
      </c>
      <c r="H626" s="42">
        <f t="shared" si="12"/>
        <v>5</v>
      </c>
    </row>
    <row r="627" s="5" customFormat="1" ht="12" customHeight="1" spans="1:8">
      <c r="A627" s="27" t="s">
        <v>12</v>
      </c>
      <c r="B627" s="38" t="s">
        <v>336</v>
      </c>
      <c r="C627" s="39">
        <v>6</v>
      </c>
      <c r="D627" s="39" t="s">
        <v>625</v>
      </c>
      <c r="E627" s="38"/>
      <c r="F627" s="40"/>
      <c r="G627" s="41">
        <v>21.1</v>
      </c>
      <c r="H627" s="42">
        <f t="shared" si="12"/>
        <v>21.1</v>
      </c>
    </row>
    <row r="628" s="5" customFormat="1" ht="12" customHeight="1" spans="1:8">
      <c r="A628" s="27" t="s">
        <v>12</v>
      </c>
      <c r="B628" s="38" t="s">
        <v>336</v>
      </c>
      <c r="C628" s="39">
        <v>6</v>
      </c>
      <c r="D628" s="39" t="s">
        <v>626</v>
      </c>
      <c r="E628" s="38"/>
      <c r="F628" s="40"/>
      <c r="G628" s="41">
        <v>17.1</v>
      </c>
      <c r="H628" s="42">
        <f t="shared" si="12"/>
        <v>17.1</v>
      </c>
    </row>
    <row r="629" s="5" customFormat="1" ht="12" customHeight="1" spans="1:8">
      <c r="A629" s="27" t="s">
        <v>12</v>
      </c>
      <c r="B629" s="38" t="s">
        <v>336</v>
      </c>
      <c r="C629" s="39">
        <v>6</v>
      </c>
      <c r="D629" s="39" t="s">
        <v>627</v>
      </c>
      <c r="E629" s="38"/>
      <c r="F629" s="40"/>
      <c r="G629" s="41">
        <v>2.3</v>
      </c>
      <c r="H629" s="42">
        <f t="shared" si="12"/>
        <v>2.3</v>
      </c>
    </row>
    <row r="630" s="5" customFormat="1" ht="12" customHeight="1" spans="1:8">
      <c r="A630" s="27" t="s">
        <v>12</v>
      </c>
      <c r="B630" s="38" t="s">
        <v>336</v>
      </c>
      <c r="C630" s="39">
        <v>6</v>
      </c>
      <c r="D630" s="39" t="s">
        <v>628</v>
      </c>
      <c r="E630" s="38"/>
      <c r="F630" s="40"/>
      <c r="G630" s="41">
        <v>29.2</v>
      </c>
      <c r="H630" s="42">
        <f t="shared" si="12"/>
        <v>29.2</v>
      </c>
    </row>
    <row r="631" s="5" customFormat="1" ht="12" customHeight="1" spans="1:8">
      <c r="A631" s="27" t="s">
        <v>12</v>
      </c>
      <c r="B631" s="38" t="s">
        <v>336</v>
      </c>
      <c r="C631" s="39">
        <v>6</v>
      </c>
      <c r="D631" s="39" t="s">
        <v>629</v>
      </c>
      <c r="E631" s="38"/>
      <c r="F631" s="40"/>
      <c r="G631" s="41">
        <v>44.8</v>
      </c>
      <c r="H631" s="42">
        <f t="shared" si="12"/>
        <v>44.8</v>
      </c>
    </row>
    <row r="632" s="5" customFormat="1" ht="12" customHeight="1" spans="1:8">
      <c r="A632" s="27" t="s">
        <v>12</v>
      </c>
      <c r="B632" s="38" t="s">
        <v>336</v>
      </c>
      <c r="C632" s="39">
        <v>6</v>
      </c>
      <c r="D632" s="39" t="s">
        <v>630</v>
      </c>
      <c r="E632" s="38"/>
      <c r="F632" s="40"/>
      <c r="G632" s="41">
        <v>14.4</v>
      </c>
      <c r="H632" s="42">
        <f t="shared" si="12"/>
        <v>14.4</v>
      </c>
    </row>
    <row r="633" s="5" customFormat="1" ht="12" customHeight="1" spans="1:8">
      <c r="A633" s="27" t="s">
        <v>12</v>
      </c>
      <c r="B633" s="38" t="s">
        <v>336</v>
      </c>
      <c r="C633" s="39">
        <v>6</v>
      </c>
      <c r="D633" s="39" t="s">
        <v>631</v>
      </c>
      <c r="E633" s="38"/>
      <c r="F633" s="40"/>
      <c r="G633" s="41">
        <v>21</v>
      </c>
      <c r="H633" s="42">
        <f t="shared" si="12"/>
        <v>21</v>
      </c>
    </row>
    <row r="634" s="5" customFormat="1" ht="12" customHeight="1" spans="1:8">
      <c r="A634" s="27" t="s">
        <v>12</v>
      </c>
      <c r="B634" s="38" t="s">
        <v>336</v>
      </c>
      <c r="C634" s="39">
        <v>6</v>
      </c>
      <c r="D634" s="39" t="s">
        <v>632</v>
      </c>
      <c r="E634" s="38"/>
      <c r="F634" s="40"/>
      <c r="G634" s="41">
        <v>17.9</v>
      </c>
      <c r="H634" s="42">
        <f t="shared" si="12"/>
        <v>17.9</v>
      </c>
    </row>
    <row r="635" s="5" customFormat="1" ht="12" customHeight="1" spans="1:8">
      <c r="A635" s="27" t="s">
        <v>12</v>
      </c>
      <c r="B635" s="38" t="s">
        <v>336</v>
      </c>
      <c r="C635" s="39">
        <v>6</v>
      </c>
      <c r="D635" s="39" t="s">
        <v>633</v>
      </c>
      <c r="E635" s="38"/>
      <c r="F635" s="40"/>
      <c r="G635" s="41">
        <v>5.1</v>
      </c>
      <c r="H635" s="42">
        <f t="shared" si="12"/>
        <v>5.1</v>
      </c>
    </row>
    <row r="636" s="5" customFormat="1" ht="12" customHeight="1" spans="1:8">
      <c r="A636" s="27" t="s">
        <v>12</v>
      </c>
      <c r="B636" s="38" t="s">
        <v>336</v>
      </c>
      <c r="C636" s="39">
        <v>6</v>
      </c>
      <c r="D636" s="39" t="s">
        <v>634</v>
      </c>
      <c r="E636" s="38"/>
      <c r="F636" s="40"/>
      <c r="G636" s="41">
        <v>19.8</v>
      </c>
      <c r="H636" s="42">
        <f t="shared" si="12"/>
        <v>19.8</v>
      </c>
    </row>
    <row r="637" s="5" customFormat="1" ht="12" customHeight="1" spans="1:8">
      <c r="A637" s="27" t="s">
        <v>12</v>
      </c>
      <c r="B637" s="38" t="s">
        <v>336</v>
      </c>
      <c r="C637" s="39">
        <v>6</v>
      </c>
      <c r="D637" s="39" t="s">
        <v>635</v>
      </c>
      <c r="E637" s="38"/>
      <c r="F637" s="40"/>
      <c r="G637" s="41">
        <v>22.5</v>
      </c>
      <c r="H637" s="42">
        <f t="shared" si="12"/>
        <v>22.5</v>
      </c>
    </row>
    <row r="638" s="5" customFormat="1" ht="12" customHeight="1" spans="1:8">
      <c r="A638" s="27" t="s">
        <v>12</v>
      </c>
      <c r="B638" s="38" t="s">
        <v>336</v>
      </c>
      <c r="C638" s="39">
        <v>6</v>
      </c>
      <c r="D638" s="39" t="s">
        <v>636</v>
      </c>
      <c r="E638" s="38"/>
      <c r="F638" s="40"/>
      <c r="G638" s="41">
        <v>20.1</v>
      </c>
      <c r="H638" s="42">
        <f t="shared" si="12"/>
        <v>20.1</v>
      </c>
    </row>
    <row r="639" s="5" customFormat="1" ht="12" customHeight="1" spans="1:8">
      <c r="A639" s="27" t="s">
        <v>12</v>
      </c>
      <c r="B639" s="38" t="s">
        <v>336</v>
      </c>
      <c r="C639" s="39">
        <v>6</v>
      </c>
      <c r="D639" s="39" t="s">
        <v>637</v>
      </c>
      <c r="E639" s="38"/>
      <c r="F639" s="40"/>
      <c r="G639" s="41">
        <v>7.7</v>
      </c>
      <c r="H639" s="42">
        <f t="shared" si="12"/>
        <v>7.7</v>
      </c>
    </row>
    <row r="640" s="5" customFormat="1" ht="12" customHeight="1" spans="1:8">
      <c r="A640" s="27" t="s">
        <v>12</v>
      </c>
      <c r="B640" s="38" t="s">
        <v>336</v>
      </c>
      <c r="C640" s="39">
        <v>6</v>
      </c>
      <c r="D640" s="39" t="s">
        <v>638</v>
      </c>
      <c r="E640" s="38"/>
      <c r="F640" s="40"/>
      <c r="G640" s="41">
        <v>5.1</v>
      </c>
      <c r="H640" s="42">
        <f t="shared" si="12"/>
        <v>5.1</v>
      </c>
    </row>
    <row r="641" s="5" customFormat="1" ht="12" customHeight="1" spans="1:8">
      <c r="A641" s="27" t="s">
        <v>12</v>
      </c>
      <c r="B641" s="38" t="s">
        <v>336</v>
      </c>
      <c r="C641" s="39">
        <v>6</v>
      </c>
      <c r="D641" s="39" t="s">
        <v>639</v>
      </c>
      <c r="E641" s="38"/>
      <c r="F641" s="40"/>
      <c r="G641" s="41">
        <v>10.8</v>
      </c>
      <c r="H641" s="42">
        <f t="shared" si="12"/>
        <v>10.8</v>
      </c>
    </row>
    <row r="642" s="5" customFormat="1" ht="12" customHeight="1" spans="1:8">
      <c r="A642" s="27" t="s">
        <v>12</v>
      </c>
      <c r="B642" s="38" t="s">
        <v>336</v>
      </c>
      <c r="C642" s="39">
        <v>6</v>
      </c>
      <c r="D642" s="39" t="s">
        <v>640</v>
      </c>
      <c r="E642" s="38"/>
      <c r="F642" s="40"/>
      <c r="G642" s="41">
        <v>22.5</v>
      </c>
      <c r="H642" s="42">
        <f t="shared" si="12"/>
        <v>22.5</v>
      </c>
    </row>
    <row r="643" s="5" customFormat="1" ht="12" customHeight="1" spans="1:8">
      <c r="A643" s="27" t="s">
        <v>12</v>
      </c>
      <c r="B643" s="38" t="s">
        <v>336</v>
      </c>
      <c r="C643" s="39">
        <v>6</v>
      </c>
      <c r="D643" s="39" t="s">
        <v>641</v>
      </c>
      <c r="E643" s="38"/>
      <c r="F643" s="40"/>
      <c r="G643" s="41">
        <v>1</v>
      </c>
      <c r="H643" s="42">
        <f t="shared" si="12"/>
        <v>1</v>
      </c>
    </row>
    <row r="644" s="5" customFormat="1" ht="12" customHeight="1" spans="1:8">
      <c r="A644" s="27" t="s">
        <v>12</v>
      </c>
      <c r="B644" s="38" t="s">
        <v>336</v>
      </c>
      <c r="C644" s="39">
        <v>6</v>
      </c>
      <c r="D644" s="39" t="s">
        <v>642</v>
      </c>
      <c r="E644" s="38"/>
      <c r="F644" s="40"/>
      <c r="G644" s="41">
        <v>9.7</v>
      </c>
      <c r="H644" s="42">
        <f t="shared" si="12"/>
        <v>9.7</v>
      </c>
    </row>
    <row r="645" s="5" customFormat="1" ht="12" customHeight="1" spans="1:8">
      <c r="A645" s="27" t="s">
        <v>12</v>
      </c>
      <c r="B645" s="38" t="s">
        <v>336</v>
      </c>
      <c r="C645" s="39">
        <v>6</v>
      </c>
      <c r="D645" s="39" t="s">
        <v>643</v>
      </c>
      <c r="E645" s="38"/>
      <c r="F645" s="40"/>
      <c r="G645" s="41">
        <v>4</v>
      </c>
      <c r="H645" s="42">
        <f t="shared" si="12"/>
        <v>4</v>
      </c>
    </row>
    <row r="646" s="5" customFormat="1" ht="12" customHeight="1" spans="1:8">
      <c r="A646" s="27" t="s">
        <v>12</v>
      </c>
      <c r="B646" s="38" t="s">
        <v>336</v>
      </c>
      <c r="C646" s="39">
        <v>6</v>
      </c>
      <c r="D646" s="39" t="s">
        <v>644</v>
      </c>
      <c r="E646" s="38"/>
      <c r="F646" s="40"/>
      <c r="G646" s="41">
        <v>24.4</v>
      </c>
      <c r="H646" s="42">
        <f t="shared" si="12"/>
        <v>24.4</v>
      </c>
    </row>
    <row r="647" s="5" customFormat="1" ht="12" customHeight="1" spans="1:8">
      <c r="A647" s="27" t="s">
        <v>12</v>
      </c>
      <c r="B647" s="38" t="s">
        <v>336</v>
      </c>
      <c r="C647" s="39">
        <v>6</v>
      </c>
      <c r="D647" s="39" t="s">
        <v>645</v>
      </c>
      <c r="E647" s="38"/>
      <c r="F647" s="40"/>
      <c r="G647" s="41">
        <v>13.1</v>
      </c>
      <c r="H647" s="42">
        <f t="shared" si="12"/>
        <v>13.1</v>
      </c>
    </row>
    <row r="648" s="5" customFormat="1" ht="12" customHeight="1" spans="1:8">
      <c r="A648" s="27" t="s">
        <v>12</v>
      </c>
      <c r="B648" s="38" t="s">
        <v>336</v>
      </c>
      <c r="C648" s="39">
        <v>6</v>
      </c>
      <c r="D648" s="39" t="s">
        <v>646</v>
      </c>
      <c r="E648" s="38"/>
      <c r="F648" s="40"/>
      <c r="G648" s="41">
        <v>23.6</v>
      </c>
      <c r="H648" s="42">
        <f t="shared" si="12"/>
        <v>23.6</v>
      </c>
    </row>
    <row r="649" s="5" customFormat="1" ht="12" customHeight="1" spans="1:8">
      <c r="A649" s="27" t="s">
        <v>12</v>
      </c>
      <c r="B649" s="38" t="s">
        <v>336</v>
      </c>
      <c r="C649" s="39">
        <v>6</v>
      </c>
      <c r="D649" s="39" t="s">
        <v>647</v>
      </c>
      <c r="E649" s="38"/>
      <c r="F649" s="40"/>
      <c r="G649" s="41">
        <v>31.5</v>
      </c>
      <c r="H649" s="42">
        <f t="shared" si="12"/>
        <v>31.5</v>
      </c>
    </row>
    <row r="650" s="5" customFormat="1" ht="12" customHeight="1" spans="1:8">
      <c r="A650" s="27" t="s">
        <v>12</v>
      </c>
      <c r="B650" s="38" t="s">
        <v>336</v>
      </c>
      <c r="C650" s="39">
        <v>6</v>
      </c>
      <c r="D650" s="39" t="s">
        <v>648</v>
      </c>
      <c r="E650" s="38"/>
      <c r="F650" s="40"/>
      <c r="G650" s="41">
        <v>13.4</v>
      </c>
      <c r="H650" s="42">
        <f t="shared" si="12"/>
        <v>13.4</v>
      </c>
    </row>
    <row r="651" s="5" customFormat="1" ht="12" customHeight="1" spans="1:8">
      <c r="A651" s="27" t="s">
        <v>12</v>
      </c>
      <c r="B651" s="38" t="s">
        <v>336</v>
      </c>
      <c r="C651" s="39">
        <v>6</v>
      </c>
      <c r="D651" s="39" t="s">
        <v>649</v>
      </c>
      <c r="E651" s="38"/>
      <c r="F651" s="40"/>
      <c r="G651" s="41">
        <v>13.4</v>
      </c>
      <c r="H651" s="42">
        <f t="shared" ref="H651:H695" si="13">E651+F651+G651</f>
        <v>13.4</v>
      </c>
    </row>
    <row r="652" s="5" customFormat="1" ht="12" customHeight="1" spans="1:8">
      <c r="A652" s="27" t="s">
        <v>12</v>
      </c>
      <c r="B652" s="38" t="s">
        <v>336</v>
      </c>
      <c r="C652" s="39">
        <v>6</v>
      </c>
      <c r="D652" s="39" t="s">
        <v>650</v>
      </c>
      <c r="E652" s="38"/>
      <c r="F652" s="40"/>
      <c r="G652" s="41">
        <v>13.4</v>
      </c>
      <c r="H652" s="42">
        <f t="shared" si="13"/>
        <v>13.4</v>
      </c>
    </row>
    <row r="653" s="5" customFormat="1" ht="12" customHeight="1" spans="1:8">
      <c r="A653" s="27" t="s">
        <v>12</v>
      </c>
      <c r="B653" s="38" t="s">
        <v>336</v>
      </c>
      <c r="C653" s="39">
        <v>6</v>
      </c>
      <c r="D653" s="39" t="s">
        <v>651</v>
      </c>
      <c r="E653" s="38"/>
      <c r="F653" s="40"/>
      <c r="G653" s="41">
        <v>12.1</v>
      </c>
      <c r="H653" s="42">
        <f t="shared" si="13"/>
        <v>12.1</v>
      </c>
    </row>
    <row r="654" s="5" customFormat="1" ht="12" customHeight="1" spans="1:8">
      <c r="A654" s="27" t="s">
        <v>12</v>
      </c>
      <c r="B654" s="38" t="s">
        <v>336</v>
      </c>
      <c r="C654" s="39">
        <v>6</v>
      </c>
      <c r="D654" s="39" t="s">
        <v>652</v>
      </c>
      <c r="E654" s="38"/>
      <c r="F654" s="40"/>
      <c r="G654" s="41">
        <v>10.7</v>
      </c>
      <c r="H654" s="42">
        <f t="shared" si="13"/>
        <v>10.7</v>
      </c>
    </row>
    <row r="655" s="5" customFormat="1" ht="12" customHeight="1" spans="1:8">
      <c r="A655" s="27" t="s">
        <v>12</v>
      </c>
      <c r="B655" s="38" t="s">
        <v>336</v>
      </c>
      <c r="C655" s="39">
        <v>6</v>
      </c>
      <c r="D655" s="39" t="s">
        <v>653</v>
      </c>
      <c r="E655" s="38"/>
      <c r="F655" s="40"/>
      <c r="G655" s="41">
        <v>10.7</v>
      </c>
      <c r="H655" s="42">
        <f t="shared" si="13"/>
        <v>10.7</v>
      </c>
    </row>
    <row r="656" s="5" customFormat="1" ht="12" customHeight="1" spans="1:8">
      <c r="A656" s="27" t="s">
        <v>12</v>
      </c>
      <c r="B656" s="38" t="s">
        <v>336</v>
      </c>
      <c r="C656" s="39">
        <v>6</v>
      </c>
      <c r="D656" s="39" t="s">
        <v>654</v>
      </c>
      <c r="E656" s="38"/>
      <c r="F656" s="40"/>
      <c r="G656" s="41">
        <v>10.7</v>
      </c>
      <c r="H656" s="42">
        <f t="shared" si="13"/>
        <v>10.7</v>
      </c>
    </row>
    <row r="657" s="5" customFormat="1" ht="12" customHeight="1" spans="1:8">
      <c r="A657" s="27" t="s">
        <v>12</v>
      </c>
      <c r="B657" s="38" t="s">
        <v>336</v>
      </c>
      <c r="C657" s="39">
        <v>6</v>
      </c>
      <c r="D657" s="39" t="s">
        <v>655</v>
      </c>
      <c r="E657" s="38"/>
      <c r="F657" s="40"/>
      <c r="G657" s="41">
        <v>39.9</v>
      </c>
      <c r="H657" s="42">
        <f t="shared" si="13"/>
        <v>39.9</v>
      </c>
    </row>
    <row r="658" s="5" customFormat="1" ht="12" customHeight="1" spans="1:8">
      <c r="A658" s="27" t="s">
        <v>12</v>
      </c>
      <c r="B658" s="38" t="s">
        <v>336</v>
      </c>
      <c r="C658" s="39">
        <v>6</v>
      </c>
      <c r="D658" s="39" t="s">
        <v>656</v>
      </c>
      <c r="E658" s="38"/>
      <c r="F658" s="40"/>
      <c r="G658" s="41">
        <v>22.8</v>
      </c>
      <c r="H658" s="42">
        <f t="shared" si="13"/>
        <v>22.8</v>
      </c>
    </row>
    <row r="659" s="5" customFormat="1" ht="12" customHeight="1" spans="1:8">
      <c r="A659" s="27" t="s">
        <v>12</v>
      </c>
      <c r="B659" s="38" t="s">
        <v>336</v>
      </c>
      <c r="C659" s="39">
        <v>6</v>
      </c>
      <c r="D659" s="39" t="s">
        <v>657</v>
      </c>
      <c r="E659" s="38"/>
      <c r="F659" s="40"/>
      <c r="G659" s="41">
        <v>14.7</v>
      </c>
      <c r="H659" s="42">
        <f t="shared" si="13"/>
        <v>14.7</v>
      </c>
    </row>
    <row r="660" s="5" customFormat="1" ht="12" customHeight="1" spans="1:8">
      <c r="A660" s="27" t="s">
        <v>12</v>
      </c>
      <c r="B660" s="38" t="s">
        <v>336</v>
      </c>
      <c r="C660" s="39">
        <v>6</v>
      </c>
      <c r="D660" s="39" t="s">
        <v>658</v>
      </c>
      <c r="E660" s="38"/>
      <c r="F660" s="40"/>
      <c r="G660" s="41">
        <v>21.5</v>
      </c>
      <c r="H660" s="42">
        <f t="shared" si="13"/>
        <v>21.5</v>
      </c>
    </row>
    <row r="661" s="5" customFormat="1" ht="12" customHeight="1" spans="1:8">
      <c r="A661" s="27" t="s">
        <v>12</v>
      </c>
      <c r="B661" s="38" t="s">
        <v>336</v>
      </c>
      <c r="C661" s="39">
        <v>6</v>
      </c>
      <c r="D661" s="39" t="s">
        <v>659</v>
      </c>
      <c r="E661" s="38"/>
      <c r="F661" s="40"/>
      <c r="G661" s="41">
        <v>21.5</v>
      </c>
      <c r="H661" s="42">
        <f t="shared" si="13"/>
        <v>21.5</v>
      </c>
    </row>
    <row r="662" s="5" customFormat="1" ht="12" customHeight="1" spans="1:8">
      <c r="A662" s="27" t="s">
        <v>12</v>
      </c>
      <c r="B662" s="38" t="s">
        <v>336</v>
      </c>
      <c r="C662" s="39">
        <v>6</v>
      </c>
      <c r="D662" s="39" t="s">
        <v>660</v>
      </c>
      <c r="E662" s="38"/>
      <c r="F662" s="40"/>
      <c r="G662" s="41">
        <v>29.5</v>
      </c>
      <c r="H662" s="42">
        <f t="shared" si="13"/>
        <v>29.5</v>
      </c>
    </row>
    <row r="663" s="5" customFormat="1" ht="12" customHeight="1" spans="1:8">
      <c r="A663" s="27" t="s">
        <v>12</v>
      </c>
      <c r="B663" s="38" t="s">
        <v>336</v>
      </c>
      <c r="C663" s="39">
        <v>6</v>
      </c>
      <c r="D663" s="39" t="s">
        <v>208</v>
      </c>
      <c r="E663" s="38"/>
      <c r="F663" s="40"/>
      <c r="G663" s="41">
        <v>16.1</v>
      </c>
      <c r="H663" s="42">
        <f t="shared" si="13"/>
        <v>16.1</v>
      </c>
    </row>
    <row r="664" s="5" customFormat="1" ht="12" customHeight="1" spans="1:8">
      <c r="A664" s="27" t="s">
        <v>12</v>
      </c>
      <c r="B664" s="38" t="s">
        <v>336</v>
      </c>
      <c r="C664" s="39">
        <v>6</v>
      </c>
      <c r="D664" s="39" t="s">
        <v>661</v>
      </c>
      <c r="E664" s="38"/>
      <c r="F664" s="40"/>
      <c r="G664" s="41">
        <v>16.1</v>
      </c>
      <c r="H664" s="42">
        <f t="shared" si="13"/>
        <v>16.1</v>
      </c>
    </row>
    <row r="665" s="5" customFormat="1" ht="12" customHeight="1" spans="1:8">
      <c r="A665" s="27" t="s">
        <v>12</v>
      </c>
      <c r="B665" s="38" t="s">
        <v>336</v>
      </c>
      <c r="C665" s="39">
        <v>6</v>
      </c>
      <c r="D665" s="39" t="s">
        <v>662</v>
      </c>
      <c r="E665" s="38"/>
      <c r="F665" s="40"/>
      <c r="G665" s="41">
        <v>29.4</v>
      </c>
      <c r="H665" s="42">
        <f t="shared" si="13"/>
        <v>29.4</v>
      </c>
    </row>
    <row r="666" s="5" customFormat="1" ht="12" customHeight="1" spans="1:8">
      <c r="A666" s="27" t="s">
        <v>12</v>
      </c>
      <c r="B666" s="38" t="s">
        <v>336</v>
      </c>
      <c r="C666" s="39">
        <v>6</v>
      </c>
      <c r="D666" s="39" t="s">
        <v>663</v>
      </c>
      <c r="E666" s="38"/>
      <c r="F666" s="40"/>
      <c r="G666" s="41">
        <v>29.5</v>
      </c>
      <c r="H666" s="42">
        <f t="shared" si="13"/>
        <v>29.5</v>
      </c>
    </row>
    <row r="667" s="5" customFormat="1" ht="12" customHeight="1" spans="1:8">
      <c r="A667" s="27" t="s">
        <v>12</v>
      </c>
      <c r="B667" s="38" t="s">
        <v>336</v>
      </c>
      <c r="C667" s="39">
        <v>6</v>
      </c>
      <c r="D667" s="39" t="s">
        <v>664</v>
      </c>
      <c r="E667" s="38"/>
      <c r="F667" s="40"/>
      <c r="G667" s="41">
        <v>29.5</v>
      </c>
      <c r="H667" s="42">
        <f t="shared" si="13"/>
        <v>29.5</v>
      </c>
    </row>
    <row r="668" s="5" customFormat="1" ht="12" customHeight="1" spans="1:8">
      <c r="A668" s="27" t="s">
        <v>12</v>
      </c>
      <c r="B668" s="38" t="s">
        <v>336</v>
      </c>
      <c r="C668" s="39">
        <v>6</v>
      </c>
      <c r="D668" s="39" t="s">
        <v>665</v>
      </c>
      <c r="E668" s="38"/>
      <c r="F668" s="40"/>
      <c r="G668" s="41">
        <v>37.6</v>
      </c>
      <c r="H668" s="42">
        <f t="shared" si="13"/>
        <v>37.6</v>
      </c>
    </row>
    <row r="669" s="5" customFormat="1" ht="12" customHeight="1" spans="1:8">
      <c r="A669" s="27" t="s">
        <v>12</v>
      </c>
      <c r="B669" s="38" t="s">
        <v>336</v>
      </c>
      <c r="C669" s="39">
        <v>6</v>
      </c>
      <c r="D669" s="39" t="s">
        <v>666</v>
      </c>
      <c r="E669" s="38"/>
      <c r="F669" s="40"/>
      <c r="G669" s="48">
        <v>22.02</v>
      </c>
      <c r="H669" s="49">
        <f t="shared" si="13"/>
        <v>22.02</v>
      </c>
    </row>
    <row r="670" s="5" customFormat="1" ht="12" customHeight="1" spans="1:8">
      <c r="A670" s="27" t="s">
        <v>12</v>
      </c>
      <c r="B670" s="38" t="s">
        <v>336</v>
      </c>
      <c r="C670" s="39">
        <v>6</v>
      </c>
      <c r="D670" s="39" t="s">
        <v>667</v>
      </c>
      <c r="E670" s="38"/>
      <c r="F670" s="40"/>
      <c r="G670" s="41">
        <v>29.5</v>
      </c>
      <c r="H670" s="42">
        <f t="shared" si="13"/>
        <v>29.5</v>
      </c>
    </row>
    <row r="671" s="5" customFormat="1" ht="12" customHeight="1" spans="1:8">
      <c r="A671" s="27" t="s">
        <v>12</v>
      </c>
      <c r="B671" s="38" t="s">
        <v>336</v>
      </c>
      <c r="C671" s="39">
        <v>6</v>
      </c>
      <c r="D671" s="39" t="s">
        <v>668</v>
      </c>
      <c r="E671" s="38"/>
      <c r="F671" s="40"/>
      <c r="G671" s="41">
        <v>16.1</v>
      </c>
      <c r="H671" s="42">
        <f t="shared" si="13"/>
        <v>16.1</v>
      </c>
    </row>
    <row r="672" s="5" customFormat="1" ht="12" customHeight="1" spans="1:8">
      <c r="A672" s="27" t="s">
        <v>12</v>
      </c>
      <c r="B672" s="38" t="s">
        <v>336</v>
      </c>
      <c r="C672" s="39">
        <v>6</v>
      </c>
      <c r="D672" s="39" t="s">
        <v>669</v>
      </c>
      <c r="E672" s="38"/>
      <c r="F672" s="40"/>
      <c r="G672" s="41">
        <v>1</v>
      </c>
      <c r="H672" s="42">
        <f t="shared" si="13"/>
        <v>1</v>
      </c>
    </row>
    <row r="673" s="5" customFormat="1" ht="12" customHeight="1" spans="1:8">
      <c r="A673" s="27" t="s">
        <v>12</v>
      </c>
      <c r="B673" s="38" t="s">
        <v>336</v>
      </c>
      <c r="C673" s="39">
        <v>6</v>
      </c>
      <c r="D673" s="39" t="s">
        <v>670</v>
      </c>
      <c r="E673" s="38"/>
      <c r="F673" s="40"/>
      <c r="G673" s="41">
        <v>19.1</v>
      </c>
      <c r="H673" s="42">
        <f t="shared" si="13"/>
        <v>19.1</v>
      </c>
    </row>
    <row r="674" s="5" customFormat="1" ht="12" customHeight="1" spans="1:8">
      <c r="A674" s="27" t="s">
        <v>12</v>
      </c>
      <c r="B674" s="38" t="s">
        <v>336</v>
      </c>
      <c r="C674" s="39">
        <v>6</v>
      </c>
      <c r="D674" s="39" t="s">
        <v>671</v>
      </c>
      <c r="E674" s="38"/>
      <c r="F674" s="40"/>
      <c r="G674" s="41">
        <v>7.7</v>
      </c>
      <c r="H674" s="42">
        <f t="shared" si="13"/>
        <v>7.7</v>
      </c>
    </row>
    <row r="675" s="5" customFormat="1" ht="12" customHeight="1" spans="1:8">
      <c r="A675" s="27" t="s">
        <v>12</v>
      </c>
      <c r="B675" s="38" t="s">
        <v>336</v>
      </c>
      <c r="C675" s="39">
        <v>6</v>
      </c>
      <c r="D675" s="39" t="s">
        <v>672</v>
      </c>
      <c r="E675" s="38"/>
      <c r="F675" s="40"/>
      <c r="G675" s="41">
        <v>7</v>
      </c>
      <c r="H675" s="42">
        <f t="shared" si="13"/>
        <v>7</v>
      </c>
    </row>
    <row r="676" s="5" customFormat="1" ht="12" customHeight="1" spans="1:8">
      <c r="A676" s="27" t="s">
        <v>12</v>
      </c>
      <c r="B676" s="38" t="s">
        <v>336</v>
      </c>
      <c r="C676" s="39">
        <v>6</v>
      </c>
      <c r="D676" s="39" t="s">
        <v>673</v>
      </c>
      <c r="E676" s="38"/>
      <c r="F676" s="40"/>
      <c r="G676" s="41">
        <v>8.4</v>
      </c>
      <c r="H676" s="42">
        <f t="shared" si="13"/>
        <v>8.4</v>
      </c>
    </row>
    <row r="677" s="5" customFormat="1" ht="12" customHeight="1" spans="1:8">
      <c r="A677" s="27" t="s">
        <v>12</v>
      </c>
      <c r="B677" s="38" t="s">
        <v>336</v>
      </c>
      <c r="C677" s="39">
        <v>6</v>
      </c>
      <c r="D677" s="39" t="s">
        <v>674</v>
      </c>
      <c r="E677" s="38"/>
      <c r="F677" s="40"/>
      <c r="G677" s="41">
        <v>1.7</v>
      </c>
      <c r="H677" s="42">
        <f t="shared" si="13"/>
        <v>1.7</v>
      </c>
    </row>
    <row r="678" s="5" customFormat="1" ht="12" customHeight="1" spans="1:8">
      <c r="A678" s="27" t="s">
        <v>12</v>
      </c>
      <c r="B678" s="38" t="s">
        <v>336</v>
      </c>
      <c r="C678" s="39">
        <v>6</v>
      </c>
      <c r="D678" s="39" t="s">
        <v>675</v>
      </c>
      <c r="E678" s="38"/>
      <c r="F678" s="40"/>
      <c r="G678" s="41">
        <v>11.5</v>
      </c>
      <c r="H678" s="42">
        <f t="shared" si="13"/>
        <v>11.5</v>
      </c>
    </row>
    <row r="679" s="5" customFormat="1" ht="12" customHeight="1" spans="1:8">
      <c r="A679" s="27" t="s">
        <v>12</v>
      </c>
      <c r="B679" s="38" t="s">
        <v>336</v>
      </c>
      <c r="C679" s="39">
        <v>6</v>
      </c>
      <c r="D679" s="39" t="s">
        <v>676</v>
      </c>
      <c r="E679" s="38"/>
      <c r="F679" s="40"/>
      <c r="G679" s="41">
        <v>21.1</v>
      </c>
      <c r="H679" s="42">
        <f t="shared" si="13"/>
        <v>21.1</v>
      </c>
    </row>
    <row r="680" s="5" customFormat="1" ht="12" customHeight="1" spans="1:8">
      <c r="A680" s="27" t="s">
        <v>12</v>
      </c>
      <c r="B680" s="38" t="s">
        <v>336</v>
      </c>
      <c r="C680" s="39">
        <v>6</v>
      </c>
      <c r="D680" s="39" t="s">
        <v>677</v>
      </c>
      <c r="E680" s="38"/>
      <c r="F680" s="40"/>
      <c r="G680" s="41">
        <v>21.1</v>
      </c>
      <c r="H680" s="42">
        <f t="shared" si="13"/>
        <v>21.1</v>
      </c>
    </row>
    <row r="681" s="5" customFormat="1" ht="12" customHeight="1" spans="1:8">
      <c r="A681" s="27" t="s">
        <v>12</v>
      </c>
      <c r="B681" s="38" t="s">
        <v>336</v>
      </c>
      <c r="C681" s="39">
        <v>6</v>
      </c>
      <c r="D681" s="39" t="s">
        <v>678</v>
      </c>
      <c r="E681" s="38"/>
      <c r="F681" s="40"/>
      <c r="G681" s="41">
        <v>6.4</v>
      </c>
      <c r="H681" s="42">
        <f t="shared" si="13"/>
        <v>6.4</v>
      </c>
    </row>
    <row r="682" s="5" customFormat="1" ht="12" customHeight="1" spans="1:8">
      <c r="A682" s="27" t="s">
        <v>12</v>
      </c>
      <c r="B682" s="38" t="s">
        <v>336</v>
      </c>
      <c r="C682" s="39">
        <v>6</v>
      </c>
      <c r="D682" s="39" t="s">
        <v>679</v>
      </c>
      <c r="E682" s="38"/>
      <c r="F682" s="40"/>
      <c r="G682" s="41">
        <v>10.4</v>
      </c>
      <c r="H682" s="42">
        <f t="shared" si="13"/>
        <v>10.4</v>
      </c>
    </row>
    <row r="683" s="5" customFormat="1" ht="12" customHeight="1" spans="1:8">
      <c r="A683" s="27" t="s">
        <v>12</v>
      </c>
      <c r="B683" s="38" t="s">
        <v>336</v>
      </c>
      <c r="C683" s="39">
        <v>6</v>
      </c>
      <c r="D683" s="39" t="s">
        <v>680</v>
      </c>
      <c r="E683" s="38"/>
      <c r="F683" s="40"/>
      <c r="G683" s="41">
        <v>13.8</v>
      </c>
      <c r="H683" s="42">
        <f t="shared" si="13"/>
        <v>13.8</v>
      </c>
    </row>
    <row r="684" s="5" customFormat="1" ht="12" customHeight="1" spans="1:8">
      <c r="A684" s="27" t="s">
        <v>12</v>
      </c>
      <c r="B684" s="38" t="s">
        <v>336</v>
      </c>
      <c r="C684" s="39">
        <v>6</v>
      </c>
      <c r="D684" s="39" t="s">
        <v>681</v>
      </c>
      <c r="E684" s="38"/>
      <c r="F684" s="40"/>
      <c r="G684" s="41">
        <v>21.1</v>
      </c>
      <c r="H684" s="42">
        <f t="shared" si="13"/>
        <v>21.1</v>
      </c>
    </row>
    <row r="685" s="5" customFormat="1" ht="12" customHeight="1" spans="1:8">
      <c r="A685" s="27" t="s">
        <v>12</v>
      </c>
      <c r="B685" s="38" t="s">
        <v>336</v>
      </c>
      <c r="C685" s="39">
        <v>6</v>
      </c>
      <c r="D685" s="39" t="s">
        <v>682</v>
      </c>
      <c r="E685" s="38"/>
      <c r="F685" s="40"/>
      <c r="G685" s="41">
        <v>5</v>
      </c>
      <c r="H685" s="42">
        <f t="shared" si="13"/>
        <v>5</v>
      </c>
    </row>
    <row r="686" s="5" customFormat="1" ht="12" customHeight="1" spans="1:8">
      <c r="A686" s="27" t="s">
        <v>12</v>
      </c>
      <c r="B686" s="38" t="s">
        <v>336</v>
      </c>
      <c r="C686" s="39">
        <v>7</v>
      </c>
      <c r="D686" s="39" t="s">
        <v>683</v>
      </c>
      <c r="E686" s="38"/>
      <c r="F686" s="40"/>
      <c r="G686" s="41">
        <v>8.2</v>
      </c>
      <c r="H686" s="42">
        <f t="shared" si="13"/>
        <v>8.2</v>
      </c>
    </row>
    <row r="687" s="5" customFormat="1" ht="12" customHeight="1" spans="1:8">
      <c r="A687" s="27" t="s">
        <v>12</v>
      </c>
      <c r="B687" s="38" t="s">
        <v>336</v>
      </c>
      <c r="C687" s="39">
        <v>7</v>
      </c>
      <c r="D687" s="39" t="s">
        <v>684</v>
      </c>
      <c r="E687" s="38"/>
      <c r="F687" s="40"/>
      <c r="G687" s="41">
        <v>1.8</v>
      </c>
      <c r="H687" s="42">
        <f t="shared" si="13"/>
        <v>1.8</v>
      </c>
    </row>
    <row r="688" s="5" customFormat="1" ht="12" customHeight="1" spans="1:8">
      <c r="A688" s="27" t="s">
        <v>12</v>
      </c>
      <c r="B688" s="38" t="s">
        <v>336</v>
      </c>
      <c r="C688" s="39">
        <v>7</v>
      </c>
      <c r="D688" s="39" t="s">
        <v>685</v>
      </c>
      <c r="E688" s="38"/>
      <c r="F688" s="40"/>
      <c r="G688" s="41">
        <v>16.8</v>
      </c>
      <c r="H688" s="42">
        <f t="shared" si="13"/>
        <v>16.8</v>
      </c>
    </row>
    <row r="689" s="5" customFormat="1" ht="12" customHeight="1" spans="1:8">
      <c r="A689" s="27" t="s">
        <v>12</v>
      </c>
      <c r="B689" s="38" t="s">
        <v>336</v>
      </c>
      <c r="C689" s="39">
        <v>7</v>
      </c>
      <c r="D689" s="39" t="s">
        <v>686</v>
      </c>
      <c r="E689" s="38"/>
      <c r="F689" s="40"/>
      <c r="G689" s="41">
        <v>17.3</v>
      </c>
      <c r="H689" s="42">
        <f t="shared" si="13"/>
        <v>17.3</v>
      </c>
    </row>
    <row r="690" s="5" customFormat="1" ht="12" customHeight="1" spans="1:8">
      <c r="A690" s="27" t="s">
        <v>12</v>
      </c>
      <c r="B690" s="38" t="s">
        <v>336</v>
      </c>
      <c r="C690" s="39">
        <v>7</v>
      </c>
      <c r="D690" s="39" t="s">
        <v>687</v>
      </c>
      <c r="E690" s="38"/>
      <c r="F690" s="40"/>
      <c r="G690" s="41">
        <v>5.1</v>
      </c>
      <c r="H690" s="42">
        <f t="shared" si="13"/>
        <v>5.1</v>
      </c>
    </row>
    <row r="691" s="5" customFormat="1" ht="12" customHeight="1" spans="1:8">
      <c r="A691" s="27" t="s">
        <v>12</v>
      </c>
      <c r="B691" s="38" t="s">
        <v>336</v>
      </c>
      <c r="C691" s="39">
        <v>7</v>
      </c>
      <c r="D691" s="39" t="s">
        <v>603</v>
      </c>
      <c r="E691" s="38"/>
      <c r="F691" s="40"/>
      <c r="G691" s="41">
        <v>2.2</v>
      </c>
      <c r="H691" s="42">
        <f t="shared" si="13"/>
        <v>2.2</v>
      </c>
    </row>
    <row r="692" ht="12" customHeight="1" spans="1:8">
      <c r="A692" s="27" t="s">
        <v>12</v>
      </c>
      <c r="B692" s="38" t="s">
        <v>336</v>
      </c>
      <c r="C692" s="39">
        <v>7</v>
      </c>
      <c r="D692" s="39" t="s">
        <v>688</v>
      </c>
      <c r="E692" s="38"/>
      <c r="F692" s="40"/>
      <c r="G692" s="41">
        <v>2.2</v>
      </c>
      <c r="H692" s="42">
        <f t="shared" si="13"/>
        <v>2.2</v>
      </c>
    </row>
    <row r="693" ht="12" customHeight="1" spans="1:8">
      <c r="A693" s="27" t="s">
        <v>12</v>
      </c>
      <c r="B693" s="38" t="s">
        <v>336</v>
      </c>
      <c r="C693" s="39">
        <v>7</v>
      </c>
      <c r="D693" s="39" t="s">
        <v>689</v>
      </c>
      <c r="E693" s="38"/>
      <c r="F693" s="40"/>
      <c r="G693" s="41">
        <v>5.8</v>
      </c>
      <c r="H693" s="42">
        <f t="shared" si="13"/>
        <v>5.8</v>
      </c>
    </row>
    <row r="694" ht="12" customHeight="1" spans="1:8">
      <c r="A694" s="27" t="s">
        <v>12</v>
      </c>
      <c r="B694" s="38" t="s">
        <v>336</v>
      </c>
      <c r="C694" s="39">
        <v>7</v>
      </c>
      <c r="D694" s="39" t="s">
        <v>690</v>
      </c>
      <c r="E694" s="38"/>
      <c r="F694" s="40"/>
      <c r="G694" s="41">
        <v>3.4</v>
      </c>
      <c r="H694" s="42">
        <f t="shared" si="13"/>
        <v>3.4</v>
      </c>
    </row>
    <row r="695" ht="12" customHeight="1" spans="1:8">
      <c r="A695" s="27" t="s">
        <v>12</v>
      </c>
      <c r="B695" s="38" t="s">
        <v>336</v>
      </c>
      <c r="C695" s="39">
        <v>7</v>
      </c>
      <c r="D695" s="39" t="s">
        <v>691</v>
      </c>
      <c r="E695" s="38"/>
      <c r="F695" s="40"/>
      <c r="G695" s="41">
        <v>14.55</v>
      </c>
      <c r="H695" s="42">
        <f t="shared" si="13"/>
        <v>14.55</v>
      </c>
    </row>
    <row r="696" ht="12" customHeight="1" spans="1:8">
      <c r="A696" s="27" t="s">
        <v>12</v>
      </c>
      <c r="B696" s="27" t="s">
        <v>692</v>
      </c>
      <c r="C696" s="34">
        <v>1</v>
      </c>
      <c r="D696" s="50" t="s">
        <v>693</v>
      </c>
      <c r="E696" s="34"/>
      <c r="F696" s="34"/>
      <c r="G696" s="31">
        <v>16</v>
      </c>
      <c r="H696" s="32">
        <f t="shared" ref="H696:H759" si="14">F696+G696</f>
        <v>16</v>
      </c>
    </row>
    <row r="697" ht="12" customHeight="1" spans="1:8">
      <c r="A697" s="27" t="s">
        <v>12</v>
      </c>
      <c r="B697" s="27" t="s">
        <v>692</v>
      </c>
      <c r="C697" s="34">
        <v>1</v>
      </c>
      <c r="D697" s="50" t="s">
        <v>694</v>
      </c>
      <c r="E697" s="34"/>
      <c r="F697" s="34"/>
      <c r="G697" s="31">
        <v>28</v>
      </c>
      <c r="H697" s="32">
        <f t="shared" si="14"/>
        <v>28</v>
      </c>
    </row>
    <row r="698" ht="12" customHeight="1" spans="1:8">
      <c r="A698" s="27" t="s">
        <v>12</v>
      </c>
      <c r="B698" s="27" t="s">
        <v>692</v>
      </c>
      <c r="C698" s="34">
        <v>1</v>
      </c>
      <c r="D698" s="50" t="s">
        <v>695</v>
      </c>
      <c r="E698" s="34"/>
      <c r="F698" s="34"/>
      <c r="G698" s="31">
        <v>28</v>
      </c>
      <c r="H698" s="32">
        <f t="shared" si="14"/>
        <v>28</v>
      </c>
    </row>
    <row r="699" ht="12" customHeight="1" spans="1:8">
      <c r="A699" s="27" t="s">
        <v>12</v>
      </c>
      <c r="B699" s="27" t="s">
        <v>692</v>
      </c>
      <c r="C699" s="34">
        <v>1</v>
      </c>
      <c r="D699" s="33" t="s">
        <v>696</v>
      </c>
      <c r="E699" s="34"/>
      <c r="F699" s="34"/>
      <c r="G699" s="31">
        <v>20</v>
      </c>
      <c r="H699" s="32">
        <f t="shared" si="14"/>
        <v>20</v>
      </c>
    </row>
    <row r="700" ht="12" customHeight="1" spans="1:8">
      <c r="A700" s="27" t="s">
        <v>12</v>
      </c>
      <c r="B700" s="27" t="s">
        <v>692</v>
      </c>
      <c r="C700" s="34">
        <v>1</v>
      </c>
      <c r="D700" s="50" t="s">
        <v>697</v>
      </c>
      <c r="E700" s="34"/>
      <c r="F700" s="34"/>
      <c r="G700" s="31">
        <v>32</v>
      </c>
      <c r="H700" s="32">
        <f t="shared" si="14"/>
        <v>32</v>
      </c>
    </row>
    <row r="701" ht="12" customHeight="1" spans="1:8">
      <c r="A701" s="27" t="s">
        <v>12</v>
      </c>
      <c r="B701" s="27" t="s">
        <v>692</v>
      </c>
      <c r="C701" s="34">
        <v>1</v>
      </c>
      <c r="D701" s="50" t="s">
        <v>698</v>
      </c>
      <c r="E701" s="34"/>
      <c r="F701" s="34"/>
      <c r="G701" s="31">
        <v>24</v>
      </c>
      <c r="H701" s="32">
        <f t="shared" si="14"/>
        <v>24</v>
      </c>
    </row>
    <row r="702" ht="12" customHeight="1" spans="1:8">
      <c r="A702" s="27" t="s">
        <v>12</v>
      </c>
      <c r="B702" s="27" t="s">
        <v>692</v>
      </c>
      <c r="C702" s="34">
        <v>1</v>
      </c>
      <c r="D702" s="33" t="s">
        <v>699</v>
      </c>
      <c r="E702" s="34"/>
      <c r="F702" s="34"/>
      <c r="G702" s="31">
        <v>32</v>
      </c>
      <c r="H702" s="32">
        <f t="shared" si="14"/>
        <v>32</v>
      </c>
    </row>
    <row r="703" ht="12" customHeight="1" spans="1:8">
      <c r="A703" s="27" t="s">
        <v>12</v>
      </c>
      <c r="B703" s="27" t="s">
        <v>692</v>
      </c>
      <c r="C703" s="34">
        <v>1</v>
      </c>
      <c r="D703" s="27" t="s">
        <v>700</v>
      </c>
      <c r="E703" s="34"/>
      <c r="F703" s="34"/>
      <c r="G703" s="31">
        <v>28</v>
      </c>
      <c r="H703" s="32">
        <f t="shared" si="14"/>
        <v>28</v>
      </c>
    </row>
    <row r="704" ht="12" customHeight="1" spans="1:8">
      <c r="A704" s="27" t="s">
        <v>12</v>
      </c>
      <c r="B704" s="27" t="s">
        <v>692</v>
      </c>
      <c r="C704" s="34">
        <v>1</v>
      </c>
      <c r="D704" s="50" t="s">
        <v>701</v>
      </c>
      <c r="E704" s="34"/>
      <c r="F704" s="34"/>
      <c r="G704" s="31">
        <v>28</v>
      </c>
      <c r="H704" s="32">
        <f t="shared" si="14"/>
        <v>28</v>
      </c>
    </row>
    <row r="705" ht="12" customHeight="1" spans="1:8">
      <c r="A705" s="27" t="s">
        <v>12</v>
      </c>
      <c r="B705" s="27" t="s">
        <v>692</v>
      </c>
      <c r="C705" s="34">
        <v>1</v>
      </c>
      <c r="D705" s="50" t="s">
        <v>702</v>
      </c>
      <c r="E705" s="34"/>
      <c r="F705" s="34"/>
      <c r="G705" s="31">
        <v>12</v>
      </c>
      <c r="H705" s="32">
        <f t="shared" si="14"/>
        <v>12</v>
      </c>
    </row>
    <row r="706" ht="12" customHeight="1" spans="1:8">
      <c r="A706" s="27" t="s">
        <v>12</v>
      </c>
      <c r="B706" s="27" t="s">
        <v>692</v>
      </c>
      <c r="C706" s="34">
        <v>1</v>
      </c>
      <c r="D706" s="50" t="s">
        <v>703</v>
      </c>
      <c r="E706" s="34"/>
      <c r="F706" s="34"/>
      <c r="G706" s="31">
        <v>20</v>
      </c>
      <c r="H706" s="32">
        <f t="shared" si="14"/>
        <v>20</v>
      </c>
    </row>
    <row r="707" ht="12" customHeight="1" spans="1:8">
      <c r="A707" s="27" t="s">
        <v>12</v>
      </c>
      <c r="B707" s="27" t="s">
        <v>692</v>
      </c>
      <c r="C707" s="34">
        <v>1</v>
      </c>
      <c r="D707" s="50" t="s">
        <v>704</v>
      </c>
      <c r="E707" s="34"/>
      <c r="F707" s="34"/>
      <c r="G707" s="31">
        <v>28</v>
      </c>
      <c r="H707" s="32">
        <f t="shared" si="14"/>
        <v>28</v>
      </c>
    </row>
    <row r="708" ht="12" customHeight="1" spans="1:8">
      <c r="A708" s="27" t="s">
        <v>12</v>
      </c>
      <c r="B708" s="27" t="s">
        <v>692</v>
      </c>
      <c r="C708" s="34">
        <v>1</v>
      </c>
      <c r="D708" s="50" t="s">
        <v>705</v>
      </c>
      <c r="E708" s="34"/>
      <c r="F708" s="34"/>
      <c r="G708" s="31">
        <v>24</v>
      </c>
      <c r="H708" s="32">
        <f t="shared" si="14"/>
        <v>24</v>
      </c>
    </row>
    <row r="709" ht="12" customHeight="1" spans="1:8">
      <c r="A709" s="27" t="s">
        <v>12</v>
      </c>
      <c r="B709" s="27" t="s">
        <v>692</v>
      </c>
      <c r="C709" s="34">
        <v>1</v>
      </c>
      <c r="D709" s="50" t="s">
        <v>706</v>
      </c>
      <c r="E709" s="34"/>
      <c r="F709" s="34"/>
      <c r="G709" s="31">
        <v>16</v>
      </c>
      <c r="H709" s="32">
        <f t="shared" si="14"/>
        <v>16</v>
      </c>
    </row>
    <row r="710" ht="12" customHeight="1" spans="1:8">
      <c r="A710" s="27" t="s">
        <v>12</v>
      </c>
      <c r="B710" s="27" t="s">
        <v>692</v>
      </c>
      <c r="C710" s="34">
        <v>1</v>
      </c>
      <c r="D710" s="50" t="s">
        <v>707</v>
      </c>
      <c r="E710" s="34"/>
      <c r="F710" s="34"/>
      <c r="G710" s="31">
        <v>32</v>
      </c>
      <c r="H710" s="32">
        <f t="shared" si="14"/>
        <v>32</v>
      </c>
    </row>
    <row r="711" ht="12" customHeight="1" spans="1:8">
      <c r="A711" s="27" t="s">
        <v>12</v>
      </c>
      <c r="B711" s="27" t="s">
        <v>692</v>
      </c>
      <c r="C711" s="34">
        <v>1</v>
      </c>
      <c r="D711" s="50" t="s">
        <v>708</v>
      </c>
      <c r="E711" s="34"/>
      <c r="F711" s="34"/>
      <c r="G711" s="31">
        <v>32</v>
      </c>
      <c r="H711" s="32">
        <f t="shared" si="14"/>
        <v>32</v>
      </c>
    </row>
    <row r="712" ht="12" customHeight="1" spans="1:8">
      <c r="A712" s="27" t="s">
        <v>12</v>
      </c>
      <c r="B712" s="27" t="s">
        <v>692</v>
      </c>
      <c r="C712" s="34">
        <v>1</v>
      </c>
      <c r="D712" s="50" t="s">
        <v>709</v>
      </c>
      <c r="E712" s="34"/>
      <c r="F712" s="34"/>
      <c r="G712" s="31">
        <v>20</v>
      </c>
      <c r="H712" s="32">
        <f t="shared" si="14"/>
        <v>20</v>
      </c>
    </row>
    <row r="713" ht="12" customHeight="1" spans="1:8">
      <c r="A713" s="27" t="s">
        <v>12</v>
      </c>
      <c r="B713" s="27" t="s">
        <v>692</v>
      </c>
      <c r="C713" s="34">
        <v>1</v>
      </c>
      <c r="D713" s="50" t="s">
        <v>710</v>
      </c>
      <c r="E713" s="34"/>
      <c r="F713" s="34"/>
      <c r="G713" s="31">
        <v>16</v>
      </c>
      <c r="H713" s="32">
        <f t="shared" si="14"/>
        <v>16</v>
      </c>
    </row>
    <row r="714" ht="12" customHeight="1" spans="1:8">
      <c r="A714" s="27" t="s">
        <v>12</v>
      </c>
      <c r="B714" s="27" t="s">
        <v>692</v>
      </c>
      <c r="C714" s="34">
        <v>1</v>
      </c>
      <c r="D714" s="50" t="s">
        <v>711</v>
      </c>
      <c r="E714" s="34"/>
      <c r="F714" s="34"/>
      <c r="G714" s="31">
        <v>16</v>
      </c>
      <c r="H714" s="32">
        <f t="shared" si="14"/>
        <v>16</v>
      </c>
    </row>
    <row r="715" ht="12" customHeight="1" spans="1:8">
      <c r="A715" s="27" t="s">
        <v>12</v>
      </c>
      <c r="B715" s="27" t="s">
        <v>692</v>
      </c>
      <c r="C715" s="34">
        <v>1</v>
      </c>
      <c r="D715" s="50" t="s">
        <v>712</v>
      </c>
      <c r="E715" s="34"/>
      <c r="F715" s="34"/>
      <c r="G715" s="31">
        <v>12</v>
      </c>
      <c r="H715" s="32">
        <f t="shared" si="14"/>
        <v>12</v>
      </c>
    </row>
    <row r="716" ht="12" customHeight="1" spans="1:8">
      <c r="A716" s="27" t="s">
        <v>12</v>
      </c>
      <c r="B716" s="27" t="s">
        <v>692</v>
      </c>
      <c r="C716" s="34">
        <v>1</v>
      </c>
      <c r="D716" s="33" t="s">
        <v>713</v>
      </c>
      <c r="E716" s="34"/>
      <c r="F716" s="34"/>
      <c r="G716" s="31">
        <v>16</v>
      </c>
      <c r="H716" s="32">
        <f t="shared" si="14"/>
        <v>16</v>
      </c>
    </row>
    <row r="717" ht="12" customHeight="1" spans="1:8">
      <c r="A717" s="27" t="s">
        <v>12</v>
      </c>
      <c r="B717" s="27" t="s">
        <v>692</v>
      </c>
      <c r="C717" s="34">
        <v>1</v>
      </c>
      <c r="D717" s="50" t="s">
        <v>714</v>
      </c>
      <c r="E717" s="34"/>
      <c r="F717" s="34"/>
      <c r="G717" s="31">
        <v>12</v>
      </c>
      <c r="H717" s="32">
        <f t="shared" si="14"/>
        <v>12</v>
      </c>
    </row>
    <row r="718" ht="12" customHeight="1" spans="1:8">
      <c r="A718" s="27" t="s">
        <v>12</v>
      </c>
      <c r="B718" s="27" t="s">
        <v>692</v>
      </c>
      <c r="C718" s="34">
        <v>1</v>
      </c>
      <c r="D718" s="50" t="s">
        <v>715</v>
      </c>
      <c r="E718" s="34"/>
      <c r="F718" s="34"/>
      <c r="G718" s="31">
        <v>20</v>
      </c>
      <c r="H718" s="32">
        <f t="shared" si="14"/>
        <v>20</v>
      </c>
    </row>
    <row r="719" ht="12" customHeight="1" spans="1:8">
      <c r="A719" s="27" t="s">
        <v>12</v>
      </c>
      <c r="B719" s="27" t="s">
        <v>692</v>
      </c>
      <c r="C719" s="34">
        <v>1</v>
      </c>
      <c r="D719" s="50" t="s">
        <v>716</v>
      </c>
      <c r="E719" s="34"/>
      <c r="F719" s="34"/>
      <c r="G719" s="31">
        <v>24</v>
      </c>
      <c r="H719" s="32">
        <f t="shared" si="14"/>
        <v>24</v>
      </c>
    </row>
    <row r="720" ht="12" customHeight="1" spans="1:8">
      <c r="A720" s="27" t="s">
        <v>12</v>
      </c>
      <c r="B720" s="27" t="s">
        <v>692</v>
      </c>
      <c r="C720" s="34">
        <v>1</v>
      </c>
      <c r="D720" s="50" t="s">
        <v>717</v>
      </c>
      <c r="E720" s="34"/>
      <c r="F720" s="34"/>
      <c r="G720" s="31">
        <v>24</v>
      </c>
      <c r="H720" s="32">
        <f t="shared" si="14"/>
        <v>24</v>
      </c>
    </row>
    <row r="721" ht="12" customHeight="1" spans="1:8">
      <c r="A721" s="27" t="s">
        <v>12</v>
      </c>
      <c r="B721" s="27" t="s">
        <v>692</v>
      </c>
      <c r="C721" s="34">
        <v>1</v>
      </c>
      <c r="D721" s="27" t="s">
        <v>718</v>
      </c>
      <c r="E721" s="34"/>
      <c r="F721" s="34"/>
      <c r="G721" s="31">
        <v>28</v>
      </c>
      <c r="H721" s="32">
        <f t="shared" si="14"/>
        <v>28</v>
      </c>
    </row>
    <row r="722" ht="12" customHeight="1" spans="1:8">
      <c r="A722" s="27" t="s">
        <v>12</v>
      </c>
      <c r="B722" s="27" t="s">
        <v>692</v>
      </c>
      <c r="C722" s="34">
        <v>1</v>
      </c>
      <c r="D722" s="50" t="s">
        <v>719</v>
      </c>
      <c r="E722" s="34"/>
      <c r="F722" s="34"/>
      <c r="G722" s="31">
        <v>36</v>
      </c>
      <c r="H722" s="32">
        <f t="shared" si="14"/>
        <v>36</v>
      </c>
    </row>
    <row r="723" ht="12" customHeight="1" spans="1:8">
      <c r="A723" s="27" t="s">
        <v>12</v>
      </c>
      <c r="B723" s="27" t="s">
        <v>692</v>
      </c>
      <c r="C723" s="34">
        <v>1</v>
      </c>
      <c r="D723" s="50" t="s">
        <v>720</v>
      </c>
      <c r="E723" s="34"/>
      <c r="F723" s="34"/>
      <c r="G723" s="31">
        <v>32</v>
      </c>
      <c r="H723" s="32">
        <f t="shared" si="14"/>
        <v>32</v>
      </c>
    </row>
    <row r="724" ht="12" customHeight="1" spans="1:8">
      <c r="A724" s="27" t="s">
        <v>12</v>
      </c>
      <c r="B724" s="27" t="s">
        <v>692</v>
      </c>
      <c r="C724" s="34">
        <v>1</v>
      </c>
      <c r="D724" s="33" t="s">
        <v>721</v>
      </c>
      <c r="E724" s="34"/>
      <c r="F724" s="34"/>
      <c r="G724" s="31">
        <v>20</v>
      </c>
      <c r="H724" s="32">
        <f t="shared" si="14"/>
        <v>20</v>
      </c>
    </row>
    <row r="725" ht="12" customHeight="1" spans="1:8">
      <c r="A725" s="27" t="s">
        <v>12</v>
      </c>
      <c r="B725" s="27" t="s">
        <v>692</v>
      </c>
      <c r="C725" s="34">
        <v>1</v>
      </c>
      <c r="D725" s="33" t="s">
        <v>722</v>
      </c>
      <c r="E725" s="34"/>
      <c r="F725" s="34"/>
      <c r="G725" s="31">
        <v>12</v>
      </c>
      <c r="H725" s="32">
        <f t="shared" si="14"/>
        <v>12</v>
      </c>
    </row>
    <row r="726" ht="12" customHeight="1" spans="1:8">
      <c r="A726" s="27" t="s">
        <v>12</v>
      </c>
      <c r="B726" s="27" t="s">
        <v>692</v>
      </c>
      <c r="C726" s="34">
        <v>1</v>
      </c>
      <c r="D726" s="50" t="s">
        <v>723</v>
      </c>
      <c r="E726" s="34"/>
      <c r="F726" s="34"/>
      <c r="G726" s="31">
        <v>12</v>
      </c>
      <c r="H726" s="32">
        <f t="shared" si="14"/>
        <v>12</v>
      </c>
    </row>
    <row r="727" ht="12" customHeight="1" spans="1:8">
      <c r="A727" s="27" t="s">
        <v>12</v>
      </c>
      <c r="B727" s="27" t="s">
        <v>692</v>
      </c>
      <c r="C727" s="34">
        <v>1</v>
      </c>
      <c r="D727" s="50" t="s">
        <v>724</v>
      </c>
      <c r="E727" s="34"/>
      <c r="F727" s="34"/>
      <c r="G727" s="31">
        <v>12</v>
      </c>
      <c r="H727" s="32">
        <f t="shared" si="14"/>
        <v>12</v>
      </c>
    </row>
    <row r="728" ht="12" customHeight="1" spans="1:8">
      <c r="A728" s="27" t="s">
        <v>12</v>
      </c>
      <c r="B728" s="27" t="s">
        <v>692</v>
      </c>
      <c r="C728" s="34">
        <v>1</v>
      </c>
      <c r="D728" s="50" t="s">
        <v>725</v>
      </c>
      <c r="E728" s="34"/>
      <c r="F728" s="34"/>
      <c r="G728" s="31">
        <v>20</v>
      </c>
      <c r="H728" s="32">
        <f t="shared" si="14"/>
        <v>20</v>
      </c>
    </row>
    <row r="729" ht="12" customHeight="1" spans="1:8">
      <c r="A729" s="27" t="s">
        <v>12</v>
      </c>
      <c r="B729" s="27" t="s">
        <v>692</v>
      </c>
      <c r="C729" s="34">
        <v>1</v>
      </c>
      <c r="D729" s="50" t="s">
        <v>726</v>
      </c>
      <c r="E729" s="34"/>
      <c r="F729" s="34"/>
      <c r="G729" s="31">
        <v>32</v>
      </c>
      <c r="H729" s="32">
        <f t="shared" si="14"/>
        <v>32</v>
      </c>
    </row>
    <row r="730" ht="12" customHeight="1" spans="1:8">
      <c r="A730" s="27" t="s">
        <v>12</v>
      </c>
      <c r="B730" s="27" t="s">
        <v>692</v>
      </c>
      <c r="C730" s="34">
        <v>1</v>
      </c>
      <c r="D730" s="50" t="s">
        <v>727</v>
      </c>
      <c r="E730" s="34"/>
      <c r="F730" s="34"/>
      <c r="G730" s="31">
        <v>32</v>
      </c>
      <c r="H730" s="32">
        <f t="shared" si="14"/>
        <v>32</v>
      </c>
    </row>
    <row r="731" ht="12" customHeight="1" spans="1:8">
      <c r="A731" s="27" t="s">
        <v>12</v>
      </c>
      <c r="B731" s="27" t="s">
        <v>692</v>
      </c>
      <c r="C731" s="34">
        <v>1</v>
      </c>
      <c r="D731" s="50" t="s">
        <v>728</v>
      </c>
      <c r="E731" s="34"/>
      <c r="F731" s="34"/>
      <c r="G731" s="31">
        <v>20</v>
      </c>
      <c r="H731" s="32">
        <f t="shared" si="14"/>
        <v>20</v>
      </c>
    </row>
    <row r="732" ht="12" customHeight="1" spans="1:8">
      <c r="A732" s="27" t="s">
        <v>12</v>
      </c>
      <c r="B732" s="27" t="s">
        <v>692</v>
      </c>
      <c r="C732" s="34">
        <v>1</v>
      </c>
      <c r="D732" s="50" t="s">
        <v>729</v>
      </c>
      <c r="E732" s="34"/>
      <c r="F732" s="34"/>
      <c r="G732" s="31">
        <v>16</v>
      </c>
      <c r="H732" s="32">
        <f t="shared" si="14"/>
        <v>16</v>
      </c>
    </row>
    <row r="733" ht="12" customHeight="1" spans="1:8">
      <c r="A733" s="27" t="s">
        <v>12</v>
      </c>
      <c r="B733" s="27" t="s">
        <v>692</v>
      </c>
      <c r="C733" s="34">
        <v>1</v>
      </c>
      <c r="D733" s="33" t="s">
        <v>730</v>
      </c>
      <c r="E733" s="34"/>
      <c r="F733" s="34"/>
      <c r="G733" s="31">
        <v>12</v>
      </c>
      <c r="H733" s="32">
        <f t="shared" si="14"/>
        <v>12</v>
      </c>
    </row>
    <row r="734" ht="12" customHeight="1" spans="1:8">
      <c r="A734" s="27" t="s">
        <v>12</v>
      </c>
      <c r="B734" s="27" t="s">
        <v>692</v>
      </c>
      <c r="C734" s="34">
        <v>1</v>
      </c>
      <c r="D734" s="50" t="s">
        <v>731</v>
      </c>
      <c r="E734" s="34"/>
      <c r="F734" s="34"/>
      <c r="G734" s="31">
        <v>12</v>
      </c>
      <c r="H734" s="32">
        <f t="shared" si="14"/>
        <v>12</v>
      </c>
    </row>
    <row r="735" ht="12" customHeight="1" spans="1:8">
      <c r="A735" s="27" t="s">
        <v>12</v>
      </c>
      <c r="B735" s="27" t="s">
        <v>692</v>
      </c>
      <c r="C735" s="34">
        <v>1</v>
      </c>
      <c r="D735" s="33" t="s">
        <v>732</v>
      </c>
      <c r="E735" s="34"/>
      <c r="F735" s="34"/>
      <c r="G735" s="31">
        <v>24</v>
      </c>
      <c r="H735" s="32">
        <f t="shared" si="14"/>
        <v>24</v>
      </c>
    </row>
    <row r="736" ht="12" customHeight="1" spans="1:8">
      <c r="A736" s="27" t="s">
        <v>12</v>
      </c>
      <c r="B736" s="27" t="s">
        <v>692</v>
      </c>
      <c r="C736" s="34">
        <v>1</v>
      </c>
      <c r="D736" s="50" t="s">
        <v>574</v>
      </c>
      <c r="E736" s="34"/>
      <c r="F736" s="34"/>
      <c r="G736" s="31">
        <v>20</v>
      </c>
      <c r="H736" s="32">
        <f t="shared" si="14"/>
        <v>20</v>
      </c>
    </row>
    <row r="737" ht="12" customHeight="1" spans="1:8">
      <c r="A737" s="27" t="s">
        <v>12</v>
      </c>
      <c r="B737" s="27" t="s">
        <v>692</v>
      </c>
      <c r="C737" s="34">
        <v>1</v>
      </c>
      <c r="D737" s="50" t="s">
        <v>733</v>
      </c>
      <c r="E737" s="34"/>
      <c r="F737" s="34"/>
      <c r="G737" s="31">
        <v>32</v>
      </c>
      <c r="H737" s="32">
        <f t="shared" si="14"/>
        <v>32</v>
      </c>
    </row>
    <row r="738" ht="12" customHeight="1" spans="1:8">
      <c r="A738" s="27" t="s">
        <v>12</v>
      </c>
      <c r="B738" s="27" t="s">
        <v>692</v>
      </c>
      <c r="C738" s="34">
        <v>1</v>
      </c>
      <c r="D738" s="33" t="s">
        <v>734</v>
      </c>
      <c r="E738" s="34"/>
      <c r="F738" s="34"/>
      <c r="G738" s="31">
        <v>16</v>
      </c>
      <c r="H738" s="32">
        <f t="shared" si="14"/>
        <v>16</v>
      </c>
    </row>
    <row r="739" ht="12" customHeight="1" spans="1:8">
      <c r="A739" s="27" t="s">
        <v>12</v>
      </c>
      <c r="B739" s="27" t="s">
        <v>692</v>
      </c>
      <c r="C739" s="34">
        <v>1</v>
      </c>
      <c r="D739" s="27" t="s">
        <v>735</v>
      </c>
      <c r="E739" s="34"/>
      <c r="F739" s="34"/>
      <c r="G739" s="31">
        <v>40</v>
      </c>
      <c r="H739" s="32">
        <f t="shared" si="14"/>
        <v>40</v>
      </c>
    </row>
    <row r="740" ht="12" customHeight="1" spans="1:8">
      <c r="A740" s="27" t="s">
        <v>12</v>
      </c>
      <c r="B740" s="27" t="s">
        <v>692</v>
      </c>
      <c r="C740" s="34">
        <v>1</v>
      </c>
      <c r="D740" s="50" t="s">
        <v>736</v>
      </c>
      <c r="E740" s="34"/>
      <c r="F740" s="34"/>
      <c r="G740" s="31">
        <v>20</v>
      </c>
      <c r="H740" s="32">
        <f t="shared" si="14"/>
        <v>20</v>
      </c>
    </row>
    <row r="741" ht="12" customHeight="1" spans="1:8">
      <c r="A741" s="27" t="s">
        <v>12</v>
      </c>
      <c r="B741" s="27" t="s">
        <v>692</v>
      </c>
      <c r="C741" s="34">
        <v>1</v>
      </c>
      <c r="D741" s="50" t="s">
        <v>737</v>
      </c>
      <c r="E741" s="34"/>
      <c r="F741" s="34"/>
      <c r="G741" s="31">
        <v>32</v>
      </c>
      <c r="H741" s="32">
        <f t="shared" si="14"/>
        <v>32</v>
      </c>
    </row>
    <row r="742" ht="12" customHeight="1" spans="1:8">
      <c r="A742" s="27" t="s">
        <v>12</v>
      </c>
      <c r="B742" s="27" t="s">
        <v>692</v>
      </c>
      <c r="C742" s="34">
        <v>1</v>
      </c>
      <c r="D742" s="33" t="s">
        <v>738</v>
      </c>
      <c r="E742" s="34"/>
      <c r="F742" s="34"/>
      <c r="G742" s="31">
        <v>16</v>
      </c>
      <c r="H742" s="32">
        <f t="shared" si="14"/>
        <v>16</v>
      </c>
    </row>
    <row r="743" ht="12" customHeight="1" spans="1:8">
      <c r="A743" s="27" t="s">
        <v>12</v>
      </c>
      <c r="B743" s="27" t="s">
        <v>692</v>
      </c>
      <c r="C743" s="34">
        <v>1</v>
      </c>
      <c r="D743" s="33" t="s">
        <v>739</v>
      </c>
      <c r="E743" s="34"/>
      <c r="F743" s="34"/>
      <c r="G743" s="31">
        <v>12</v>
      </c>
      <c r="H743" s="32">
        <f t="shared" si="14"/>
        <v>12</v>
      </c>
    </row>
    <row r="744" ht="12" customHeight="1" spans="1:8">
      <c r="A744" s="27" t="s">
        <v>12</v>
      </c>
      <c r="B744" s="27" t="s">
        <v>692</v>
      </c>
      <c r="C744" s="34">
        <v>1</v>
      </c>
      <c r="D744" s="50" t="s">
        <v>740</v>
      </c>
      <c r="E744" s="34"/>
      <c r="F744" s="34"/>
      <c r="G744" s="31">
        <v>16</v>
      </c>
      <c r="H744" s="32">
        <f t="shared" si="14"/>
        <v>16</v>
      </c>
    </row>
    <row r="745" ht="12" customHeight="1" spans="1:8">
      <c r="A745" s="27" t="s">
        <v>12</v>
      </c>
      <c r="B745" s="27" t="s">
        <v>692</v>
      </c>
      <c r="C745" s="34">
        <v>1</v>
      </c>
      <c r="D745" s="50" t="s">
        <v>741</v>
      </c>
      <c r="E745" s="34"/>
      <c r="F745" s="34"/>
      <c r="G745" s="31">
        <v>12</v>
      </c>
      <c r="H745" s="32">
        <f t="shared" si="14"/>
        <v>12</v>
      </c>
    </row>
    <row r="746" ht="12" customHeight="1" spans="1:8">
      <c r="A746" s="27" t="s">
        <v>12</v>
      </c>
      <c r="B746" s="27" t="s">
        <v>692</v>
      </c>
      <c r="C746" s="34">
        <v>1</v>
      </c>
      <c r="D746" s="27" t="s">
        <v>742</v>
      </c>
      <c r="E746" s="34"/>
      <c r="F746" s="34"/>
      <c r="G746" s="31">
        <v>12</v>
      </c>
      <c r="H746" s="32">
        <f t="shared" si="14"/>
        <v>12</v>
      </c>
    </row>
    <row r="747" ht="12" customHeight="1" spans="1:8">
      <c r="A747" s="27" t="s">
        <v>12</v>
      </c>
      <c r="B747" s="27" t="s">
        <v>692</v>
      </c>
      <c r="C747" s="34">
        <v>1</v>
      </c>
      <c r="D747" s="27" t="s">
        <v>743</v>
      </c>
      <c r="E747" s="34"/>
      <c r="F747" s="34"/>
      <c r="G747" s="31">
        <v>12</v>
      </c>
      <c r="H747" s="32">
        <f t="shared" si="14"/>
        <v>12</v>
      </c>
    </row>
    <row r="748" ht="12" customHeight="1" spans="1:8">
      <c r="A748" s="27" t="s">
        <v>12</v>
      </c>
      <c r="B748" s="27" t="s">
        <v>692</v>
      </c>
      <c r="C748" s="34">
        <v>1</v>
      </c>
      <c r="D748" s="27" t="s">
        <v>744</v>
      </c>
      <c r="E748" s="34"/>
      <c r="F748" s="34"/>
      <c r="G748" s="31">
        <v>12</v>
      </c>
      <c r="H748" s="32">
        <f t="shared" si="14"/>
        <v>12</v>
      </c>
    </row>
    <row r="749" ht="12" customHeight="1" spans="1:8">
      <c r="A749" s="27" t="s">
        <v>12</v>
      </c>
      <c r="B749" s="27" t="s">
        <v>692</v>
      </c>
      <c r="C749" s="34">
        <v>1</v>
      </c>
      <c r="D749" s="27" t="s">
        <v>745</v>
      </c>
      <c r="E749" s="34"/>
      <c r="F749" s="34"/>
      <c r="G749" s="31">
        <v>12</v>
      </c>
      <c r="H749" s="32">
        <f t="shared" si="14"/>
        <v>12</v>
      </c>
    </row>
    <row r="750" ht="12" customHeight="1" spans="1:8">
      <c r="A750" s="27" t="s">
        <v>12</v>
      </c>
      <c r="B750" s="27" t="s">
        <v>692</v>
      </c>
      <c r="C750" s="34">
        <v>1</v>
      </c>
      <c r="D750" s="27" t="s">
        <v>746</v>
      </c>
      <c r="E750" s="34"/>
      <c r="F750" s="34"/>
      <c r="G750" s="31">
        <v>12</v>
      </c>
      <c r="H750" s="32">
        <f t="shared" si="14"/>
        <v>12</v>
      </c>
    </row>
    <row r="751" ht="12" customHeight="1" spans="1:8">
      <c r="A751" s="27" t="s">
        <v>12</v>
      </c>
      <c r="B751" s="27" t="s">
        <v>692</v>
      </c>
      <c r="C751" s="34">
        <v>1</v>
      </c>
      <c r="D751" s="27" t="s">
        <v>747</v>
      </c>
      <c r="E751" s="34"/>
      <c r="F751" s="34"/>
      <c r="G751" s="31">
        <v>18</v>
      </c>
      <c r="H751" s="32">
        <f t="shared" si="14"/>
        <v>18</v>
      </c>
    </row>
    <row r="752" ht="12" customHeight="1" spans="1:8">
      <c r="A752" s="27" t="s">
        <v>12</v>
      </c>
      <c r="B752" s="27" t="s">
        <v>692</v>
      </c>
      <c r="C752" s="34">
        <v>1</v>
      </c>
      <c r="D752" s="27" t="s">
        <v>748</v>
      </c>
      <c r="E752" s="34"/>
      <c r="F752" s="34"/>
      <c r="G752" s="31">
        <v>16</v>
      </c>
      <c r="H752" s="32">
        <f t="shared" si="14"/>
        <v>16</v>
      </c>
    </row>
    <row r="753" ht="12" customHeight="1" spans="1:8">
      <c r="A753" s="27" t="s">
        <v>12</v>
      </c>
      <c r="B753" s="27" t="s">
        <v>692</v>
      </c>
      <c r="C753" s="34">
        <v>1</v>
      </c>
      <c r="D753" s="27" t="s">
        <v>749</v>
      </c>
      <c r="E753" s="34"/>
      <c r="F753" s="34"/>
      <c r="G753" s="31">
        <v>16</v>
      </c>
      <c r="H753" s="32">
        <f t="shared" si="14"/>
        <v>16</v>
      </c>
    </row>
    <row r="754" ht="12" customHeight="1" spans="1:8">
      <c r="A754" s="27" t="s">
        <v>12</v>
      </c>
      <c r="B754" s="27" t="s">
        <v>692</v>
      </c>
      <c r="C754" s="34">
        <v>1</v>
      </c>
      <c r="D754" s="27" t="s">
        <v>750</v>
      </c>
      <c r="E754" s="34"/>
      <c r="F754" s="34"/>
      <c r="G754" s="31">
        <v>20</v>
      </c>
      <c r="H754" s="32">
        <f t="shared" si="14"/>
        <v>20</v>
      </c>
    </row>
    <row r="755" ht="12" customHeight="1" spans="1:8">
      <c r="A755" s="27" t="s">
        <v>12</v>
      </c>
      <c r="B755" s="27" t="s">
        <v>692</v>
      </c>
      <c r="C755" s="34">
        <v>1</v>
      </c>
      <c r="D755" s="27" t="s">
        <v>751</v>
      </c>
      <c r="E755" s="34"/>
      <c r="F755" s="34"/>
      <c r="G755" s="31">
        <v>8</v>
      </c>
      <c r="H755" s="32">
        <f t="shared" si="14"/>
        <v>8</v>
      </c>
    </row>
    <row r="756" ht="12" customHeight="1" spans="1:8">
      <c r="A756" s="27" t="s">
        <v>12</v>
      </c>
      <c r="B756" s="27" t="s">
        <v>692</v>
      </c>
      <c r="C756" s="34">
        <v>1</v>
      </c>
      <c r="D756" s="27" t="s">
        <v>752</v>
      </c>
      <c r="E756" s="34"/>
      <c r="F756" s="34"/>
      <c r="G756" s="31">
        <v>8</v>
      </c>
      <c r="H756" s="32">
        <f t="shared" si="14"/>
        <v>8</v>
      </c>
    </row>
    <row r="757" ht="12" customHeight="1" spans="1:8">
      <c r="A757" s="27" t="s">
        <v>12</v>
      </c>
      <c r="B757" s="27" t="s">
        <v>692</v>
      </c>
      <c r="C757" s="34">
        <v>2</v>
      </c>
      <c r="D757" s="33" t="s">
        <v>753</v>
      </c>
      <c r="E757" s="34"/>
      <c r="F757" s="34"/>
      <c r="G757" s="31">
        <v>24</v>
      </c>
      <c r="H757" s="32">
        <f t="shared" si="14"/>
        <v>24</v>
      </c>
    </row>
    <row r="758" ht="12" customHeight="1" spans="1:8">
      <c r="A758" s="27" t="s">
        <v>12</v>
      </c>
      <c r="B758" s="27" t="s">
        <v>692</v>
      </c>
      <c r="C758" s="34">
        <v>2</v>
      </c>
      <c r="D758" s="50" t="s">
        <v>754</v>
      </c>
      <c r="E758" s="34"/>
      <c r="F758" s="34"/>
      <c r="G758" s="31">
        <v>12</v>
      </c>
      <c r="H758" s="32">
        <f t="shared" si="14"/>
        <v>12</v>
      </c>
    </row>
    <row r="759" ht="12" customHeight="1" spans="1:8">
      <c r="A759" s="27" t="s">
        <v>12</v>
      </c>
      <c r="B759" s="27" t="s">
        <v>692</v>
      </c>
      <c r="C759" s="34">
        <v>2</v>
      </c>
      <c r="D759" s="50" t="s">
        <v>755</v>
      </c>
      <c r="E759" s="34"/>
      <c r="F759" s="34"/>
      <c r="G759" s="31">
        <v>16</v>
      </c>
      <c r="H759" s="32">
        <f t="shared" si="14"/>
        <v>16</v>
      </c>
    </row>
    <row r="760" ht="12" customHeight="1" spans="1:8">
      <c r="A760" s="27" t="s">
        <v>12</v>
      </c>
      <c r="B760" s="27" t="s">
        <v>692</v>
      </c>
      <c r="C760" s="34">
        <v>2</v>
      </c>
      <c r="D760" s="50" t="s">
        <v>756</v>
      </c>
      <c r="E760" s="34"/>
      <c r="F760" s="34"/>
      <c r="G760" s="31">
        <v>34</v>
      </c>
      <c r="H760" s="32">
        <f t="shared" ref="H760:H823" si="15">F760+G760</f>
        <v>34</v>
      </c>
    </row>
    <row r="761" ht="12" customHeight="1" spans="1:8">
      <c r="A761" s="27" t="s">
        <v>12</v>
      </c>
      <c r="B761" s="27" t="s">
        <v>692</v>
      </c>
      <c r="C761" s="34">
        <v>2</v>
      </c>
      <c r="D761" s="50" t="s">
        <v>757</v>
      </c>
      <c r="E761" s="34"/>
      <c r="F761" s="34"/>
      <c r="G761" s="31">
        <v>20</v>
      </c>
      <c r="H761" s="32">
        <f t="shared" si="15"/>
        <v>20</v>
      </c>
    </row>
    <row r="762" ht="12" customHeight="1" spans="1:8">
      <c r="A762" s="27" t="s">
        <v>12</v>
      </c>
      <c r="B762" s="27" t="s">
        <v>692</v>
      </c>
      <c r="C762" s="34">
        <v>2</v>
      </c>
      <c r="D762" s="33" t="s">
        <v>758</v>
      </c>
      <c r="E762" s="34"/>
      <c r="F762" s="34"/>
      <c r="G762" s="31">
        <v>12</v>
      </c>
      <c r="H762" s="32">
        <f t="shared" si="15"/>
        <v>12</v>
      </c>
    </row>
    <row r="763" ht="12" customHeight="1" spans="1:8">
      <c r="A763" s="27" t="s">
        <v>12</v>
      </c>
      <c r="B763" s="27" t="s">
        <v>692</v>
      </c>
      <c r="C763" s="34">
        <v>2</v>
      </c>
      <c r="D763" s="29" t="s">
        <v>759</v>
      </c>
      <c r="E763" s="34"/>
      <c r="F763" s="34"/>
      <c r="G763" s="31">
        <v>12</v>
      </c>
      <c r="H763" s="32">
        <f t="shared" si="15"/>
        <v>12</v>
      </c>
    </row>
    <row r="764" ht="12" customHeight="1" spans="1:8">
      <c r="A764" s="27" t="s">
        <v>12</v>
      </c>
      <c r="B764" s="27" t="s">
        <v>692</v>
      </c>
      <c r="C764" s="34">
        <v>2</v>
      </c>
      <c r="D764" s="50" t="s">
        <v>760</v>
      </c>
      <c r="E764" s="34"/>
      <c r="F764" s="34"/>
      <c r="G764" s="31">
        <v>28</v>
      </c>
      <c r="H764" s="32">
        <f t="shared" si="15"/>
        <v>28</v>
      </c>
    </row>
    <row r="765" ht="12" customHeight="1" spans="1:8">
      <c r="A765" s="27" t="s">
        <v>12</v>
      </c>
      <c r="B765" s="27" t="s">
        <v>692</v>
      </c>
      <c r="C765" s="34">
        <v>2</v>
      </c>
      <c r="D765" s="29" t="s">
        <v>761</v>
      </c>
      <c r="E765" s="34"/>
      <c r="F765" s="34"/>
      <c r="G765" s="31">
        <v>32</v>
      </c>
      <c r="H765" s="32">
        <f t="shared" si="15"/>
        <v>32</v>
      </c>
    </row>
    <row r="766" ht="12" customHeight="1" spans="1:8">
      <c r="A766" s="27" t="s">
        <v>12</v>
      </c>
      <c r="B766" s="27" t="s">
        <v>692</v>
      </c>
      <c r="C766" s="34">
        <v>2</v>
      </c>
      <c r="D766" s="50" t="s">
        <v>762</v>
      </c>
      <c r="E766" s="34"/>
      <c r="F766" s="34"/>
      <c r="G766" s="31">
        <v>20</v>
      </c>
      <c r="H766" s="32">
        <f t="shared" si="15"/>
        <v>20</v>
      </c>
    </row>
    <row r="767" ht="12" customHeight="1" spans="1:8">
      <c r="A767" s="27" t="s">
        <v>12</v>
      </c>
      <c r="B767" s="27" t="s">
        <v>692</v>
      </c>
      <c r="C767" s="34">
        <v>2</v>
      </c>
      <c r="D767" s="29" t="s">
        <v>763</v>
      </c>
      <c r="E767" s="34"/>
      <c r="F767" s="34"/>
      <c r="G767" s="31">
        <v>12</v>
      </c>
      <c r="H767" s="32">
        <f t="shared" si="15"/>
        <v>12</v>
      </c>
    </row>
    <row r="768" ht="12" customHeight="1" spans="1:8">
      <c r="A768" s="27" t="s">
        <v>12</v>
      </c>
      <c r="B768" s="27" t="s">
        <v>692</v>
      </c>
      <c r="C768" s="34">
        <v>2</v>
      </c>
      <c r="D768" s="50" t="s">
        <v>764</v>
      </c>
      <c r="E768" s="34"/>
      <c r="F768" s="34"/>
      <c r="G768" s="31">
        <v>24</v>
      </c>
      <c r="H768" s="32">
        <f t="shared" si="15"/>
        <v>24</v>
      </c>
    </row>
    <row r="769" ht="12" customHeight="1" spans="1:8">
      <c r="A769" s="27" t="s">
        <v>12</v>
      </c>
      <c r="B769" s="27" t="s">
        <v>692</v>
      </c>
      <c r="C769" s="34">
        <v>2</v>
      </c>
      <c r="D769" s="50" t="s">
        <v>765</v>
      </c>
      <c r="E769" s="34"/>
      <c r="F769" s="34"/>
      <c r="G769" s="31">
        <v>12</v>
      </c>
      <c r="H769" s="32">
        <f t="shared" si="15"/>
        <v>12</v>
      </c>
    </row>
    <row r="770" ht="12" customHeight="1" spans="1:8">
      <c r="A770" s="27" t="s">
        <v>12</v>
      </c>
      <c r="B770" s="27" t="s">
        <v>692</v>
      </c>
      <c r="C770" s="34">
        <v>2</v>
      </c>
      <c r="D770" s="33" t="s">
        <v>766</v>
      </c>
      <c r="E770" s="34"/>
      <c r="F770" s="34"/>
      <c r="G770" s="31">
        <v>32</v>
      </c>
      <c r="H770" s="32">
        <f t="shared" si="15"/>
        <v>32</v>
      </c>
    </row>
    <row r="771" ht="12" customHeight="1" spans="1:8">
      <c r="A771" s="27" t="s">
        <v>12</v>
      </c>
      <c r="B771" s="27" t="s">
        <v>692</v>
      </c>
      <c r="C771" s="34">
        <v>2</v>
      </c>
      <c r="D771" s="50" t="s">
        <v>767</v>
      </c>
      <c r="E771" s="34"/>
      <c r="F771" s="34"/>
      <c r="G771" s="31">
        <v>32</v>
      </c>
      <c r="H771" s="32">
        <f t="shared" si="15"/>
        <v>32</v>
      </c>
    </row>
    <row r="772" ht="12" customHeight="1" spans="1:8">
      <c r="A772" s="27" t="s">
        <v>12</v>
      </c>
      <c r="B772" s="27" t="s">
        <v>692</v>
      </c>
      <c r="C772" s="34">
        <v>2</v>
      </c>
      <c r="D772" s="50" t="s">
        <v>586</v>
      </c>
      <c r="E772" s="34"/>
      <c r="F772" s="34"/>
      <c r="G772" s="31">
        <v>32</v>
      </c>
      <c r="H772" s="32">
        <f t="shared" si="15"/>
        <v>32</v>
      </c>
    </row>
    <row r="773" ht="12" customHeight="1" spans="1:8">
      <c r="A773" s="27" t="s">
        <v>12</v>
      </c>
      <c r="B773" s="27" t="s">
        <v>692</v>
      </c>
      <c r="C773" s="34">
        <v>2</v>
      </c>
      <c r="D773" s="50" t="s">
        <v>768</v>
      </c>
      <c r="E773" s="34"/>
      <c r="F773" s="34"/>
      <c r="G773" s="31">
        <v>32</v>
      </c>
      <c r="H773" s="32">
        <f t="shared" si="15"/>
        <v>32</v>
      </c>
    </row>
    <row r="774" ht="12" customHeight="1" spans="1:8">
      <c r="A774" s="27" t="s">
        <v>12</v>
      </c>
      <c r="B774" s="27" t="s">
        <v>692</v>
      </c>
      <c r="C774" s="34">
        <v>2</v>
      </c>
      <c r="D774" s="50" t="s">
        <v>769</v>
      </c>
      <c r="E774" s="34"/>
      <c r="F774" s="34"/>
      <c r="G774" s="31">
        <v>16</v>
      </c>
      <c r="H774" s="32">
        <f t="shared" si="15"/>
        <v>16</v>
      </c>
    </row>
    <row r="775" ht="12" customHeight="1" spans="1:8">
      <c r="A775" s="27" t="s">
        <v>12</v>
      </c>
      <c r="B775" s="27" t="s">
        <v>692</v>
      </c>
      <c r="C775" s="34">
        <v>2</v>
      </c>
      <c r="D775" s="33" t="s">
        <v>770</v>
      </c>
      <c r="E775" s="34"/>
      <c r="F775" s="34"/>
      <c r="G775" s="31">
        <v>24</v>
      </c>
      <c r="H775" s="32">
        <f t="shared" si="15"/>
        <v>24</v>
      </c>
    </row>
    <row r="776" ht="12" customHeight="1" spans="1:8">
      <c r="A776" s="27" t="s">
        <v>12</v>
      </c>
      <c r="B776" s="27" t="s">
        <v>692</v>
      </c>
      <c r="C776" s="34">
        <v>2</v>
      </c>
      <c r="D776" s="33" t="s">
        <v>771</v>
      </c>
      <c r="E776" s="34"/>
      <c r="F776" s="34"/>
      <c r="G776" s="31">
        <v>24</v>
      </c>
      <c r="H776" s="32">
        <f t="shared" si="15"/>
        <v>24</v>
      </c>
    </row>
    <row r="777" ht="12" customHeight="1" spans="1:8">
      <c r="A777" s="27" t="s">
        <v>12</v>
      </c>
      <c r="B777" s="27" t="s">
        <v>692</v>
      </c>
      <c r="C777" s="34">
        <v>2</v>
      </c>
      <c r="D777" s="50" t="s">
        <v>772</v>
      </c>
      <c r="E777" s="34"/>
      <c r="F777" s="34"/>
      <c r="G777" s="31">
        <v>16</v>
      </c>
      <c r="H777" s="32">
        <f t="shared" si="15"/>
        <v>16</v>
      </c>
    </row>
    <row r="778" ht="12" customHeight="1" spans="1:8">
      <c r="A778" s="27" t="s">
        <v>12</v>
      </c>
      <c r="B778" s="27" t="s">
        <v>692</v>
      </c>
      <c r="C778" s="34">
        <v>2</v>
      </c>
      <c r="D778" s="50" t="s">
        <v>773</v>
      </c>
      <c r="E778" s="34"/>
      <c r="F778" s="34"/>
      <c r="G778" s="31">
        <v>32</v>
      </c>
      <c r="H778" s="32">
        <f t="shared" si="15"/>
        <v>32</v>
      </c>
    </row>
    <row r="779" ht="12" customHeight="1" spans="1:8">
      <c r="A779" s="27" t="s">
        <v>12</v>
      </c>
      <c r="B779" s="27" t="s">
        <v>692</v>
      </c>
      <c r="C779" s="34">
        <v>2</v>
      </c>
      <c r="D779" s="50" t="s">
        <v>774</v>
      </c>
      <c r="E779" s="34"/>
      <c r="F779" s="34"/>
      <c r="G779" s="31">
        <v>32</v>
      </c>
      <c r="H779" s="32">
        <f t="shared" si="15"/>
        <v>32</v>
      </c>
    </row>
    <row r="780" ht="12" customHeight="1" spans="1:8">
      <c r="A780" s="27" t="s">
        <v>12</v>
      </c>
      <c r="B780" s="27" t="s">
        <v>692</v>
      </c>
      <c r="C780" s="34">
        <v>2</v>
      </c>
      <c r="D780" s="50" t="s">
        <v>775</v>
      </c>
      <c r="E780" s="34"/>
      <c r="F780" s="34"/>
      <c r="G780" s="31">
        <v>12</v>
      </c>
      <c r="H780" s="32">
        <f t="shared" si="15"/>
        <v>12</v>
      </c>
    </row>
    <row r="781" ht="12" customHeight="1" spans="1:8">
      <c r="A781" s="27" t="s">
        <v>12</v>
      </c>
      <c r="B781" s="27" t="s">
        <v>692</v>
      </c>
      <c r="C781" s="34">
        <v>2</v>
      </c>
      <c r="D781" s="50" t="s">
        <v>776</v>
      </c>
      <c r="E781" s="34"/>
      <c r="F781" s="34"/>
      <c r="G781" s="31">
        <v>32</v>
      </c>
      <c r="H781" s="32">
        <f t="shared" si="15"/>
        <v>32</v>
      </c>
    </row>
    <row r="782" ht="12" customHeight="1" spans="1:8">
      <c r="A782" s="27" t="s">
        <v>12</v>
      </c>
      <c r="B782" s="27" t="s">
        <v>692</v>
      </c>
      <c r="C782" s="34">
        <v>2</v>
      </c>
      <c r="D782" s="50" t="s">
        <v>777</v>
      </c>
      <c r="E782" s="34"/>
      <c r="F782" s="34"/>
      <c r="G782" s="31">
        <v>12</v>
      </c>
      <c r="H782" s="32">
        <f t="shared" si="15"/>
        <v>12</v>
      </c>
    </row>
    <row r="783" ht="12" customHeight="1" spans="1:8">
      <c r="A783" s="27" t="s">
        <v>12</v>
      </c>
      <c r="B783" s="27" t="s">
        <v>692</v>
      </c>
      <c r="C783" s="34">
        <v>2</v>
      </c>
      <c r="D783" s="50" t="s">
        <v>778</v>
      </c>
      <c r="E783" s="34"/>
      <c r="F783" s="34"/>
      <c r="G783" s="31">
        <v>12</v>
      </c>
      <c r="H783" s="32">
        <f t="shared" si="15"/>
        <v>12</v>
      </c>
    </row>
    <row r="784" ht="12" customHeight="1" spans="1:8">
      <c r="A784" s="27" t="s">
        <v>12</v>
      </c>
      <c r="B784" s="27" t="s">
        <v>692</v>
      </c>
      <c r="C784" s="34">
        <v>2</v>
      </c>
      <c r="D784" s="50" t="s">
        <v>779</v>
      </c>
      <c r="E784" s="34"/>
      <c r="F784" s="34"/>
      <c r="G784" s="31">
        <v>16</v>
      </c>
      <c r="H784" s="32">
        <f t="shared" si="15"/>
        <v>16</v>
      </c>
    </row>
    <row r="785" ht="12" customHeight="1" spans="1:8">
      <c r="A785" s="27" t="s">
        <v>12</v>
      </c>
      <c r="B785" s="27" t="s">
        <v>692</v>
      </c>
      <c r="C785" s="34">
        <v>2</v>
      </c>
      <c r="D785" s="50" t="s">
        <v>780</v>
      </c>
      <c r="E785" s="34"/>
      <c r="F785" s="34"/>
      <c r="G785" s="31">
        <v>20</v>
      </c>
      <c r="H785" s="32">
        <f t="shared" si="15"/>
        <v>20</v>
      </c>
    </row>
    <row r="786" ht="12" customHeight="1" spans="1:8">
      <c r="A786" s="27" t="s">
        <v>12</v>
      </c>
      <c r="B786" s="27" t="s">
        <v>692</v>
      </c>
      <c r="C786" s="34">
        <v>2</v>
      </c>
      <c r="D786" s="33" t="s">
        <v>781</v>
      </c>
      <c r="E786" s="34"/>
      <c r="F786" s="34"/>
      <c r="G786" s="31">
        <v>12</v>
      </c>
      <c r="H786" s="32">
        <f t="shared" si="15"/>
        <v>12</v>
      </c>
    </row>
    <row r="787" ht="12" customHeight="1" spans="1:8">
      <c r="A787" s="27" t="s">
        <v>12</v>
      </c>
      <c r="B787" s="27" t="s">
        <v>692</v>
      </c>
      <c r="C787" s="34">
        <v>2</v>
      </c>
      <c r="D787" s="50" t="s">
        <v>782</v>
      </c>
      <c r="E787" s="34"/>
      <c r="F787" s="34"/>
      <c r="G787" s="31">
        <v>32</v>
      </c>
      <c r="H787" s="32">
        <f t="shared" si="15"/>
        <v>32</v>
      </c>
    </row>
    <row r="788" ht="12" customHeight="1" spans="1:8">
      <c r="A788" s="27" t="s">
        <v>12</v>
      </c>
      <c r="B788" s="27" t="s">
        <v>692</v>
      </c>
      <c r="C788" s="34">
        <v>2</v>
      </c>
      <c r="D788" s="33" t="s">
        <v>783</v>
      </c>
      <c r="E788" s="34"/>
      <c r="F788" s="34"/>
      <c r="G788" s="31">
        <v>24</v>
      </c>
      <c r="H788" s="32">
        <f t="shared" si="15"/>
        <v>24</v>
      </c>
    </row>
    <row r="789" ht="12" customHeight="1" spans="1:8">
      <c r="A789" s="27" t="s">
        <v>12</v>
      </c>
      <c r="B789" s="27" t="s">
        <v>692</v>
      </c>
      <c r="C789" s="34">
        <v>2</v>
      </c>
      <c r="D789" s="50" t="s">
        <v>784</v>
      </c>
      <c r="E789" s="34"/>
      <c r="F789" s="34"/>
      <c r="G789" s="31">
        <v>24</v>
      </c>
      <c r="H789" s="32">
        <f t="shared" si="15"/>
        <v>24</v>
      </c>
    </row>
    <row r="790" ht="12" customHeight="1" spans="1:8">
      <c r="A790" s="27" t="s">
        <v>12</v>
      </c>
      <c r="B790" s="27" t="s">
        <v>692</v>
      </c>
      <c r="C790" s="34">
        <v>2</v>
      </c>
      <c r="D790" s="33" t="s">
        <v>785</v>
      </c>
      <c r="E790" s="34"/>
      <c r="F790" s="34"/>
      <c r="G790" s="31">
        <v>8</v>
      </c>
      <c r="H790" s="32">
        <f t="shared" si="15"/>
        <v>8</v>
      </c>
    </row>
    <row r="791" ht="12" customHeight="1" spans="1:8">
      <c r="A791" s="27" t="s">
        <v>12</v>
      </c>
      <c r="B791" s="27" t="s">
        <v>692</v>
      </c>
      <c r="C791" s="34">
        <v>2</v>
      </c>
      <c r="D791" s="50" t="s">
        <v>786</v>
      </c>
      <c r="E791" s="34"/>
      <c r="F791" s="34"/>
      <c r="G791" s="31">
        <v>8</v>
      </c>
      <c r="H791" s="32">
        <f t="shared" si="15"/>
        <v>8</v>
      </c>
    </row>
    <row r="792" ht="12" customHeight="1" spans="1:8">
      <c r="A792" s="27" t="s">
        <v>12</v>
      </c>
      <c r="B792" s="27" t="s">
        <v>692</v>
      </c>
      <c r="C792" s="34">
        <v>2</v>
      </c>
      <c r="D792" s="27" t="s">
        <v>787</v>
      </c>
      <c r="E792" s="34"/>
      <c r="F792" s="34"/>
      <c r="G792" s="31">
        <v>16</v>
      </c>
      <c r="H792" s="32">
        <f t="shared" si="15"/>
        <v>16</v>
      </c>
    </row>
    <row r="793" ht="12" customHeight="1" spans="1:8">
      <c r="A793" s="27" t="s">
        <v>12</v>
      </c>
      <c r="B793" s="27" t="s">
        <v>692</v>
      </c>
      <c r="C793" s="34">
        <v>2</v>
      </c>
      <c r="D793" s="27" t="s">
        <v>788</v>
      </c>
      <c r="E793" s="34"/>
      <c r="F793" s="34"/>
      <c r="G793" s="31">
        <v>8</v>
      </c>
      <c r="H793" s="32">
        <f t="shared" si="15"/>
        <v>8</v>
      </c>
    </row>
    <row r="794" ht="12" customHeight="1" spans="1:8">
      <c r="A794" s="27" t="s">
        <v>12</v>
      </c>
      <c r="B794" s="27" t="s">
        <v>692</v>
      </c>
      <c r="C794" s="34">
        <v>2</v>
      </c>
      <c r="D794" s="27" t="s">
        <v>789</v>
      </c>
      <c r="E794" s="34"/>
      <c r="F794" s="34"/>
      <c r="G794" s="31">
        <v>8</v>
      </c>
      <c r="H794" s="32">
        <f t="shared" si="15"/>
        <v>8</v>
      </c>
    </row>
    <row r="795" ht="12" customHeight="1" spans="1:8">
      <c r="A795" s="27" t="s">
        <v>12</v>
      </c>
      <c r="B795" s="27" t="s">
        <v>692</v>
      </c>
      <c r="C795" s="34">
        <v>2</v>
      </c>
      <c r="D795" s="27" t="s">
        <v>790</v>
      </c>
      <c r="E795" s="34"/>
      <c r="F795" s="34"/>
      <c r="G795" s="31">
        <v>8</v>
      </c>
      <c r="H795" s="32">
        <f t="shared" si="15"/>
        <v>8</v>
      </c>
    </row>
    <row r="796" ht="12" customHeight="1" spans="1:8">
      <c r="A796" s="27" t="s">
        <v>12</v>
      </c>
      <c r="B796" s="27" t="s">
        <v>692</v>
      </c>
      <c r="C796" s="34">
        <v>2</v>
      </c>
      <c r="D796" s="27" t="s">
        <v>791</v>
      </c>
      <c r="E796" s="34"/>
      <c r="F796" s="34"/>
      <c r="G796" s="31">
        <v>8</v>
      </c>
      <c r="H796" s="32">
        <f t="shared" si="15"/>
        <v>8</v>
      </c>
    </row>
    <row r="797" ht="12" customHeight="1" spans="1:8">
      <c r="A797" s="27" t="s">
        <v>12</v>
      </c>
      <c r="B797" s="27" t="s">
        <v>692</v>
      </c>
      <c r="C797" s="34">
        <v>2</v>
      </c>
      <c r="D797" s="27" t="s">
        <v>792</v>
      </c>
      <c r="E797" s="34"/>
      <c r="F797" s="34"/>
      <c r="G797" s="31">
        <v>8</v>
      </c>
      <c r="H797" s="32">
        <f t="shared" si="15"/>
        <v>8</v>
      </c>
    </row>
    <row r="798" ht="12" customHeight="1" spans="1:8">
      <c r="A798" s="27" t="s">
        <v>12</v>
      </c>
      <c r="B798" s="27" t="s">
        <v>692</v>
      </c>
      <c r="C798" s="34">
        <v>2</v>
      </c>
      <c r="D798" s="27" t="s">
        <v>793</v>
      </c>
      <c r="E798" s="34"/>
      <c r="F798" s="34"/>
      <c r="G798" s="31">
        <v>12</v>
      </c>
      <c r="H798" s="32">
        <f t="shared" si="15"/>
        <v>12</v>
      </c>
    </row>
    <row r="799" ht="12" customHeight="1" spans="1:8">
      <c r="A799" s="27" t="s">
        <v>12</v>
      </c>
      <c r="B799" s="27" t="s">
        <v>692</v>
      </c>
      <c r="C799" s="34">
        <v>3</v>
      </c>
      <c r="D799" s="50" t="s">
        <v>794</v>
      </c>
      <c r="E799" s="34"/>
      <c r="F799" s="34"/>
      <c r="G799" s="31">
        <v>4</v>
      </c>
      <c r="H799" s="32">
        <f t="shared" si="15"/>
        <v>4</v>
      </c>
    </row>
    <row r="800" ht="12" customHeight="1" spans="1:8">
      <c r="A800" s="27" t="s">
        <v>12</v>
      </c>
      <c r="B800" s="27" t="s">
        <v>692</v>
      </c>
      <c r="C800" s="34">
        <v>3</v>
      </c>
      <c r="D800" s="33" t="s">
        <v>795</v>
      </c>
      <c r="E800" s="34"/>
      <c r="F800" s="34"/>
      <c r="G800" s="31">
        <v>8</v>
      </c>
      <c r="H800" s="32">
        <f t="shared" si="15"/>
        <v>8</v>
      </c>
    </row>
    <row r="801" ht="12" customHeight="1" spans="1:8">
      <c r="A801" s="27" t="s">
        <v>12</v>
      </c>
      <c r="B801" s="27" t="s">
        <v>692</v>
      </c>
      <c r="C801" s="34">
        <v>3</v>
      </c>
      <c r="D801" s="33" t="s">
        <v>793</v>
      </c>
      <c r="E801" s="34"/>
      <c r="F801" s="34"/>
      <c r="G801" s="31">
        <v>16</v>
      </c>
      <c r="H801" s="32">
        <f t="shared" si="15"/>
        <v>16</v>
      </c>
    </row>
    <row r="802" ht="12" customHeight="1" spans="1:8">
      <c r="A802" s="27" t="s">
        <v>12</v>
      </c>
      <c r="B802" s="27" t="s">
        <v>692</v>
      </c>
      <c r="C802" s="34">
        <v>3</v>
      </c>
      <c r="D802" s="33" t="s">
        <v>796</v>
      </c>
      <c r="E802" s="34"/>
      <c r="F802" s="34"/>
      <c r="G802" s="31">
        <v>28</v>
      </c>
      <c r="H802" s="32">
        <f t="shared" si="15"/>
        <v>28</v>
      </c>
    </row>
    <row r="803" ht="12" customHeight="1" spans="1:8">
      <c r="A803" s="27" t="s">
        <v>12</v>
      </c>
      <c r="B803" s="27" t="s">
        <v>692</v>
      </c>
      <c r="C803" s="34">
        <v>3</v>
      </c>
      <c r="D803" s="33" t="s">
        <v>797</v>
      </c>
      <c r="E803" s="34"/>
      <c r="F803" s="34"/>
      <c r="G803" s="31">
        <v>16</v>
      </c>
      <c r="H803" s="32">
        <f t="shared" si="15"/>
        <v>16</v>
      </c>
    </row>
    <row r="804" ht="12" customHeight="1" spans="1:8">
      <c r="A804" s="27" t="s">
        <v>12</v>
      </c>
      <c r="B804" s="27" t="s">
        <v>692</v>
      </c>
      <c r="C804" s="34">
        <v>3</v>
      </c>
      <c r="D804" s="50" t="s">
        <v>798</v>
      </c>
      <c r="E804" s="34"/>
      <c r="F804" s="34"/>
      <c r="G804" s="31">
        <v>16</v>
      </c>
      <c r="H804" s="32">
        <f t="shared" si="15"/>
        <v>16</v>
      </c>
    </row>
    <row r="805" ht="12" customHeight="1" spans="1:8">
      <c r="A805" s="27" t="s">
        <v>12</v>
      </c>
      <c r="B805" s="27" t="s">
        <v>692</v>
      </c>
      <c r="C805" s="34">
        <v>3</v>
      </c>
      <c r="D805" s="50" t="s">
        <v>799</v>
      </c>
      <c r="E805" s="34"/>
      <c r="F805" s="34"/>
      <c r="G805" s="31">
        <v>16</v>
      </c>
      <c r="H805" s="32">
        <f t="shared" si="15"/>
        <v>16</v>
      </c>
    </row>
    <row r="806" ht="12" customHeight="1" spans="1:8">
      <c r="A806" s="27" t="s">
        <v>12</v>
      </c>
      <c r="B806" s="27" t="s">
        <v>692</v>
      </c>
      <c r="C806" s="34">
        <v>3</v>
      </c>
      <c r="D806" s="50" t="s">
        <v>800</v>
      </c>
      <c r="E806" s="34"/>
      <c r="F806" s="34"/>
      <c r="G806" s="31">
        <v>32</v>
      </c>
      <c r="H806" s="32">
        <f t="shared" si="15"/>
        <v>32</v>
      </c>
    </row>
    <row r="807" ht="12" customHeight="1" spans="1:8">
      <c r="A807" s="27" t="s">
        <v>12</v>
      </c>
      <c r="B807" s="27" t="s">
        <v>692</v>
      </c>
      <c r="C807" s="34">
        <v>3</v>
      </c>
      <c r="D807" s="50" t="s">
        <v>801</v>
      </c>
      <c r="E807" s="34"/>
      <c r="F807" s="34"/>
      <c r="G807" s="31">
        <v>16</v>
      </c>
      <c r="H807" s="32">
        <f t="shared" si="15"/>
        <v>16</v>
      </c>
    </row>
    <row r="808" ht="12" customHeight="1" spans="1:8">
      <c r="A808" s="27" t="s">
        <v>12</v>
      </c>
      <c r="B808" s="27" t="s">
        <v>692</v>
      </c>
      <c r="C808" s="34">
        <v>3</v>
      </c>
      <c r="D808" s="50" t="s">
        <v>802</v>
      </c>
      <c r="E808" s="34"/>
      <c r="F808" s="34"/>
      <c r="G808" s="31">
        <v>16</v>
      </c>
      <c r="H808" s="32">
        <f t="shared" si="15"/>
        <v>16</v>
      </c>
    </row>
    <row r="809" ht="12" customHeight="1" spans="1:8">
      <c r="A809" s="27" t="s">
        <v>12</v>
      </c>
      <c r="B809" s="27" t="s">
        <v>692</v>
      </c>
      <c r="C809" s="34">
        <v>3</v>
      </c>
      <c r="D809" s="33" t="s">
        <v>803</v>
      </c>
      <c r="E809" s="34"/>
      <c r="F809" s="34"/>
      <c r="G809" s="31">
        <v>28</v>
      </c>
      <c r="H809" s="32">
        <f t="shared" si="15"/>
        <v>28</v>
      </c>
    </row>
    <row r="810" ht="12" customHeight="1" spans="1:8">
      <c r="A810" s="27" t="s">
        <v>12</v>
      </c>
      <c r="B810" s="27" t="s">
        <v>692</v>
      </c>
      <c r="C810" s="34">
        <v>3</v>
      </c>
      <c r="D810" s="29" t="s">
        <v>804</v>
      </c>
      <c r="E810" s="34"/>
      <c r="F810" s="34"/>
      <c r="G810" s="31">
        <v>24</v>
      </c>
      <c r="H810" s="32">
        <f t="shared" si="15"/>
        <v>24</v>
      </c>
    </row>
    <row r="811" ht="12" customHeight="1" spans="1:8">
      <c r="A811" s="27" t="s">
        <v>12</v>
      </c>
      <c r="B811" s="27" t="s">
        <v>692</v>
      </c>
      <c r="C811" s="34">
        <v>3</v>
      </c>
      <c r="D811" s="33" t="s">
        <v>805</v>
      </c>
      <c r="E811" s="34"/>
      <c r="F811" s="34"/>
      <c r="G811" s="31">
        <v>20</v>
      </c>
      <c r="H811" s="32">
        <f t="shared" si="15"/>
        <v>20</v>
      </c>
    </row>
    <row r="812" ht="12" customHeight="1" spans="1:8">
      <c r="A812" s="27" t="s">
        <v>12</v>
      </c>
      <c r="B812" s="27" t="s">
        <v>692</v>
      </c>
      <c r="C812" s="34">
        <v>3</v>
      </c>
      <c r="D812" s="50" t="s">
        <v>806</v>
      </c>
      <c r="E812" s="34"/>
      <c r="F812" s="34"/>
      <c r="G812" s="31">
        <v>24</v>
      </c>
      <c r="H812" s="32">
        <f t="shared" si="15"/>
        <v>24</v>
      </c>
    </row>
    <row r="813" ht="12" customHeight="1" spans="1:8">
      <c r="A813" s="27" t="s">
        <v>12</v>
      </c>
      <c r="B813" s="27" t="s">
        <v>692</v>
      </c>
      <c r="C813" s="34">
        <v>3</v>
      </c>
      <c r="D813" s="33" t="s">
        <v>807</v>
      </c>
      <c r="E813" s="34"/>
      <c r="F813" s="34"/>
      <c r="G813" s="31">
        <v>28</v>
      </c>
      <c r="H813" s="32">
        <f t="shared" si="15"/>
        <v>28</v>
      </c>
    </row>
    <row r="814" ht="12" customHeight="1" spans="1:8">
      <c r="A814" s="27" t="s">
        <v>12</v>
      </c>
      <c r="B814" s="27" t="s">
        <v>692</v>
      </c>
      <c r="C814" s="34">
        <v>3</v>
      </c>
      <c r="D814" s="50" t="s">
        <v>808</v>
      </c>
      <c r="E814" s="34"/>
      <c r="F814" s="34"/>
      <c r="G814" s="31">
        <v>24</v>
      </c>
      <c r="H814" s="32">
        <f t="shared" si="15"/>
        <v>24</v>
      </c>
    </row>
    <row r="815" ht="12" customHeight="1" spans="1:8">
      <c r="A815" s="27" t="s">
        <v>12</v>
      </c>
      <c r="B815" s="27" t="s">
        <v>692</v>
      </c>
      <c r="C815" s="34">
        <v>3</v>
      </c>
      <c r="D815" s="50" t="s">
        <v>809</v>
      </c>
      <c r="E815" s="34"/>
      <c r="F815" s="34"/>
      <c r="G815" s="31">
        <v>16</v>
      </c>
      <c r="H815" s="32">
        <f t="shared" si="15"/>
        <v>16</v>
      </c>
    </row>
    <row r="816" ht="12" customHeight="1" spans="1:8">
      <c r="A816" s="27" t="s">
        <v>12</v>
      </c>
      <c r="B816" s="27" t="s">
        <v>692</v>
      </c>
      <c r="C816" s="34">
        <v>3</v>
      </c>
      <c r="D816" s="33" t="s">
        <v>810</v>
      </c>
      <c r="E816" s="34"/>
      <c r="F816" s="34"/>
      <c r="G816" s="31">
        <v>4</v>
      </c>
      <c r="H816" s="32">
        <f t="shared" si="15"/>
        <v>4</v>
      </c>
    </row>
    <row r="817" ht="12" customHeight="1" spans="1:8">
      <c r="A817" s="27" t="s">
        <v>12</v>
      </c>
      <c r="B817" s="27" t="s">
        <v>692</v>
      </c>
      <c r="C817" s="34">
        <v>3</v>
      </c>
      <c r="D817" s="50" t="s">
        <v>811</v>
      </c>
      <c r="E817" s="34"/>
      <c r="F817" s="34"/>
      <c r="G817" s="31">
        <v>8</v>
      </c>
      <c r="H817" s="32">
        <f t="shared" si="15"/>
        <v>8</v>
      </c>
    </row>
    <row r="818" ht="12" customHeight="1" spans="1:8">
      <c r="A818" s="27" t="s">
        <v>12</v>
      </c>
      <c r="B818" s="27" t="s">
        <v>692</v>
      </c>
      <c r="C818" s="34">
        <v>3</v>
      </c>
      <c r="D818" s="50" t="s">
        <v>812</v>
      </c>
      <c r="E818" s="34"/>
      <c r="F818" s="34"/>
      <c r="G818" s="31">
        <v>4</v>
      </c>
      <c r="H818" s="32">
        <f t="shared" si="15"/>
        <v>4</v>
      </c>
    </row>
    <row r="819" ht="12" customHeight="1" spans="1:8">
      <c r="A819" s="27" t="s">
        <v>12</v>
      </c>
      <c r="B819" s="27" t="s">
        <v>692</v>
      </c>
      <c r="C819" s="34">
        <v>3</v>
      </c>
      <c r="D819" s="50" t="s">
        <v>813</v>
      </c>
      <c r="E819" s="34"/>
      <c r="F819" s="34"/>
      <c r="G819" s="31">
        <v>20</v>
      </c>
      <c r="H819" s="32">
        <f t="shared" si="15"/>
        <v>20</v>
      </c>
    </row>
    <row r="820" ht="12" customHeight="1" spans="1:8">
      <c r="A820" s="27" t="s">
        <v>12</v>
      </c>
      <c r="B820" s="27" t="s">
        <v>692</v>
      </c>
      <c r="C820" s="34">
        <v>3</v>
      </c>
      <c r="D820" s="33" t="s">
        <v>787</v>
      </c>
      <c r="E820" s="34"/>
      <c r="F820" s="34"/>
      <c r="G820" s="31">
        <v>4</v>
      </c>
      <c r="H820" s="32">
        <f t="shared" si="15"/>
        <v>4</v>
      </c>
    </row>
    <row r="821" ht="12" customHeight="1" spans="1:8">
      <c r="A821" s="27" t="s">
        <v>12</v>
      </c>
      <c r="B821" s="27" t="s">
        <v>692</v>
      </c>
      <c r="C821" s="34">
        <v>3</v>
      </c>
      <c r="D821" s="33" t="s">
        <v>814</v>
      </c>
      <c r="E821" s="34"/>
      <c r="F821" s="34"/>
      <c r="G821" s="31">
        <v>16</v>
      </c>
      <c r="H821" s="32">
        <f t="shared" si="15"/>
        <v>16</v>
      </c>
    </row>
    <row r="822" ht="12" customHeight="1" spans="1:8">
      <c r="A822" s="27" t="s">
        <v>12</v>
      </c>
      <c r="B822" s="27" t="s">
        <v>692</v>
      </c>
      <c r="C822" s="34">
        <v>3</v>
      </c>
      <c r="D822" s="50" t="s">
        <v>815</v>
      </c>
      <c r="E822" s="34"/>
      <c r="F822" s="34"/>
      <c r="G822" s="31">
        <v>12</v>
      </c>
      <c r="H822" s="32">
        <f t="shared" si="15"/>
        <v>12</v>
      </c>
    </row>
    <row r="823" ht="12" customHeight="1" spans="1:8">
      <c r="A823" s="27" t="s">
        <v>12</v>
      </c>
      <c r="B823" s="27" t="s">
        <v>692</v>
      </c>
      <c r="C823" s="34">
        <v>3</v>
      </c>
      <c r="D823" s="33" t="s">
        <v>816</v>
      </c>
      <c r="E823" s="34"/>
      <c r="F823" s="34"/>
      <c r="G823" s="31">
        <v>4</v>
      </c>
      <c r="H823" s="32">
        <f t="shared" si="15"/>
        <v>4</v>
      </c>
    </row>
    <row r="824" ht="12" customHeight="1" spans="1:8">
      <c r="A824" s="27" t="s">
        <v>12</v>
      </c>
      <c r="B824" s="27" t="s">
        <v>692</v>
      </c>
      <c r="C824" s="34">
        <v>3</v>
      </c>
      <c r="D824" s="51" t="s">
        <v>817</v>
      </c>
      <c r="E824" s="34"/>
      <c r="F824" s="34"/>
      <c r="G824" s="31">
        <v>24</v>
      </c>
      <c r="H824" s="32">
        <f t="shared" ref="H824:H887" si="16">F824+G824</f>
        <v>24</v>
      </c>
    </row>
    <row r="825" ht="12" customHeight="1" spans="1:8">
      <c r="A825" s="27" t="s">
        <v>12</v>
      </c>
      <c r="B825" s="27" t="s">
        <v>692</v>
      </c>
      <c r="C825" s="34">
        <v>3</v>
      </c>
      <c r="D825" s="50" t="s">
        <v>818</v>
      </c>
      <c r="E825" s="34"/>
      <c r="F825" s="34"/>
      <c r="G825" s="31">
        <v>12</v>
      </c>
      <c r="H825" s="32">
        <f t="shared" si="16"/>
        <v>12</v>
      </c>
    </row>
    <row r="826" ht="12" customHeight="1" spans="1:8">
      <c r="A826" s="27" t="s">
        <v>12</v>
      </c>
      <c r="B826" s="27" t="s">
        <v>692</v>
      </c>
      <c r="C826" s="34">
        <v>3</v>
      </c>
      <c r="D826" s="50" t="s">
        <v>819</v>
      </c>
      <c r="E826" s="34"/>
      <c r="F826" s="34"/>
      <c r="G826" s="31">
        <v>8</v>
      </c>
      <c r="H826" s="32">
        <f t="shared" si="16"/>
        <v>8</v>
      </c>
    </row>
    <row r="827" ht="12" customHeight="1" spans="1:8">
      <c r="A827" s="27" t="s">
        <v>12</v>
      </c>
      <c r="B827" s="27" t="s">
        <v>692</v>
      </c>
      <c r="C827" s="34">
        <v>3</v>
      </c>
      <c r="D827" s="50" t="s">
        <v>820</v>
      </c>
      <c r="E827" s="34"/>
      <c r="F827" s="34"/>
      <c r="G827" s="31">
        <v>12</v>
      </c>
      <c r="H827" s="32">
        <f t="shared" si="16"/>
        <v>12</v>
      </c>
    </row>
    <row r="828" ht="12" customHeight="1" spans="1:8">
      <c r="A828" s="27" t="s">
        <v>12</v>
      </c>
      <c r="B828" s="27" t="s">
        <v>692</v>
      </c>
      <c r="C828" s="34">
        <v>3</v>
      </c>
      <c r="D828" s="50" t="s">
        <v>732</v>
      </c>
      <c r="E828" s="34"/>
      <c r="F828" s="34"/>
      <c r="G828" s="31">
        <v>8</v>
      </c>
      <c r="H828" s="32">
        <f t="shared" si="16"/>
        <v>8</v>
      </c>
    </row>
    <row r="829" ht="12" customHeight="1" spans="1:8">
      <c r="A829" s="27" t="s">
        <v>12</v>
      </c>
      <c r="B829" s="27" t="s">
        <v>692</v>
      </c>
      <c r="C829" s="34">
        <v>3</v>
      </c>
      <c r="D829" s="50" t="s">
        <v>821</v>
      </c>
      <c r="E829" s="34"/>
      <c r="F829" s="34"/>
      <c r="G829" s="31">
        <v>24</v>
      </c>
      <c r="H829" s="32">
        <f t="shared" si="16"/>
        <v>24</v>
      </c>
    </row>
    <row r="830" ht="12" customHeight="1" spans="1:8">
      <c r="A830" s="27" t="s">
        <v>12</v>
      </c>
      <c r="B830" s="27" t="s">
        <v>692</v>
      </c>
      <c r="C830" s="34">
        <v>3</v>
      </c>
      <c r="D830" s="50" t="s">
        <v>766</v>
      </c>
      <c r="E830" s="34"/>
      <c r="F830" s="34"/>
      <c r="G830" s="31">
        <v>8</v>
      </c>
      <c r="H830" s="32">
        <f t="shared" si="16"/>
        <v>8</v>
      </c>
    </row>
    <row r="831" ht="12" customHeight="1" spans="1:8">
      <c r="A831" s="27" t="s">
        <v>12</v>
      </c>
      <c r="B831" s="27" t="s">
        <v>692</v>
      </c>
      <c r="C831" s="34">
        <v>3</v>
      </c>
      <c r="D831" s="50" t="s">
        <v>822</v>
      </c>
      <c r="E831" s="34"/>
      <c r="F831" s="34"/>
      <c r="G831" s="31">
        <v>8</v>
      </c>
      <c r="H831" s="32">
        <f t="shared" si="16"/>
        <v>8</v>
      </c>
    </row>
    <row r="832" ht="12" customHeight="1" spans="1:8">
      <c r="A832" s="27" t="s">
        <v>12</v>
      </c>
      <c r="B832" s="27" t="s">
        <v>692</v>
      </c>
      <c r="C832" s="34">
        <v>3</v>
      </c>
      <c r="D832" s="50" t="s">
        <v>574</v>
      </c>
      <c r="E832" s="34"/>
      <c r="F832" s="34"/>
      <c r="G832" s="31">
        <v>4</v>
      </c>
      <c r="H832" s="32">
        <f t="shared" si="16"/>
        <v>4</v>
      </c>
    </row>
    <row r="833" ht="12" customHeight="1" spans="1:8">
      <c r="A833" s="27" t="s">
        <v>12</v>
      </c>
      <c r="B833" s="27" t="s">
        <v>692</v>
      </c>
      <c r="C833" s="34">
        <v>3</v>
      </c>
      <c r="D833" s="33" t="s">
        <v>823</v>
      </c>
      <c r="E833" s="34"/>
      <c r="F833" s="34"/>
      <c r="G833" s="31">
        <v>12</v>
      </c>
      <c r="H833" s="32">
        <f t="shared" si="16"/>
        <v>12</v>
      </c>
    </row>
    <row r="834" ht="12" customHeight="1" spans="1:8">
      <c r="A834" s="27" t="s">
        <v>12</v>
      </c>
      <c r="B834" s="27" t="s">
        <v>692</v>
      </c>
      <c r="C834" s="34">
        <v>3</v>
      </c>
      <c r="D834" s="50" t="s">
        <v>824</v>
      </c>
      <c r="E834" s="34"/>
      <c r="F834" s="34"/>
      <c r="G834" s="31">
        <v>4</v>
      </c>
      <c r="H834" s="32">
        <f t="shared" si="16"/>
        <v>4</v>
      </c>
    </row>
    <row r="835" ht="12" customHeight="1" spans="1:8">
      <c r="A835" s="27" t="s">
        <v>12</v>
      </c>
      <c r="B835" s="27" t="s">
        <v>692</v>
      </c>
      <c r="C835" s="34">
        <v>3</v>
      </c>
      <c r="D835" s="50" t="s">
        <v>825</v>
      </c>
      <c r="E835" s="34"/>
      <c r="F835" s="34"/>
      <c r="G835" s="31">
        <v>28</v>
      </c>
      <c r="H835" s="32">
        <f t="shared" si="16"/>
        <v>28</v>
      </c>
    </row>
    <row r="836" ht="12" customHeight="1" spans="1:8">
      <c r="A836" s="27" t="s">
        <v>12</v>
      </c>
      <c r="B836" s="27" t="s">
        <v>692</v>
      </c>
      <c r="C836" s="34">
        <v>3</v>
      </c>
      <c r="D836" s="33" t="s">
        <v>826</v>
      </c>
      <c r="E836" s="34"/>
      <c r="F836" s="34"/>
      <c r="G836" s="31">
        <v>12</v>
      </c>
      <c r="H836" s="32">
        <f t="shared" si="16"/>
        <v>12</v>
      </c>
    </row>
    <row r="837" ht="12" customHeight="1" spans="1:8">
      <c r="A837" s="27" t="s">
        <v>12</v>
      </c>
      <c r="B837" s="27" t="s">
        <v>692</v>
      </c>
      <c r="C837" s="34">
        <v>3</v>
      </c>
      <c r="D837" s="50" t="s">
        <v>827</v>
      </c>
      <c r="E837" s="34"/>
      <c r="F837" s="34"/>
      <c r="G837" s="31">
        <v>8</v>
      </c>
      <c r="H837" s="32">
        <f t="shared" si="16"/>
        <v>8</v>
      </c>
    </row>
    <row r="838" ht="12" customHeight="1" spans="1:8">
      <c r="A838" s="27" t="s">
        <v>12</v>
      </c>
      <c r="B838" s="27" t="s">
        <v>692</v>
      </c>
      <c r="C838" s="34">
        <v>3</v>
      </c>
      <c r="D838" s="50" t="s">
        <v>828</v>
      </c>
      <c r="E838" s="34"/>
      <c r="F838" s="34"/>
      <c r="G838" s="31">
        <v>4</v>
      </c>
      <c r="H838" s="32">
        <f t="shared" si="16"/>
        <v>4</v>
      </c>
    </row>
    <row r="839" ht="12" customHeight="1" spans="1:8">
      <c r="A839" s="27" t="s">
        <v>12</v>
      </c>
      <c r="B839" s="27" t="s">
        <v>692</v>
      </c>
      <c r="C839" s="34">
        <v>3</v>
      </c>
      <c r="D839" s="50" t="s">
        <v>829</v>
      </c>
      <c r="E839" s="34"/>
      <c r="F839" s="34"/>
      <c r="G839" s="31">
        <v>4</v>
      </c>
      <c r="H839" s="32">
        <f t="shared" si="16"/>
        <v>4</v>
      </c>
    </row>
    <row r="840" ht="12" customHeight="1" spans="1:8">
      <c r="A840" s="27" t="s">
        <v>12</v>
      </c>
      <c r="B840" s="27" t="s">
        <v>692</v>
      </c>
      <c r="C840" s="34">
        <v>3</v>
      </c>
      <c r="D840" s="50" t="s">
        <v>830</v>
      </c>
      <c r="E840" s="34"/>
      <c r="F840" s="34"/>
      <c r="G840" s="31">
        <v>36</v>
      </c>
      <c r="H840" s="32">
        <f t="shared" si="16"/>
        <v>36</v>
      </c>
    </row>
    <row r="841" ht="12" customHeight="1" spans="1:8">
      <c r="A841" s="27" t="s">
        <v>12</v>
      </c>
      <c r="B841" s="27" t="s">
        <v>692</v>
      </c>
      <c r="C841" s="34">
        <v>3</v>
      </c>
      <c r="D841" s="50" t="s">
        <v>831</v>
      </c>
      <c r="E841" s="34"/>
      <c r="F841" s="34"/>
      <c r="G841" s="31">
        <v>4</v>
      </c>
      <c r="H841" s="32">
        <f t="shared" si="16"/>
        <v>4</v>
      </c>
    </row>
    <row r="842" ht="12" customHeight="1" spans="1:8">
      <c r="A842" s="27" t="s">
        <v>12</v>
      </c>
      <c r="B842" s="27" t="s">
        <v>692</v>
      </c>
      <c r="C842" s="34">
        <v>3</v>
      </c>
      <c r="D842" s="50" t="s">
        <v>832</v>
      </c>
      <c r="E842" s="34"/>
      <c r="F842" s="34"/>
      <c r="G842" s="31">
        <v>4</v>
      </c>
      <c r="H842" s="32">
        <f t="shared" si="16"/>
        <v>4</v>
      </c>
    </row>
    <row r="843" ht="12" customHeight="1" spans="1:8">
      <c r="A843" s="27" t="s">
        <v>12</v>
      </c>
      <c r="B843" s="27" t="s">
        <v>692</v>
      </c>
      <c r="C843" s="34">
        <v>3</v>
      </c>
      <c r="D843" s="50" t="s">
        <v>833</v>
      </c>
      <c r="E843" s="34"/>
      <c r="F843" s="34"/>
      <c r="G843" s="31">
        <v>16</v>
      </c>
      <c r="H843" s="32">
        <f t="shared" si="16"/>
        <v>16</v>
      </c>
    </row>
    <row r="844" ht="12" customHeight="1" spans="1:8">
      <c r="A844" s="27" t="s">
        <v>12</v>
      </c>
      <c r="B844" s="27" t="s">
        <v>692</v>
      </c>
      <c r="C844" s="34">
        <v>3</v>
      </c>
      <c r="D844" s="50" t="s">
        <v>834</v>
      </c>
      <c r="E844" s="34"/>
      <c r="F844" s="34"/>
      <c r="G844" s="31">
        <v>24</v>
      </c>
      <c r="H844" s="32">
        <f t="shared" si="16"/>
        <v>24</v>
      </c>
    </row>
    <row r="845" ht="12" customHeight="1" spans="1:8">
      <c r="A845" s="27" t="s">
        <v>12</v>
      </c>
      <c r="B845" s="27" t="s">
        <v>692</v>
      </c>
      <c r="C845" s="34">
        <v>3</v>
      </c>
      <c r="D845" s="50" t="s">
        <v>835</v>
      </c>
      <c r="E845" s="34"/>
      <c r="F845" s="34"/>
      <c r="G845" s="31">
        <v>12</v>
      </c>
      <c r="H845" s="32">
        <f t="shared" si="16"/>
        <v>12</v>
      </c>
    </row>
    <row r="846" ht="12" customHeight="1" spans="1:8">
      <c r="A846" s="27" t="s">
        <v>12</v>
      </c>
      <c r="B846" s="27" t="s">
        <v>692</v>
      </c>
      <c r="C846" s="34">
        <v>3</v>
      </c>
      <c r="D846" s="29" t="s">
        <v>836</v>
      </c>
      <c r="E846" s="34"/>
      <c r="F846" s="34"/>
      <c r="G846" s="31">
        <v>12</v>
      </c>
      <c r="H846" s="32">
        <f t="shared" si="16"/>
        <v>12</v>
      </c>
    </row>
    <row r="847" ht="12" customHeight="1" spans="1:8">
      <c r="A847" s="27" t="s">
        <v>12</v>
      </c>
      <c r="B847" s="27" t="s">
        <v>692</v>
      </c>
      <c r="C847" s="34">
        <v>3</v>
      </c>
      <c r="D847" s="50" t="s">
        <v>837</v>
      </c>
      <c r="E847" s="34"/>
      <c r="F847" s="34"/>
      <c r="G847" s="31">
        <v>20</v>
      </c>
      <c r="H847" s="32">
        <f t="shared" si="16"/>
        <v>20</v>
      </c>
    </row>
    <row r="848" ht="12" customHeight="1" spans="1:8">
      <c r="A848" s="27" t="s">
        <v>12</v>
      </c>
      <c r="B848" s="27" t="s">
        <v>692</v>
      </c>
      <c r="C848" s="34">
        <v>3</v>
      </c>
      <c r="D848" s="50" t="s">
        <v>838</v>
      </c>
      <c r="E848" s="34"/>
      <c r="F848" s="34"/>
      <c r="G848" s="31">
        <v>16</v>
      </c>
      <c r="H848" s="32">
        <f t="shared" si="16"/>
        <v>16</v>
      </c>
    </row>
    <row r="849" ht="12" customHeight="1" spans="1:8">
      <c r="A849" s="27" t="s">
        <v>12</v>
      </c>
      <c r="B849" s="27" t="s">
        <v>692</v>
      </c>
      <c r="C849" s="34">
        <v>3</v>
      </c>
      <c r="D849" s="50" t="s">
        <v>839</v>
      </c>
      <c r="E849" s="34"/>
      <c r="F849" s="34"/>
      <c r="G849" s="31">
        <v>16</v>
      </c>
      <c r="H849" s="32">
        <f t="shared" si="16"/>
        <v>16</v>
      </c>
    </row>
    <row r="850" ht="12" customHeight="1" spans="1:8">
      <c r="A850" s="27" t="s">
        <v>12</v>
      </c>
      <c r="B850" s="27" t="s">
        <v>692</v>
      </c>
      <c r="C850" s="34">
        <v>3</v>
      </c>
      <c r="D850" s="33" t="s">
        <v>840</v>
      </c>
      <c r="E850" s="34"/>
      <c r="F850" s="34"/>
      <c r="G850" s="31">
        <v>32</v>
      </c>
      <c r="H850" s="32">
        <f t="shared" si="16"/>
        <v>32</v>
      </c>
    </row>
    <row r="851" ht="12" customHeight="1" spans="1:8">
      <c r="A851" s="27" t="s">
        <v>12</v>
      </c>
      <c r="B851" s="27" t="s">
        <v>692</v>
      </c>
      <c r="C851" s="34">
        <v>3</v>
      </c>
      <c r="D851" s="50" t="s">
        <v>787</v>
      </c>
      <c r="E851" s="34"/>
      <c r="F851" s="34"/>
      <c r="G851" s="31">
        <v>16</v>
      </c>
      <c r="H851" s="32">
        <f t="shared" si="16"/>
        <v>16</v>
      </c>
    </row>
    <row r="852" ht="12" customHeight="1" spans="1:8">
      <c r="A852" s="27" t="s">
        <v>12</v>
      </c>
      <c r="B852" s="27" t="s">
        <v>692</v>
      </c>
      <c r="C852" s="34">
        <v>3</v>
      </c>
      <c r="D852" s="50" t="s">
        <v>841</v>
      </c>
      <c r="E852" s="34"/>
      <c r="F852" s="34"/>
      <c r="G852" s="31">
        <v>12</v>
      </c>
      <c r="H852" s="32">
        <f t="shared" si="16"/>
        <v>12</v>
      </c>
    </row>
    <row r="853" ht="12" customHeight="1" spans="1:8">
      <c r="A853" s="27" t="s">
        <v>12</v>
      </c>
      <c r="B853" s="27" t="s">
        <v>692</v>
      </c>
      <c r="C853" s="34">
        <v>3</v>
      </c>
      <c r="D853" s="50" t="s">
        <v>842</v>
      </c>
      <c r="E853" s="34"/>
      <c r="F853" s="34"/>
      <c r="G853" s="31">
        <v>8</v>
      </c>
      <c r="H853" s="32">
        <f t="shared" si="16"/>
        <v>8</v>
      </c>
    </row>
    <row r="854" ht="12" customHeight="1" spans="1:8">
      <c r="A854" s="27" t="s">
        <v>12</v>
      </c>
      <c r="B854" s="27" t="s">
        <v>692</v>
      </c>
      <c r="C854" s="34">
        <v>3</v>
      </c>
      <c r="D854" s="33" t="s">
        <v>823</v>
      </c>
      <c r="E854" s="34"/>
      <c r="F854" s="34"/>
      <c r="G854" s="31">
        <v>12</v>
      </c>
      <c r="H854" s="32">
        <f t="shared" si="16"/>
        <v>12</v>
      </c>
    </row>
    <row r="855" ht="12" customHeight="1" spans="1:8">
      <c r="A855" s="27" t="s">
        <v>12</v>
      </c>
      <c r="B855" s="27" t="s">
        <v>692</v>
      </c>
      <c r="C855" s="34">
        <v>3</v>
      </c>
      <c r="D855" s="50" t="s">
        <v>832</v>
      </c>
      <c r="E855" s="34"/>
      <c r="F855" s="34"/>
      <c r="G855" s="31">
        <v>4</v>
      </c>
      <c r="H855" s="32">
        <f t="shared" si="16"/>
        <v>4</v>
      </c>
    </row>
    <row r="856" ht="12" customHeight="1" spans="1:8">
      <c r="A856" s="27" t="s">
        <v>12</v>
      </c>
      <c r="B856" s="27" t="s">
        <v>692</v>
      </c>
      <c r="C856" s="34">
        <v>3</v>
      </c>
      <c r="D856" s="50" t="s">
        <v>843</v>
      </c>
      <c r="E856" s="34"/>
      <c r="F856" s="34"/>
      <c r="G856" s="31">
        <v>4</v>
      </c>
      <c r="H856" s="32">
        <f t="shared" si="16"/>
        <v>4</v>
      </c>
    </row>
    <row r="857" ht="12" customHeight="1" spans="1:8">
      <c r="A857" s="27" t="s">
        <v>12</v>
      </c>
      <c r="B857" s="27" t="s">
        <v>692</v>
      </c>
      <c r="C857" s="34">
        <v>3</v>
      </c>
      <c r="D857" s="50" t="s">
        <v>844</v>
      </c>
      <c r="E857" s="34"/>
      <c r="F857" s="34"/>
      <c r="G857" s="31">
        <v>16</v>
      </c>
      <c r="H857" s="32">
        <f t="shared" si="16"/>
        <v>16</v>
      </c>
    </row>
    <row r="858" ht="12" customHeight="1" spans="1:8">
      <c r="A858" s="27" t="s">
        <v>12</v>
      </c>
      <c r="B858" s="27" t="s">
        <v>692</v>
      </c>
      <c r="C858" s="34">
        <v>3</v>
      </c>
      <c r="D858" s="50" t="s">
        <v>845</v>
      </c>
      <c r="E858" s="34"/>
      <c r="F858" s="34"/>
      <c r="G858" s="31">
        <v>8</v>
      </c>
      <c r="H858" s="32">
        <f t="shared" si="16"/>
        <v>8</v>
      </c>
    </row>
    <row r="859" ht="12" customHeight="1" spans="1:8">
      <c r="A859" s="27" t="s">
        <v>12</v>
      </c>
      <c r="B859" s="27" t="s">
        <v>692</v>
      </c>
      <c r="C859" s="34">
        <v>3</v>
      </c>
      <c r="D859" s="50" t="s">
        <v>846</v>
      </c>
      <c r="E859" s="34"/>
      <c r="F859" s="34"/>
      <c r="G859" s="31">
        <v>16</v>
      </c>
      <c r="H859" s="32">
        <f t="shared" si="16"/>
        <v>16</v>
      </c>
    </row>
    <row r="860" ht="12" customHeight="1" spans="1:8">
      <c r="A860" s="27" t="s">
        <v>12</v>
      </c>
      <c r="B860" s="27" t="s">
        <v>692</v>
      </c>
      <c r="C860" s="34">
        <v>3</v>
      </c>
      <c r="D860" s="50" t="s">
        <v>847</v>
      </c>
      <c r="E860" s="34"/>
      <c r="F860" s="34"/>
      <c r="G860" s="31">
        <v>16</v>
      </c>
      <c r="H860" s="32">
        <f t="shared" si="16"/>
        <v>16</v>
      </c>
    </row>
    <row r="861" ht="12" customHeight="1" spans="1:8">
      <c r="A861" s="27" t="s">
        <v>12</v>
      </c>
      <c r="B861" s="27" t="s">
        <v>692</v>
      </c>
      <c r="C861" s="34">
        <v>3</v>
      </c>
      <c r="D861" s="50" t="s">
        <v>848</v>
      </c>
      <c r="E861" s="34"/>
      <c r="F861" s="34"/>
      <c r="G861" s="31">
        <v>16</v>
      </c>
      <c r="H861" s="32">
        <f t="shared" si="16"/>
        <v>16</v>
      </c>
    </row>
    <row r="862" ht="12" customHeight="1" spans="1:8">
      <c r="A862" s="27" t="s">
        <v>12</v>
      </c>
      <c r="B862" s="27" t="s">
        <v>692</v>
      </c>
      <c r="C862" s="34">
        <v>3</v>
      </c>
      <c r="D862" s="50" t="s">
        <v>849</v>
      </c>
      <c r="E862" s="34"/>
      <c r="F862" s="34"/>
      <c r="G862" s="31">
        <v>28</v>
      </c>
      <c r="H862" s="32">
        <f t="shared" si="16"/>
        <v>28</v>
      </c>
    </row>
    <row r="863" ht="12" customHeight="1" spans="1:8">
      <c r="A863" s="27" t="s">
        <v>12</v>
      </c>
      <c r="B863" s="27" t="s">
        <v>692</v>
      </c>
      <c r="C863" s="34">
        <v>3</v>
      </c>
      <c r="D863" s="33" t="s">
        <v>807</v>
      </c>
      <c r="E863" s="34"/>
      <c r="F863" s="34"/>
      <c r="G863" s="31">
        <v>8</v>
      </c>
      <c r="H863" s="32">
        <f t="shared" si="16"/>
        <v>8</v>
      </c>
    </row>
    <row r="864" ht="12" customHeight="1" spans="1:8">
      <c r="A864" s="27" t="s">
        <v>12</v>
      </c>
      <c r="B864" s="27" t="s">
        <v>692</v>
      </c>
      <c r="C864" s="34">
        <v>3</v>
      </c>
      <c r="D864" s="50" t="s">
        <v>850</v>
      </c>
      <c r="E864" s="34"/>
      <c r="F864" s="34"/>
      <c r="G864" s="31">
        <v>28</v>
      </c>
      <c r="H864" s="32">
        <f t="shared" si="16"/>
        <v>28</v>
      </c>
    </row>
    <row r="865" ht="12" customHeight="1" spans="1:8">
      <c r="A865" s="27" t="s">
        <v>12</v>
      </c>
      <c r="B865" s="27" t="s">
        <v>692</v>
      </c>
      <c r="C865" s="34">
        <v>3</v>
      </c>
      <c r="D865" s="50" t="s">
        <v>851</v>
      </c>
      <c r="E865" s="34"/>
      <c r="F865" s="34"/>
      <c r="G865" s="31">
        <v>16</v>
      </c>
      <c r="H865" s="32">
        <f t="shared" si="16"/>
        <v>16</v>
      </c>
    </row>
    <row r="866" ht="12" customHeight="1" spans="1:8">
      <c r="A866" s="27" t="s">
        <v>12</v>
      </c>
      <c r="B866" s="27" t="s">
        <v>692</v>
      </c>
      <c r="C866" s="34">
        <v>3</v>
      </c>
      <c r="D866" s="50" t="s">
        <v>852</v>
      </c>
      <c r="E866" s="34"/>
      <c r="F866" s="34"/>
      <c r="G866" s="31">
        <v>20</v>
      </c>
      <c r="H866" s="32">
        <f t="shared" si="16"/>
        <v>20</v>
      </c>
    </row>
    <row r="867" ht="12" customHeight="1" spans="1:8">
      <c r="A867" s="27" t="s">
        <v>12</v>
      </c>
      <c r="B867" s="27" t="s">
        <v>692</v>
      </c>
      <c r="C867" s="34">
        <v>3</v>
      </c>
      <c r="D867" s="33" t="s">
        <v>852</v>
      </c>
      <c r="E867" s="34"/>
      <c r="F867" s="34"/>
      <c r="G867" s="31">
        <v>12</v>
      </c>
      <c r="H867" s="32">
        <f t="shared" si="16"/>
        <v>12</v>
      </c>
    </row>
    <row r="868" ht="12" customHeight="1" spans="1:8">
      <c r="A868" s="27" t="s">
        <v>12</v>
      </c>
      <c r="B868" s="27" t="s">
        <v>692</v>
      </c>
      <c r="C868" s="34">
        <v>3</v>
      </c>
      <c r="D868" s="50" t="s">
        <v>853</v>
      </c>
      <c r="E868" s="34"/>
      <c r="F868" s="34"/>
      <c r="G868" s="31">
        <v>32</v>
      </c>
      <c r="H868" s="32">
        <f t="shared" si="16"/>
        <v>32</v>
      </c>
    </row>
    <row r="869" ht="12" customHeight="1" spans="1:8">
      <c r="A869" s="27" t="s">
        <v>12</v>
      </c>
      <c r="B869" s="27" t="s">
        <v>692</v>
      </c>
      <c r="C869" s="34">
        <v>3</v>
      </c>
      <c r="D869" s="50" t="s">
        <v>854</v>
      </c>
      <c r="E869" s="34"/>
      <c r="F869" s="34"/>
      <c r="G869" s="31">
        <v>24</v>
      </c>
      <c r="H869" s="32">
        <f t="shared" si="16"/>
        <v>24</v>
      </c>
    </row>
    <row r="870" ht="12" customHeight="1" spans="1:8">
      <c r="A870" s="27" t="s">
        <v>12</v>
      </c>
      <c r="B870" s="27" t="s">
        <v>692</v>
      </c>
      <c r="C870" s="34">
        <v>3</v>
      </c>
      <c r="D870" s="50" t="s">
        <v>855</v>
      </c>
      <c r="E870" s="34"/>
      <c r="F870" s="34"/>
      <c r="G870" s="31">
        <v>12</v>
      </c>
      <c r="H870" s="32">
        <f t="shared" si="16"/>
        <v>12</v>
      </c>
    </row>
    <row r="871" ht="12" customHeight="1" spans="1:8">
      <c r="A871" s="27" t="s">
        <v>12</v>
      </c>
      <c r="B871" s="27" t="s">
        <v>692</v>
      </c>
      <c r="C871" s="34">
        <v>3</v>
      </c>
      <c r="D871" s="50" t="s">
        <v>734</v>
      </c>
      <c r="E871" s="34"/>
      <c r="F871" s="34"/>
      <c r="G871" s="31">
        <v>20</v>
      </c>
      <c r="H871" s="32">
        <f t="shared" si="16"/>
        <v>20</v>
      </c>
    </row>
    <row r="872" ht="12" customHeight="1" spans="1:8">
      <c r="A872" s="27" t="s">
        <v>12</v>
      </c>
      <c r="B872" s="27" t="s">
        <v>692</v>
      </c>
      <c r="C872" s="34">
        <v>3</v>
      </c>
      <c r="D872" s="50" t="s">
        <v>856</v>
      </c>
      <c r="E872" s="34"/>
      <c r="F872" s="34"/>
      <c r="G872" s="31">
        <v>8</v>
      </c>
      <c r="H872" s="32">
        <f t="shared" si="16"/>
        <v>8</v>
      </c>
    </row>
    <row r="873" ht="12" customHeight="1" spans="1:8">
      <c r="A873" s="27" t="s">
        <v>12</v>
      </c>
      <c r="B873" s="27" t="s">
        <v>692</v>
      </c>
      <c r="C873" s="34">
        <v>3</v>
      </c>
      <c r="D873" s="29" t="s">
        <v>857</v>
      </c>
      <c r="E873" s="34"/>
      <c r="F873" s="34"/>
      <c r="G873" s="31">
        <v>16</v>
      </c>
      <c r="H873" s="32">
        <f t="shared" si="16"/>
        <v>16</v>
      </c>
    </row>
    <row r="874" ht="12" customHeight="1" spans="1:8">
      <c r="A874" s="27" t="s">
        <v>12</v>
      </c>
      <c r="B874" s="27" t="s">
        <v>692</v>
      </c>
      <c r="C874" s="34">
        <v>3</v>
      </c>
      <c r="D874" s="50" t="s">
        <v>858</v>
      </c>
      <c r="E874" s="34"/>
      <c r="F874" s="34"/>
      <c r="G874" s="31">
        <v>16</v>
      </c>
      <c r="H874" s="32">
        <f t="shared" si="16"/>
        <v>16</v>
      </c>
    </row>
    <row r="875" ht="12" customHeight="1" spans="1:8">
      <c r="A875" s="27" t="s">
        <v>12</v>
      </c>
      <c r="B875" s="27" t="s">
        <v>692</v>
      </c>
      <c r="C875" s="34">
        <v>3</v>
      </c>
      <c r="D875" s="50" t="s">
        <v>554</v>
      </c>
      <c r="E875" s="34"/>
      <c r="F875" s="34"/>
      <c r="G875" s="31">
        <v>24</v>
      </c>
      <c r="H875" s="32">
        <f t="shared" si="16"/>
        <v>24</v>
      </c>
    </row>
    <row r="876" ht="12" customHeight="1" spans="1:8">
      <c r="A876" s="27" t="s">
        <v>12</v>
      </c>
      <c r="B876" s="27" t="s">
        <v>692</v>
      </c>
      <c r="C876" s="34">
        <v>3</v>
      </c>
      <c r="D876" s="33" t="s">
        <v>859</v>
      </c>
      <c r="E876" s="34"/>
      <c r="F876" s="34"/>
      <c r="G876" s="31">
        <v>16</v>
      </c>
      <c r="H876" s="32">
        <f t="shared" si="16"/>
        <v>16</v>
      </c>
    </row>
    <row r="877" ht="12" customHeight="1" spans="1:8">
      <c r="A877" s="27" t="s">
        <v>12</v>
      </c>
      <c r="B877" s="27" t="s">
        <v>692</v>
      </c>
      <c r="C877" s="34">
        <v>3</v>
      </c>
      <c r="D877" s="50" t="s">
        <v>860</v>
      </c>
      <c r="E877" s="34"/>
      <c r="F877" s="34"/>
      <c r="G877" s="31">
        <v>12</v>
      </c>
      <c r="H877" s="32">
        <f t="shared" si="16"/>
        <v>12</v>
      </c>
    </row>
    <row r="878" ht="12" customHeight="1" spans="1:8">
      <c r="A878" s="27" t="s">
        <v>12</v>
      </c>
      <c r="B878" s="27" t="s">
        <v>692</v>
      </c>
      <c r="C878" s="34">
        <v>3</v>
      </c>
      <c r="D878" s="29" t="s">
        <v>861</v>
      </c>
      <c r="E878" s="34"/>
      <c r="F878" s="34"/>
      <c r="G878" s="31">
        <v>20</v>
      </c>
      <c r="H878" s="32">
        <f t="shared" si="16"/>
        <v>20</v>
      </c>
    </row>
    <row r="879" ht="12" customHeight="1" spans="1:8">
      <c r="A879" s="27" t="s">
        <v>12</v>
      </c>
      <c r="B879" s="27" t="s">
        <v>692</v>
      </c>
      <c r="C879" s="34">
        <v>3</v>
      </c>
      <c r="D879" s="50" t="s">
        <v>862</v>
      </c>
      <c r="E879" s="34"/>
      <c r="F879" s="34"/>
      <c r="G879" s="31">
        <v>24</v>
      </c>
      <c r="H879" s="32">
        <f t="shared" si="16"/>
        <v>24</v>
      </c>
    </row>
    <row r="880" ht="12" customHeight="1" spans="1:8">
      <c r="A880" s="27" t="s">
        <v>12</v>
      </c>
      <c r="B880" s="27" t="s">
        <v>692</v>
      </c>
      <c r="C880" s="34">
        <v>3</v>
      </c>
      <c r="D880" s="50" t="s">
        <v>563</v>
      </c>
      <c r="E880" s="34"/>
      <c r="F880" s="34"/>
      <c r="G880" s="31">
        <v>12</v>
      </c>
      <c r="H880" s="32">
        <f t="shared" si="16"/>
        <v>12</v>
      </c>
    </row>
    <row r="881" ht="12" customHeight="1" spans="1:8">
      <c r="A881" s="27" t="s">
        <v>12</v>
      </c>
      <c r="B881" s="27" t="s">
        <v>692</v>
      </c>
      <c r="C881" s="34">
        <v>3</v>
      </c>
      <c r="D881" s="50" t="s">
        <v>863</v>
      </c>
      <c r="E881" s="34"/>
      <c r="F881" s="34"/>
      <c r="G881" s="31">
        <v>40</v>
      </c>
      <c r="H881" s="32">
        <f t="shared" si="16"/>
        <v>40</v>
      </c>
    </row>
    <row r="882" ht="12" customHeight="1" spans="1:8">
      <c r="A882" s="27" t="s">
        <v>12</v>
      </c>
      <c r="B882" s="27" t="s">
        <v>692</v>
      </c>
      <c r="C882" s="34">
        <v>3</v>
      </c>
      <c r="D882" s="50" t="s">
        <v>864</v>
      </c>
      <c r="E882" s="34"/>
      <c r="F882" s="34"/>
      <c r="G882" s="31">
        <v>16</v>
      </c>
      <c r="H882" s="32">
        <f t="shared" si="16"/>
        <v>16</v>
      </c>
    </row>
    <row r="883" ht="12" customHeight="1" spans="1:8">
      <c r="A883" s="27" t="s">
        <v>12</v>
      </c>
      <c r="B883" s="27" t="s">
        <v>692</v>
      </c>
      <c r="C883" s="34">
        <v>3</v>
      </c>
      <c r="D883" s="29" t="s">
        <v>865</v>
      </c>
      <c r="E883" s="34"/>
      <c r="F883" s="34"/>
      <c r="G883" s="31">
        <v>28</v>
      </c>
      <c r="H883" s="32">
        <f t="shared" si="16"/>
        <v>28</v>
      </c>
    </row>
    <row r="884" ht="12" customHeight="1" spans="1:8">
      <c r="A884" s="27" t="s">
        <v>12</v>
      </c>
      <c r="B884" s="27" t="s">
        <v>692</v>
      </c>
      <c r="C884" s="34">
        <v>3</v>
      </c>
      <c r="D884" s="50" t="s">
        <v>866</v>
      </c>
      <c r="E884" s="34"/>
      <c r="F884" s="34"/>
      <c r="G884" s="31">
        <v>32</v>
      </c>
      <c r="H884" s="32">
        <f t="shared" si="16"/>
        <v>32</v>
      </c>
    </row>
    <row r="885" ht="12" customHeight="1" spans="1:8">
      <c r="A885" s="27" t="s">
        <v>12</v>
      </c>
      <c r="B885" s="27" t="s">
        <v>692</v>
      </c>
      <c r="C885" s="34">
        <v>3</v>
      </c>
      <c r="D885" s="51" t="s">
        <v>867</v>
      </c>
      <c r="E885" s="34"/>
      <c r="F885" s="34"/>
      <c r="G885" s="31">
        <v>28</v>
      </c>
      <c r="H885" s="32">
        <f t="shared" si="16"/>
        <v>28</v>
      </c>
    </row>
    <row r="886" ht="12" customHeight="1" spans="1:8">
      <c r="A886" s="27" t="s">
        <v>12</v>
      </c>
      <c r="B886" s="27" t="s">
        <v>692</v>
      </c>
      <c r="C886" s="34">
        <v>3</v>
      </c>
      <c r="D886" s="50" t="s">
        <v>868</v>
      </c>
      <c r="E886" s="34"/>
      <c r="F886" s="34"/>
      <c r="G886" s="31">
        <v>16</v>
      </c>
      <c r="H886" s="32">
        <f t="shared" si="16"/>
        <v>16</v>
      </c>
    </row>
    <row r="887" ht="12" customHeight="1" spans="1:8">
      <c r="A887" s="27" t="s">
        <v>12</v>
      </c>
      <c r="B887" s="27" t="s">
        <v>692</v>
      </c>
      <c r="C887" s="34">
        <v>3</v>
      </c>
      <c r="D887" s="33" t="s">
        <v>793</v>
      </c>
      <c r="E887" s="34"/>
      <c r="F887" s="34"/>
      <c r="G887" s="31">
        <v>4</v>
      </c>
      <c r="H887" s="32">
        <f t="shared" si="16"/>
        <v>4</v>
      </c>
    </row>
    <row r="888" ht="12" customHeight="1" spans="1:8">
      <c r="A888" s="27" t="s">
        <v>12</v>
      </c>
      <c r="B888" s="27" t="s">
        <v>692</v>
      </c>
      <c r="C888" s="34">
        <v>3</v>
      </c>
      <c r="D888" s="50" t="s">
        <v>869</v>
      </c>
      <c r="E888" s="34"/>
      <c r="F888" s="34"/>
      <c r="G888" s="31">
        <v>16</v>
      </c>
      <c r="H888" s="32">
        <f t="shared" ref="H888:H951" si="17">F888+G888</f>
        <v>16</v>
      </c>
    </row>
    <row r="889" ht="12" customHeight="1" spans="1:8">
      <c r="A889" s="27" t="s">
        <v>12</v>
      </c>
      <c r="B889" s="27" t="s">
        <v>692</v>
      </c>
      <c r="C889" s="34">
        <v>3</v>
      </c>
      <c r="D889" s="33" t="s">
        <v>870</v>
      </c>
      <c r="E889" s="34"/>
      <c r="F889" s="34"/>
      <c r="G889" s="31">
        <v>16</v>
      </c>
      <c r="H889" s="32">
        <f t="shared" si="17"/>
        <v>16</v>
      </c>
    </row>
    <row r="890" ht="12" customHeight="1" spans="1:8">
      <c r="A890" s="27" t="s">
        <v>12</v>
      </c>
      <c r="B890" s="27" t="s">
        <v>692</v>
      </c>
      <c r="C890" s="34">
        <v>3</v>
      </c>
      <c r="D890" s="29" t="s">
        <v>871</v>
      </c>
      <c r="E890" s="34"/>
      <c r="F890" s="34"/>
      <c r="G890" s="31">
        <v>8</v>
      </c>
      <c r="H890" s="32">
        <f t="shared" si="17"/>
        <v>8</v>
      </c>
    </row>
    <row r="891" ht="12" customHeight="1" spans="1:8">
      <c r="A891" s="27" t="s">
        <v>12</v>
      </c>
      <c r="B891" s="27" t="s">
        <v>692</v>
      </c>
      <c r="C891" s="34">
        <v>3</v>
      </c>
      <c r="D891" s="50" t="s">
        <v>872</v>
      </c>
      <c r="E891" s="34"/>
      <c r="F891" s="34"/>
      <c r="G891" s="31">
        <v>12</v>
      </c>
      <c r="H891" s="32">
        <f t="shared" si="17"/>
        <v>12</v>
      </c>
    </row>
    <row r="892" ht="12" customHeight="1" spans="1:8">
      <c r="A892" s="27" t="s">
        <v>12</v>
      </c>
      <c r="B892" s="27" t="s">
        <v>692</v>
      </c>
      <c r="C892" s="34">
        <v>3</v>
      </c>
      <c r="D892" s="50" t="s">
        <v>771</v>
      </c>
      <c r="E892" s="34"/>
      <c r="F892" s="34"/>
      <c r="G892" s="31">
        <v>16</v>
      </c>
      <c r="H892" s="32">
        <f t="shared" si="17"/>
        <v>16</v>
      </c>
    </row>
    <row r="893" ht="12" customHeight="1" spans="1:8">
      <c r="A893" s="27" t="s">
        <v>12</v>
      </c>
      <c r="B893" s="27" t="s">
        <v>692</v>
      </c>
      <c r="C893" s="34">
        <v>3</v>
      </c>
      <c r="D893" s="27" t="s">
        <v>873</v>
      </c>
      <c r="E893" s="34"/>
      <c r="F893" s="34"/>
      <c r="G893" s="31">
        <v>8</v>
      </c>
      <c r="H893" s="32">
        <f t="shared" si="17"/>
        <v>8</v>
      </c>
    </row>
    <row r="894" ht="12" customHeight="1" spans="1:8">
      <c r="A894" s="27" t="s">
        <v>12</v>
      </c>
      <c r="B894" s="27" t="s">
        <v>692</v>
      </c>
      <c r="C894" s="34">
        <v>3</v>
      </c>
      <c r="D894" s="27" t="s">
        <v>874</v>
      </c>
      <c r="E894" s="34"/>
      <c r="F894" s="34"/>
      <c r="G894" s="31">
        <v>12</v>
      </c>
      <c r="H894" s="32">
        <f t="shared" si="17"/>
        <v>12</v>
      </c>
    </row>
    <row r="895" ht="12" customHeight="1" spans="1:8">
      <c r="A895" s="27" t="s">
        <v>12</v>
      </c>
      <c r="B895" s="27" t="s">
        <v>692</v>
      </c>
      <c r="C895" s="34">
        <v>3</v>
      </c>
      <c r="D895" s="27" t="s">
        <v>875</v>
      </c>
      <c r="E895" s="34"/>
      <c r="F895" s="34"/>
      <c r="G895" s="31">
        <v>16</v>
      </c>
      <c r="H895" s="32">
        <f t="shared" si="17"/>
        <v>16</v>
      </c>
    </row>
    <row r="896" ht="12" customHeight="1" spans="1:8">
      <c r="A896" s="27" t="s">
        <v>12</v>
      </c>
      <c r="B896" s="27" t="s">
        <v>692</v>
      </c>
      <c r="C896" s="34">
        <v>3</v>
      </c>
      <c r="D896" s="27" t="s">
        <v>876</v>
      </c>
      <c r="E896" s="34"/>
      <c r="F896" s="34"/>
      <c r="G896" s="31">
        <v>20</v>
      </c>
      <c r="H896" s="32">
        <f t="shared" si="17"/>
        <v>20</v>
      </c>
    </row>
    <row r="897" ht="12" customHeight="1" spans="1:8">
      <c r="A897" s="27" t="s">
        <v>12</v>
      </c>
      <c r="B897" s="27" t="s">
        <v>692</v>
      </c>
      <c r="C897" s="34">
        <v>3</v>
      </c>
      <c r="D897" s="27" t="s">
        <v>877</v>
      </c>
      <c r="E897" s="34"/>
      <c r="F897" s="34"/>
      <c r="G897" s="31">
        <v>16</v>
      </c>
      <c r="H897" s="32">
        <f t="shared" si="17"/>
        <v>16</v>
      </c>
    </row>
    <row r="898" ht="12" customHeight="1" spans="1:8">
      <c r="A898" s="27" t="s">
        <v>12</v>
      </c>
      <c r="B898" s="27" t="s">
        <v>692</v>
      </c>
      <c r="C898" s="34">
        <v>3</v>
      </c>
      <c r="D898" s="27" t="s">
        <v>878</v>
      </c>
      <c r="E898" s="34"/>
      <c r="F898" s="34"/>
      <c r="G898" s="31">
        <v>16</v>
      </c>
      <c r="H898" s="32">
        <f t="shared" si="17"/>
        <v>16</v>
      </c>
    </row>
    <row r="899" ht="12" customHeight="1" spans="1:8">
      <c r="A899" s="27" t="s">
        <v>12</v>
      </c>
      <c r="B899" s="27" t="s">
        <v>692</v>
      </c>
      <c r="C899" s="34">
        <v>3</v>
      </c>
      <c r="D899" s="27" t="s">
        <v>879</v>
      </c>
      <c r="E899" s="34"/>
      <c r="F899" s="34"/>
      <c r="G899" s="31">
        <v>12</v>
      </c>
      <c r="H899" s="32">
        <f t="shared" si="17"/>
        <v>12</v>
      </c>
    </row>
    <row r="900" ht="12" customHeight="1" spans="1:8">
      <c r="A900" s="27" t="s">
        <v>12</v>
      </c>
      <c r="B900" s="27" t="s">
        <v>692</v>
      </c>
      <c r="C900" s="34">
        <v>3</v>
      </c>
      <c r="D900" s="27" t="s">
        <v>555</v>
      </c>
      <c r="E900" s="34"/>
      <c r="F900" s="34"/>
      <c r="G900" s="31">
        <v>28</v>
      </c>
      <c r="H900" s="32">
        <f t="shared" si="17"/>
        <v>28</v>
      </c>
    </row>
    <row r="901" ht="12" customHeight="1" spans="1:8">
      <c r="A901" s="27" t="s">
        <v>12</v>
      </c>
      <c r="B901" s="27" t="s">
        <v>692</v>
      </c>
      <c r="C901" s="34">
        <v>3</v>
      </c>
      <c r="D901" s="27" t="s">
        <v>880</v>
      </c>
      <c r="E901" s="34"/>
      <c r="F901" s="34"/>
      <c r="G901" s="31">
        <v>12</v>
      </c>
      <c r="H901" s="32">
        <f t="shared" si="17"/>
        <v>12</v>
      </c>
    </row>
    <row r="902" ht="12" customHeight="1" spans="1:8">
      <c r="A902" s="27" t="s">
        <v>12</v>
      </c>
      <c r="B902" s="27" t="s">
        <v>692</v>
      </c>
      <c r="C902" s="34">
        <v>3</v>
      </c>
      <c r="D902" s="27" t="s">
        <v>881</v>
      </c>
      <c r="E902" s="34"/>
      <c r="F902" s="34"/>
      <c r="G902" s="31">
        <v>12</v>
      </c>
      <c r="H902" s="32">
        <f t="shared" si="17"/>
        <v>12</v>
      </c>
    </row>
    <row r="903" ht="12" customHeight="1" spans="1:8">
      <c r="A903" s="27" t="s">
        <v>12</v>
      </c>
      <c r="B903" s="27" t="s">
        <v>692</v>
      </c>
      <c r="C903" s="34">
        <v>3</v>
      </c>
      <c r="D903" s="29" t="s">
        <v>869</v>
      </c>
      <c r="E903" s="34"/>
      <c r="F903" s="34"/>
      <c r="G903" s="31">
        <v>8</v>
      </c>
      <c r="H903" s="32">
        <f t="shared" si="17"/>
        <v>8</v>
      </c>
    </row>
    <row r="904" ht="12" customHeight="1" spans="1:8">
      <c r="A904" s="27" t="s">
        <v>12</v>
      </c>
      <c r="B904" s="27" t="s">
        <v>692</v>
      </c>
      <c r="C904" s="34">
        <v>4</v>
      </c>
      <c r="D904" s="50" t="s">
        <v>882</v>
      </c>
      <c r="E904" s="34"/>
      <c r="F904" s="34"/>
      <c r="G904" s="31">
        <v>36</v>
      </c>
      <c r="H904" s="32">
        <f t="shared" si="17"/>
        <v>36</v>
      </c>
    </row>
    <row r="905" ht="12" customHeight="1" spans="1:8">
      <c r="A905" s="27" t="s">
        <v>12</v>
      </c>
      <c r="B905" s="27" t="s">
        <v>692</v>
      </c>
      <c r="C905" s="34">
        <v>4</v>
      </c>
      <c r="D905" s="50" t="s">
        <v>883</v>
      </c>
      <c r="E905" s="34"/>
      <c r="F905" s="34"/>
      <c r="G905" s="31">
        <v>16</v>
      </c>
      <c r="H905" s="32">
        <f t="shared" si="17"/>
        <v>16</v>
      </c>
    </row>
    <row r="906" ht="12" customHeight="1" spans="1:8">
      <c r="A906" s="27" t="s">
        <v>12</v>
      </c>
      <c r="B906" s="27" t="s">
        <v>692</v>
      </c>
      <c r="C906" s="34">
        <v>4</v>
      </c>
      <c r="D906" s="50" t="s">
        <v>884</v>
      </c>
      <c r="E906" s="34"/>
      <c r="F906" s="34"/>
      <c r="G906" s="31">
        <v>12</v>
      </c>
      <c r="H906" s="32">
        <f t="shared" si="17"/>
        <v>12</v>
      </c>
    </row>
    <row r="907" ht="12" customHeight="1" spans="1:8">
      <c r="A907" s="27" t="s">
        <v>12</v>
      </c>
      <c r="B907" s="27" t="s">
        <v>692</v>
      </c>
      <c r="C907" s="34">
        <v>4</v>
      </c>
      <c r="D907" s="50" t="s">
        <v>885</v>
      </c>
      <c r="E907" s="34"/>
      <c r="F907" s="34"/>
      <c r="G907" s="31">
        <v>12</v>
      </c>
      <c r="H907" s="32">
        <f t="shared" si="17"/>
        <v>12</v>
      </c>
    </row>
    <row r="908" ht="12" customHeight="1" spans="1:8">
      <c r="A908" s="27" t="s">
        <v>12</v>
      </c>
      <c r="B908" s="27" t="s">
        <v>692</v>
      </c>
      <c r="C908" s="34">
        <v>4</v>
      </c>
      <c r="D908" s="50" t="s">
        <v>793</v>
      </c>
      <c r="E908" s="34"/>
      <c r="F908" s="34"/>
      <c r="G908" s="31">
        <v>4</v>
      </c>
      <c r="H908" s="32">
        <f t="shared" si="17"/>
        <v>4</v>
      </c>
    </row>
    <row r="909" ht="12" customHeight="1" spans="1:8">
      <c r="A909" s="27" t="s">
        <v>12</v>
      </c>
      <c r="B909" s="27" t="s">
        <v>692</v>
      </c>
      <c r="C909" s="34">
        <v>4</v>
      </c>
      <c r="D909" s="50" t="s">
        <v>886</v>
      </c>
      <c r="E909" s="34"/>
      <c r="F909" s="34"/>
      <c r="G909" s="31">
        <v>12</v>
      </c>
      <c r="H909" s="32">
        <f t="shared" si="17"/>
        <v>12</v>
      </c>
    </row>
    <row r="910" ht="12" customHeight="1" spans="1:8">
      <c r="A910" s="27" t="s">
        <v>12</v>
      </c>
      <c r="B910" s="27" t="s">
        <v>692</v>
      </c>
      <c r="C910" s="34">
        <v>4</v>
      </c>
      <c r="D910" s="50" t="s">
        <v>887</v>
      </c>
      <c r="E910" s="34"/>
      <c r="F910" s="34"/>
      <c r="G910" s="31">
        <v>4</v>
      </c>
      <c r="H910" s="32">
        <f t="shared" si="17"/>
        <v>4</v>
      </c>
    </row>
    <row r="911" ht="12" customHeight="1" spans="1:8">
      <c r="A911" s="27" t="s">
        <v>12</v>
      </c>
      <c r="B911" s="27" t="s">
        <v>692</v>
      </c>
      <c r="C911" s="34">
        <v>4</v>
      </c>
      <c r="D911" s="50" t="s">
        <v>888</v>
      </c>
      <c r="E911" s="34"/>
      <c r="F911" s="34"/>
      <c r="G911" s="31">
        <v>12</v>
      </c>
      <c r="H911" s="32">
        <f t="shared" si="17"/>
        <v>12</v>
      </c>
    </row>
    <row r="912" ht="12" customHeight="1" spans="1:8">
      <c r="A912" s="27" t="s">
        <v>12</v>
      </c>
      <c r="B912" s="27" t="s">
        <v>692</v>
      </c>
      <c r="C912" s="34">
        <v>4</v>
      </c>
      <c r="D912" s="50" t="s">
        <v>889</v>
      </c>
      <c r="E912" s="34"/>
      <c r="F912" s="34"/>
      <c r="G912" s="31">
        <v>12</v>
      </c>
      <c r="H912" s="32">
        <f t="shared" si="17"/>
        <v>12</v>
      </c>
    </row>
    <row r="913" ht="12" customHeight="1" spans="1:8">
      <c r="A913" s="27" t="s">
        <v>12</v>
      </c>
      <c r="B913" s="27" t="s">
        <v>692</v>
      </c>
      <c r="C913" s="34">
        <v>4</v>
      </c>
      <c r="D913" s="50" t="s">
        <v>890</v>
      </c>
      <c r="E913" s="34"/>
      <c r="F913" s="34"/>
      <c r="G913" s="31">
        <v>24</v>
      </c>
      <c r="H913" s="32">
        <f t="shared" si="17"/>
        <v>24</v>
      </c>
    </row>
    <row r="914" ht="12" customHeight="1" spans="1:8">
      <c r="A914" s="27" t="s">
        <v>12</v>
      </c>
      <c r="B914" s="27" t="s">
        <v>692</v>
      </c>
      <c r="C914" s="34">
        <v>4</v>
      </c>
      <c r="D914" s="33" t="s">
        <v>891</v>
      </c>
      <c r="E914" s="34"/>
      <c r="F914" s="34"/>
      <c r="G914" s="31">
        <v>24</v>
      </c>
      <c r="H914" s="32">
        <f t="shared" si="17"/>
        <v>24</v>
      </c>
    </row>
    <row r="915" ht="12" customHeight="1" spans="1:8">
      <c r="A915" s="27" t="s">
        <v>12</v>
      </c>
      <c r="B915" s="27" t="s">
        <v>692</v>
      </c>
      <c r="C915" s="34">
        <v>4</v>
      </c>
      <c r="D915" s="29" t="s">
        <v>892</v>
      </c>
      <c r="E915" s="34"/>
      <c r="F915" s="34"/>
      <c r="G915" s="31">
        <v>28</v>
      </c>
      <c r="H915" s="32">
        <f t="shared" si="17"/>
        <v>28</v>
      </c>
    </row>
    <row r="916" ht="12" customHeight="1" spans="1:8">
      <c r="A916" s="27" t="s">
        <v>12</v>
      </c>
      <c r="B916" s="27" t="s">
        <v>692</v>
      </c>
      <c r="C916" s="34">
        <v>4</v>
      </c>
      <c r="D916" s="33" t="s">
        <v>893</v>
      </c>
      <c r="E916" s="34"/>
      <c r="F916" s="34"/>
      <c r="G916" s="31">
        <v>20</v>
      </c>
      <c r="H916" s="32">
        <f t="shared" si="17"/>
        <v>20</v>
      </c>
    </row>
    <row r="917" ht="12" customHeight="1" spans="1:8">
      <c r="A917" s="27" t="s">
        <v>12</v>
      </c>
      <c r="B917" s="27" t="s">
        <v>692</v>
      </c>
      <c r="C917" s="34">
        <v>4</v>
      </c>
      <c r="D917" s="50" t="s">
        <v>894</v>
      </c>
      <c r="E917" s="34"/>
      <c r="F917" s="34"/>
      <c r="G917" s="31">
        <v>16</v>
      </c>
      <c r="H917" s="32">
        <f t="shared" si="17"/>
        <v>16</v>
      </c>
    </row>
    <row r="918" ht="12" customHeight="1" spans="1:8">
      <c r="A918" s="27" t="s">
        <v>12</v>
      </c>
      <c r="B918" s="27" t="s">
        <v>692</v>
      </c>
      <c r="C918" s="34">
        <v>4</v>
      </c>
      <c r="D918" s="50" t="s">
        <v>821</v>
      </c>
      <c r="E918" s="34"/>
      <c r="F918" s="34"/>
      <c r="G918" s="31">
        <v>24</v>
      </c>
      <c r="H918" s="32">
        <f t="shared" si="17"/>
        <v>24</v>
      </c>
    </row>
    <row r="919" ht="12" customHeight="1" spans="1:8">
      <c r="A919" s="27" t="s">
        <v>12</v>
      </c>
      <c r="B919" s="27" t="s">
        <v>692</v>
      </c>
      <c r="C919" s="34">
        <v>4</v>
      </c>
      <c r="D919" s="50" t="s">
        <v>895</v>
      </c>
      <c r="E919" s="34"/>
      <c r="F919" s="34"/>
      <c r="G919" s="31">
        <v>20</v>
      </c>
      <c r="H919" s="32">
        <f t="shared" si="17"/>
        <v>20</v>
      </c>
    </row>
    <row r="920" ht="12" customHeight="1" spans="1:8">
      <c r="A920" s="27" t="s">
        <v>12</v>
      </c>
      <c r="B920" s="27" t="s">
        <v>692</v>
      </c>
      <c r="C920" s="34">
        <v>4</v>
      </c>
      <c r="D920" s="33" t="s">
        <v>878</v>
      </c>
      <c r="E920" s="34"/>
      <c r="F920" s="34"/>
      <c r="G920" s="31">
        <v>32</v>
      </c>
      <c r="H920" s="32">
        <f t="shared" si="17"/>
        <v>32</v>
      </c>
    </row>
    <row r="921" ht="12" customHeight="1" spans="1:8">
      <c r="A921" s="27" t="s">
        <v>12</v>
      </c>
      <c r="B921" s="27" t="s">
        <v>692</v>
      </c>
      <c r="C921" s="34">
        <v>4</v>
      </c>
      <c r="D921" s="50" t="s">
        <v>896</v>
      </c>
      <c r="E921" s="34"/>
      <c r="F921" s="34"/>
      <c r="G921" s="31">
        <v>16</v>
      </c>
      <c r="H921" s="32">
        <f t="shared" si="17"/>
        <v>16</v>
      </c>
    </row>
    <row r="922" ht="12" customHeight="1" spans="1:8">
      <c r="A922" s="27" t="s">
        <v>12</v>
      </c>
      <c r="B922" s="27" t="s">
        <v>692</v>
      </c>
      <c r="C922" s="34">
        <v>4</v>
      </c>
      <c r="D922" s="50" t="s">
        <v>897</v>
      </c>
      <c r="E922" s="34"/>
      <c r="F922" s="34"/>
      <c r="G922" s="31">
        <v>12</v>
      </c>
      <c r="H922" s="32">
        <f t="shared" si="17"/>
        <v>12</v>
      </c>
    </row>
    <row r="923" ht="12" customHeight="1" spans="1:8">
      <c r="A923" s="27" t="s">
        <v>12</v>
      </c>
      <c r="B923" s="27" t="s">
        <v>692</v>
      </c>
      <c r="C923" s="34">
        <v>4</v>
      </c>
      <c r="D923" s="50" t="s">
        <v>898</v>
      </c>
      <c r="E923" s="34"/>
      <c r="F923" s="34"/>
      <c r="G923" s="31">
        <v>12</v>
      </c>
      <c r="H923" s="32">
        <f t="shared" si="17"/>
        <v>12</v>
      </c>
    </row>
    <row r="924" ht="12" customHeight="1" spans="1:8">
      <c r="A924" s="27" t="s">
        <v>12</v>
      </c>
      <c r="B924" s="27" t="s">
        <v>692</v>
      </c>
      <c r="C924" s="34">
        <v>4</v>
      </c>
      <c r="D924" s="50" t="s">
        <v>899</v>
      </c>
      <c r="E924" s="34"/>
      <c r="F924" s="34"/>
      <c r="G924" s="31">
        <v>24</v>
      </c>
      <c r="H924" s="32">
        <f t="shared" si="17"/>
        <v>24</v>
      </c>
    </row>
    <row r="925" ht="12" customHeight="1" spans="1:8">
      <c r="A925" s="27" t="s">
        <v>12</v>
      </c>
      <c r="B925" s="27" t="s">
        <v>692</v>
      </c>
      <c r="C925" s="34">
        <v>4</v>
      </c>
      <c r="D925" s="29" t="s">
        <v>900</v>
      </c>
      <c r="E925" s="34"/>
      <c r="F925" s="34"/>
      <c r="G925" s="31">
        <v>24</v>
      </c>
      <c r="H925" s="32">
        <f t="shared" si="17"/>
        <v>24</v>
      </c>
    </row>
    <row r="926" ht="12" customHeight="1" spans="1:8">
      <c r="A926" s="27" t="s">
        <v>12</v>
      </c>
      <c r="B926" s="27" t="s">
        <v>692</v>
      </c>
      <c r="C926" s="34">
        <v>4</v>
      </c>
      <c r="D926" s="50" t="s">
        <v>901</v>
      </c>
      <c r="E926" s="34"/>
      <c r="F926" s="34"/>
      <c r="G926" s="31">
        <v>28</v>
      </c>
      <c r="H926" s="32">
        <f t="shared" si="17"/>
        <v>28</v>
      </c>
    </row>
    <row r="927" ht="12" customHeight="1" spans="1:8">
      <c r="A927" s="27" t="s">
        <v>12</v>
      </c>
      <c r="B927" s="27" t="s">
        <v>692</v>
      </c>
      <c r="C927" s="34">
        <v>4</v>
      </c>
      <c r="D927" s="33" t="s">
        <v>902</v>
      </c>
      <c r="E927" s="34"/>
      <c r="F927" s="34"/>
      <c r="G927" s="31">
        <v>32</v>
      </c>
      <c r="H927" s="32">
        <f t="shared" si="17"/>
        <v>32</v>
      </c>
    </row>
    <row r="928" ht="12" customHeight="1" spans="1:8">
      <c r="A928" s="27" t="s">
        <v>12</v>
      </c>
      <c r="B928" s="27" t="s">
        <v>692</v>
      </c>
      <c r="C928" s="34">
        <v>4</v>
      </c>
      <c r="D928" s="50" t="s">
        <v>903</v>
      </c>
      <c r="E928" s="34"/>
      <c r="F928" s="34"/>
      <c r="G928" s="31">
        <v>20</v>
      </c>
      <c r="H928" s="32">
        <f t="shared" si="17"/>
        <v>20</v>
      </c>
    </row>
    <row r="929" ht="12" customHeight="1" spans="1:8">
      <c r="A929" s="27" t="s">
        <v>12</v>
      </c>
      <c r="B929" s="27" t="s">
        <v>692</v>
      </c>
      <c r="C929" s="34">
        <v>4</v>
      </c>
      <c r="D929" s="50" t="s">
        <v>904</v>
      </c>
      <c r="E929" s="34"/>
      <c r="F929" s="34"/>
      <c r="G929" s="31">
        <v>16</v>
      </c>
      <c r="H929" s="32">
        <f t="shared" si="17"/>
        <v>16</v>
      </c>
    </row>
    <row r="930" ht="12" customHeight="1" spans="1:8">
      <c r="A930" s="27" t="s">
        <v>12</v>
      </c>
      <c r="B930" s="27" t="s">
        <v>692</v>
      </c>
      <c r="C930" s="34">
        <v>4</v>
      </c>
      <c r="D930" s="50" t="s">
        <v>905</v>
      </c>
      <c r="E930" s="34"/>
      <c r="F930" s="34"/>
      <c r="G930" s="31">
        <v>20</v>
      </c>
      <c r="H930" s="32">
        <f t="shared" si="17"/>
        <v>20</v>
      </c>
    </row>
    <row r="931" ht="12" customHeight="1" spans="1:8">
      <c r="A931" s="27" t="s">
        <v>12</v>
      </c>
      <c r="B931" s="27" t="s">
        <v>692</v>
      </c>
      <c r="C931" s="34">
        <v>4</v>
      </c>
      <c r="D931" s="50" t="s">
        <v>906</v>
      </c>
      <c r="E931" s="34"/>
      <c r="F931" s="34"/>
      <c r="G931" s="31">
        <v>16</v>
      </c>
      <c r="H931" s="32">
        <f t="shared" si="17"/>
        <v>16</v>
      </c>
    </row>
    <row r="932" ht="12" customHeight="1" spans="1:8">
      <c r="A932" s="27" t="s">
        <v>12</v>
      </c>
      <c r="B932" s="27" t="s">
        <v>692</v>
      </c>
      <c r="C932" s="34">
        <v>4</v>
      </c>
      <c r="D932" s="52" t="s">
        <v>907</v>
      </c>
      <c r="E932" s="34"/>
      <c r="F932" s="34"/>
      <c r="G932" s="31">
        <v>20</v>
      </c>
      <c r="H932" s="32">
        <f t="shared" si="17"/>
        <v>20</v>
      </c>
    </row>
    <row r="933" ht="12" customHeight="1" spans="1:8">
      <c r="A933" s="27" t="s">
        <v>12</v>
      </c>
      <c r="B933" s="27" t="s">
        <v>692</v>
      </c>
      <c r="C933" s="34">
        <v>4</v>
      </c>
      <c r="D933" s="50" t="s">
        <v>908</v>
      </c>
      <c r="E933" s="34"/>
      <c r="F933" s="34"/>
      <c r="G933" s="31">
        <v>28</v>
      </c>
      <c r="H933" s="32">
        <f t="shared" si="17"/>
        <v>28</v>
      </c>
    </row>
    <row r="934" ht="12" customHeight="1" spans="1:8">
      <c r="A934" s="27" t="s">
        <v>12</v>
      </c>
      <c r="B934" s="27" t="s">
        <v>692</v>
      </c>
      <c r="C934" s="34">
        <v>4</v>
      </c>
      <c r="D934" s="50" t="s">
        <v>909</v>
      </c>
      <c r="E934" s="34"/>
      <c r="F934" s="34"/>
      <c r="G934" s="31">
        <v>16</v>
      </c>
      <c r="H934" s="32">
        <f t="shared" si="17"/>
        <v>16</v>
      </c>
    </row>
    <row r="935" ht="12" customHeight="1" spans="1:8">
      <c r="A935" s="27" t="s">
        <v>12</v>
      </c>
      <c r="B935" s="27" t="s">
        <v>692</v>
      </c>
      <c r="C935" s="34">
        <v>4</v>
      </c>
      <c r="D935" s="50" t="s">
        <v>910</v>
      </c>
      <c r="E935" s="34"/>
      <c r="F935" s="34"/>
      <c r="G935" s="31">
        <v>24</v>
      </c>
      <c r="H935" s="32">
        <f t="shared" si="17"/>
        <v>24</v>
      </c>
    </row>
    <row r="936" ht="12" customHeight="1" spans="1:8">
      <c r="A936" s="27" t="s">
        <v>12</v>
      </c>
      <c r="B936" s="27" t="s">
        <v>692</v>
      </c>
      <c r="C936" s="34">
        <v>4</v>
      </c>
      <c r="D936" s="33" t="s">
        <v>889</v>
      </c>
      <c r="E936" s="34"/>
      <c r="F936" s="34"/>
      <c r="G936" s="31">
        <v>20</v>
      </c>
      <c r="H936" s="32">
        <f t="shared" si="17"/>
        <v>20</v>
      </c>
    </row>
    <row r="937" ht="12" customHeight="1" spans="1:8">
      <c r="A937" s="27" t="s">
        <v>12</v>
      </c>
      <c r="B937" s="27" t="s">
        <v>692</v>
      </c>
      <c r="C937" s="34">
        <v>4</v>
      </c>
      <c r="D937" s="50" t="s">
        <v>911</v>
      </c>
      <c r="E937" s="34"/>
      <c r="F937" s="34"/>
      <c r="G937" s="31">
        <v>8</v>
      </c>
      <c r="H937" s="32">
        <f t="shared" si="17"/>
        <v>8</v>
      </c>
    </row>
    <row r="938" ht="12" customHeight="1" spans="1:8">
      <c r="A938" s="27" t="s">
        <v>12</v>
      </c>
      <c r="B938" s="27" t="s">
        <v>692</v>
      </c>
      <c r="C938" s="34">
        <v>4</v>
      </c>
      <c r="D938" s="50" t="s">
        <v>912</v>
      </c>
      <c r="E938" s="34"/>
      <c r="F938" s="34"/>
      <c r="G938" s="31">
        <v>10</v>
      </c>
      <c r="H938" s="32">
        <f t="shared" si="17"/>
        <v>10</v>
      </c>
    </row>
    <row r="939" ht="12" customHeight="1" spans="1:8">
      <c r="A939" s="27" t="s">
        <v>12</v>
      </c>
      <c r="B939" s="27" t="s">
        <v>692</v>
      </c>
      <c r="C939" s="34">
        <v>4</v>
      </c>
      <c r="D939" s="29" t="s">
        <v>913</v>
      </c>
      <c r="E939" s="34"/>
      <c r="F939" s="34"/>
      <c r="G939" s="31">
        <v>28</v>
      </c>
      <c r="H939" s="32">
        <f t="shared" si="17"/>
        <v>28</v>
      </c>
    </row>
    <row r="940" ht="12" customHeight="1" spans="1:8">
      <c r="A940" s="27" t="s">
        <v>12</v>
      </c>
      <c r="B940" s="27" t="s">
        <v>692</v>
      </c>
      <c r="C940" s="34">
        <v>4</v>
      </c>
      <c r="D940" s="50" t="s">
        <v>914</v>
      </c>
      <c r="E940" s="34"/>
      <c r="F940" s="34"/>
      <c r="G940" s="31">
        <v>16</v>
      </c>
      <c r="H940" s="32">
        <f t="shared" si="17"/>
        <v>16</v>
      </c>
    </row>
    <row r="941" ht="12" customHeight="1" spans="1:8">
      <c r="A941" s="27" t="s">
        <v>12</v>
      </c>
      <c r="B941" s="27" t="s">
        <v>692</v>
      </c>
      <c r="C941" s="34">
        <v>5</v>
      </c>
      <c r="D941" s="50" t="s">
        <v>915</v>
      </c>
      <c r="E941" s="34"/>
      <c r="F941" s="34"/>
      <c r="G941" s="31">
        <v>24</v>
      </c>
      <c r="H941" s="32">
        <f t="shared" si="17"/>
        <v>24</v>
      </c>
    </row>
    <row r="942" ht="12" customHeight="1" spans="1:8">
      <c r="A942" s="27" t="s">
        <v>12</v>
      </c>
      <c r="B942" s="27" t="s">
        <v>692</v>
      </c>
      <c r="C942" s="34">
        <v>5</v>
      </c>
      <c r="D942" s="50" t="s">
        <v>315</v>
      </c>
      <c r="E942" s="34"/>
      <c r="F942" s="34"/>
      <c r="G942" s="31">
        <v>12</v>
      </c>
      <c r="H942" s="32">
        <f t="shared" si="17"/>
        <v>12</v>
      </c>
    </row>
    <row r="943" ht="12" customHeight="1" spans="1:8">
      <c r="A943" s="27" t="s">
        <v>12</v>
      </c>
      <c r="B943" s="27" t="s">
        <v>692</v>
      </c>
      <c r="C943" s="34">
        <v>5</v>
      </c>
      <c r="D943" s="50" t="s">
        <v>916</v>
      </c>
      <c r="E943" s="34"/>
      <c r="F943" s="34"/>
      <c r="G943" s="31">
        <v>12</v>
      </c>
      <c r="H943" s="32">
        <f t="shared" si="17"/>
        <v>12</v>
      </c>
    </row>
    <row r="944" ht="12" customHeight="1" spans="1:8">
      <c r="A944" s="27" t="s">
        <v>12</v>
      </c>
      <c r="B944" s="27" t="s">
        <v>692</v>
      </c>
      <c r="C944" s="34">
        <v>5</v>
      </c>
      <c r="D944" s="50" t="s">
        <v>917</v>
      </c>
      <c r="E944" s="34"/>
      <c r="F944" s="34"/>
      <c r="G944" s="31">
        <v>28</v>
      </c>
      <c r="H944" s="32">
        <f t="shared" si="17"/>
        <v>28</v>
      </c>
    </row>
    <row r="945" ht="12" customHeight="1" spans="1:8">
      <c r="A945" s="27" t="s">
        <v>12</v>
      </c>
      <c r="B945" s="27" t="s">
        <v>692</v>
      </c>
      <c r="C945" s="34">
        <v>5</v>
      </c>
      <c r="D945" s="33" t="s">
        <v>918</v>
      </c>
      <c r="E945" s="34"/>
      <c r="F945" s="34"/>
      <c r="G945" s="31">
        <v>40</v>
      </c>
      <c r="H945" s="32">
        <f t="shared" si="17"/>
        <v>40</v>
      </c>
    </row>
    <row r="946" ht="12" customHeight="1" spans="1:8">
      <c r="A946" s="27" t="s">
        <v>12</v>
      </c>
      <c r="B946" s="27" t="s">
        <v>692</v>
      </c>
      <c r="C946" s="34">
        <v>5</v>
      </c>
      <c r="D946" s="50" t="s">
        <v>919</v>
      </c>
      <c r="E946" s="34"/>
      <c r="F946" s="34"/>
      <c r="G946" s="31">
        <v>36</v>
      </c>
      <c r="H946" s="32">
        <f t="shared" si="17"/>
        <v>36</v>
      </c>
    </row>
    <row r="947" ht="12" customHeight="1" spans="1:8">
      <c r="A947" s="27" t="s">
        <v>12</v>
      </c>
      <c r="B947" s="27" t="s">
        <v>692</v>
      </c>
      <c r="C947" s="34">
        <v>5</v>
      </c>
      <c r="D947" s="50" t="s">
        <v>920</v>
      </c>
      <c r="E947" s="34"/>
      <c r="F947" s="34"/>
      <c r="G947" s="31">
        <v>16</v>
      </c>
      <c r="H947" s="32">
        <f t="shared" si="17"/>
        <v>16</v>
      </c>
    </row>
    <row r="948" ht="12" customHeight="1" spans="1:8">
      <c r="A948" s="27" t="s">
        <v>12</v>
      </c>
      <c r="B948" s="27" t="s">
        <v>692</v>
      </c>
      <c r="C948" s="34">
        <v>5</v>
      </c>
      <c r="D948" s="50" t="s">
        <v>921</v>
      </c>
      <c r="E948" s="34"/>
      <c r="F948" s="34"/>
      <c r="G948" s="31">
        <v>16</v>
      </c>
      <c r="H948" s="32">
        <f t="shared" si="17"/>
        <v>16</v>
      </c>
    </row>
    <row r="949" ht="12" customHeight="1" spans="1:8">
      <c r="A949" s="27" t="s">
        <v>12</v>
      </c>
      <c r="B949" s="27" t="s">
        <v>692</v>
      </c>
      <c r="C949" s="34">
        <v>5</v>
      </c>
      <c r="D949" s="50" t="s">
        <v>922</v>
      </c>
      <c r="E949" s="34"/>
      <c r="F949" s="34"/>
      <c r="G949" s="31">
        <v>24</v>
      </c>
      <c r="H949" s="32">
        <f t="shared" si="17"/>
        <v>24</v>
      </c>
    </row>
    <row r="950" ht="12" customHeight="1" spans="1:8">
      <c r="A950" s="27" t="s">
        <v>12</v>
      </c>
      <c r="B950" s="27" t="s">
        <v>692</v>
      </c>
      <c r="C950" s="34">
        <v>5</v>
      </c>
      <c r="D950" s="50" t="s">
        <v>923</v>
      </c>
      <c r="E950" s="34"/>
      <c r="F950" s="34"/>
      <c r="G950" s="31">
        <v>20</v>
      </c>
      <c r="H950" s="32">
        <f t="shared" si="17"/>
        <v>20</v>
      </c>
    </row>
    <row r="951" ht="12" customHeight="1" spans="1:8">
      <c r="A951" s="27" t="s">
        <v>12</v>
      </c>
      <c r="B951" s="27" t="s">
        <v>692</v>
      </c>
      <c r="C951" s="34">
        <v>5</v>
      </c>
      <c r="D951" s="50" t="s">
        <v>924</v>
      </c>
      <c r="E951" s="34"/>
      <c r="F951" s="34"/>
      <c r="G951" s="31">
        <v>24</v>
      </c>
      <c r="H951" s="32">
        <f t="shared" si="17"/>
        <v>24</v>
      </c>
    </row>
    <row r="952" ht="12" customHeight="1" spans="1:8">
      <c r="A952" s="27" t="s">
        <v>12</v>
      </c>
      <c r="B952" s="27" t="s">
        <v>692</v>
      </c>
      <c r="C952" s="34">
        <v>5</v>
      </c>
      <c r="D952" s="50" t="s">
        <v>925</v>
      </c>
      <c r="E952" s="34"/>
      <c r="F952" s="34"/>
      <c r="G952" s="31">
        <v>8</v>
      </c>
      <c r="H952" s="32">
        <f t="shared" ref="H952:H1015" si="18">F952+G952</f>
        <v>8</v>
      </c>
    </row>
    <row r="953" ht="12" customHeight="1" spans="1:8">
      <c r="A953" s="27" t="s">
        <v>12</v>
      </c>
      <c r="B953" s="27" t="s">
        <v>692</v>
      </c>
      <c r="C953" s="34">
        <v>5</v>
      </c>
      <c r="D953" s="50" t="s">
        <v>926</v>
      </c>
      <c r="E953" s="34"/>
      <c r="F953" s="34"/>
      <c r="G953" s="31">
        <v>16</v>
      </c>
      <c r="H953" s="32">
        <f t="shared" si="18"/>
        <v>16</v>
      </c>
    </row>
    <row r="954" ht="12" customHeight="1" spans="1:8">
      <c r="A954" s="27" t="s">
        <v>12</v>
      </c>
      <c r="B954" s="27" t="s">
        <v>692</v>
      </c>
      <c r="C954" s="34">
        <v>5</v>
      </c>
      <c r="D954" s="50" t="s">
        <v>927</v>
      </c>
      <c r="E954" s="34"/>
      <c r="F954" s="34"/>
      <c r="G954" s="31">
        <v>20</v>
      </c>
      <c r="H954" s="32">
        <f t="shared" si="18"/>
        <v>20</v>
      </c>
    </row>
    <row r="955" ht="12" customHeight="1" spans="1:8">
      <c r="A955" s="27" t="s">
        <v>12</v>
      </c>
      <c r="B955" s="27" t="s">
        <v>692</v>
      </c>
      <c r="C955" s="34">
        <v>5</v>
      </c>
      <c r="D955" s="33" t="s">
        <v>928</v>
      </c>
      <c r="E955" s="34"/>
      <c r="F955" s="34"/>
      <c r="G955" s="31">
        <v>20</v>
      </c>
      <c r="H955" s="32">
        <f t="shared" si="18"/>
        <v>20</v>
      </c>
    </row>
    <row r="956" ht="12" customHeight="1" spans="1:8">
      <c r="A956" s="27" t="s">
        <v>12</v>
      </c>
      <c r="B956" s="27" t="s">
        <v>692</v>
      </c>
      <c r="C956" s="34">
        <v>5</v>
      </c>
      <c r="D956" s="50" t="s">
        <v>929</v>
      </c>
      <c r="E956" s="34"/>
      <c r="F956" s="34"/>
      <c r="G956" s="31">
        <v>16</v>
      </c>
      <c r="H956" s="32">
        <f t="shared" si="18"/>
        <v>16</v>
      </c>
    </row>
    <row r="957" ht="12" customHeight="1" spans="1:8">
      <c r="A957" s="27" t="s">
        <v>12</v>
      </c>
      <c r="B957" s="27" t="s">
        <v>692</v>
      </c>
      <c r="C957" s="34">
        <v>5</v>
      </c>
      <c r="D957" s="50" t="s">
        <v>930</v>
      </c>
      <c r="E957" s="34"/>
      <c r="F957" s="34"/>
      <c r="G957" s="31">
        <v>28</v>
      </c>
      <c r="H957" s="32">
        <f t="shared" si="18"/>
        <v>28</v>
      </c>
    </row>
    <row r="958" ht="12" customHeight="1" spans="1:8">
      <c r="A958" s="27" t="s">
        <v>12</v>
      </c>
      <c r="B958" s="27" t="s">
        <v>692</v>
      </c>
      <c r="C958" s="34">
        <v>5</v>
      </c>
      <c r="D958" s="50" t="s">
        <v>931</v>
      </c>
      <c r="E958" s="34"/>
      <c r="F958" s="34"/>
      <c r="G958" s="31">
        <v>20</v>
      </c>
      <c r="H958" s="32">
        <f t="shared" si="18"/>
        <v>20</v>
      </c>
    </row>
    <row r="959" ht="12" customHeight="1" spans="1:8">
      <c r="A959" s="27" t="s">
        <v>12</v>
      </c>
      <c r="B959" s="27" t="s">
        <v>692</v>
      </c>
      <c r="C959" s="34">
        <v>5</v>
      </c>
      <c r="D959" s="33" t="s">
        <v>932</v>
      </c>
      <c r="E959" s="34"/>
      <c r="F959" s="34"/>
      <c r="G959" s="31">
        <v>16</v>
      </c>
      <c r="H959" s="32">
        <f t="shared" si="18"/>
        <v>16</v>
      </c>
    </row>
    <row r="960" ht="12" customHeight="1" spans="1:8">
      <c r="A960" s="27" t="s">
        <v>12</v>
      </c>
      <c r="B960" s="27" t="s">
        <v>692</v>
      </c>
      <c r="C960" s="34">
        <v>5</v>
      </c>
      <c r="D960" s="50" t="s">
        <v>933</v>
      </c>
      <c r="E960" s="34"/>
      <c r="F960" s="34"/>
      <c r="G960" s="31">
        <v>20</v>
      </c>
      <c r="H960" s="32">
        <f t="shared" si="18"/>
        <v>20</v>
      </c>
    </row>
    <row r="961" ht="12" customHeight="1" spans="1:8">
      <c r="A961" s="27" t="s">
        <v>12</v>
      </c>
      <c r="B961" s="27" t="s">
        <v>692</v>
      </c>
      <c r="C961" s="34">
        <v>5</v>
      </c>
      <c r="D961" s="50" t="s">
        <v>934</v>
      </c>
      <c r="E961" s="34"/>
      <c r="F961" s="34"/>
      <c r="G961" s="31">
        <v>12</v>
      </c>
      <c r="H961" s="32">
        <f t="shared" si="18"/>
        <v>12</v>
      </c>
    </row>
    <row r="962" ht="12" customHeight="1" spans="1:8">
      <c r="A962" s="27" t="s">
        <v>12</v>
      </c>
      <c r="B962" s="27" t="s">
        <v>692</v>
      </c>
      <c r="C962" s="34">
        <v>5</v>
      </c>
      <c r="D962" s="50" t="s">
        <v>935</v>
      </c>
      <c r="E962" s="34"/>
      <c r="F962" s="34"/>
      <c r="G962" s="31">
        <v>20</v>
      </c>
      <c r="H962" s="32">
        <f t="shared" si="18"/>
        <v>20</v>
      </c>
    </row>
    <row r="963" ht="12" customHeight="1" spans="1:8">
      <c r="A963" s="27" t="s">
        <v>12</v>
      </c>
      <c r="B963" s="27" t="s">
        <v>692</v>
      </c>
      <c r="C963" s="34">
        <v>5</v>
      </c>
      <c r="D963" s="50" t="s">
        <v>936</v>
      </c>
      <c r="E963" s="34"/>
      <c r="F963" s="34"/>
      <c r="G963" s="31">
        <v>24</v>
      </c>
      <c r="H963" s="32">
        <f t="shared" si="18"/>
        <v>24</v>
      </c>
    </row>
    <row r="964" ht="12" customHeight="1" spans="1:8">
      <c r="A964" s="27" t="s">
        <v>12</v>
      </c>
      <c r="B964" s="27" t="s">
        <v>692</v>
      </c>
      <c r="C964" s="34">
        <v>5</v>
      </c>
      <c r="D964" s="50" t="s">
        <v>937</v>
      </c>
      <c r="E964" s="34"/>
      <c r="F964" s="34"/>
      <c r="G964" s="31">
        <v>20</v>
      </c>
      <c r="H964" s="32">
        <f t="shared" si="18"/>
        <v>20</v>
      </c>
    </row>
    <row r="965" ht="12" customHeight="1" spans="1:8">
      <c r="A965" s="27" t="s">
        <v>12</v>
      </c>
      <c r="B965" s="27" t="s">
        <v>692</v>
      </c>
      <c r="C965" s="34">
        <v>5</v>
      </c>
      <c r="D965" s="50" t="s">
        <v>938</v>
      </c>
      <c r="E965" s="34"/>
      <c r="F965" s="34"/>
      <c r="G965" s="31">
        <v>28</v>
      </c>
      <c r="H965" s="32">
        <f t="shared" si="18"/>
        <v>28</v>
      </c>
    </row>
    <row r="966" ht="12" customHeight="1" spans="1:8">
      <c r="A966" s="27" t="s">
        <v>12</v>
      </c>
      <c r="B966" s="27" t="s">
        <v>692</v>
      </c>
      <c r="C966" s="34">
        <v>5</v>
      </c>
      <c r="D966" s="50" t="s">
        <v>939</v>
      </c>
      <c r="E966" s="34"/>
      <c r="F966" s="34"/>
      <c r="G966" s="31">
        <v>24</v>
      </c>
      <c r="H966" s="32">
        <f t="shared" si="18"/>
        <v>24</v>
      </c>
    </row>
    <row r="967" ht="12" customHeight="1" spans="1:8">
      <c r="A967" s="27" t="s">
        <v>12</v>
      </c>
      <c r="B967" s="27" t="s">
        <v>692</v>
      </c>
      <c r="C967" s="34">
        <v>5</v>
      </c>
      <c r="D967" s="50" t="s">
        <v>940</v>
      </c>
      <c r="E967" s="34"/>
      <c r="F967" s="34"/>
      <c r="G967" s="31">
        <v>12</v>
      </c>
      <c r="H967" s="32">
        <f t="shared" si="18"/>
        <v>12</v>
      </c>
    </row>
    <row r="968" ht="12" customHeight="1" spans="1:8">
      <c r="A968" s="27" t="s">
        <v>12</v>
      </c>
      <c r="B968" s="27" t="s">
        <v>692</v>
      </c>
      <c r="C968" s="34">
        <v>5</v>
      </c>
      <c r="D968" s="50" t="s">
        <v>932</v>
      </c>
      <c r="E968" s="34"/>
      <c r="F968" s="34"/>
      <c r="G968" s="31">
        <v>12</v>
      </c>
      <c r="H968" s="32">
        <f t="shared" si="18"/>
        <v>12</v>
      </c>
    </row>
    <row r="969" ht="12" customHeight="1" spans="1:8">
      <c r="A969" s="27" t="s">
        <v>12</v>
      </c>
      <c r="B969" s="27" t="s">
        <v>692</v>
      </c>
      <c r="C969" s="34">
        <v>5</v>
      </c>
      <c r="D969" s="29" t="s">
        <v>941</v>
      </c>
      <c r="E969" s="34"/>
      <c r="F969" s="34"/>
      <c r="G969" s="31">
        <v>12</v>
      </c>
      <c r="H969" s="32">
        <f t="shared" si="18"/>
        <v>12</v>
      </c>
    </row>
    <row r="970" ht="12" customHeight="1" spans="1:8">
      <c r="A970" s="27" t="s">
        <v>12</v>
      </c>
      <c r="B970" s="27" t="s">
        <v>692</v>
      </c>
      <c r="C970" s="34">
        <v>5</v>
      </c>
      <c r="D970" s="50" t="s">
        <v>942</v>
      </c>
      <c r="E970" s="34"/>
      <c r="F970" s="34"/>
      <c r="G970" s="31">
        <v>20</v>
      </c>
      <c r="H970" s="32">
        <f t="shared" si="18"/>
        <v>20</v>
      </c>
    </row>
    <row r="971" ht="12" customHeight="1" spans="1:8">
      <c r="A971" s="27" t="s">
        <v>12</v>
      </c>
      <c r="B971" s="27" t="s">
        <v>692</v>
      </c>
      <c r="C971" s="34">
        <v>5</v>
      </c>
      <c r="D971" s="50" t="s">
        <v>943</v>
      </c>
      <c r="E971" s="34"/>
      <c r="F971" s="34"/>
      <c r="G971" s="31">
        <v>32</v>
      </c>
      <c r="H971" s="32">
        <f t="shared" si="18"/>
        <v>32</v>
      </c>
    </row>
    <row r="972" ht="12" customHeight="1" spans="1:8">
      <c r="A972" s="27" t="s">
        <v>12</v>
      </c>
      <c r="B972" s="27" t="s">
        <v>692</v>
      </c>
      <c r="C972" s="34">
        <v>5</v>
      </c>
      <c r="D972" s="50" t="s">
        <v>944</v>
      </c>
      <c r="E972" s="34"/>
      <c r="F972" s="34"/>
      <c r="G972" s="31">
        <v>28</v>
      </c>
      <c r="H972" s="32">
        <f t="shared" si="18"/>
        <v>28</v>
      </c>
    </row>
    <row r="973" ht="12" customHeight="1" spans="1:8">
      <c r="A973" s="27" t="s">
        <v>12</v>
      </c>
      <c r="B973" s="27" t="s">
        <v>692</v>
      </c>
      <c r="C973" s="34">
        <v>6</v>
      </c>
      <c r="D973" s="50" t="s">
        <v>945</v>
      </c>
      <c r="E973" s="34"/>
      <c r="F973" s="34"/>
      <c r="G973" s="31">
        <v>8</v>
      </c>
      <c r="H973" s="32">
        <f t="shared" si="18"/>
        <v>8</v>
      </c>
    </row>
    <row r="974" ht="12" customHeight="1" spans="1:8">
      <c r="A974" s="27" t="s">
        <v>12</v>
      </c>
      <c r="B974" s="27" t="s">
        <v>692</v>
      </c>
      <c r="C974" s="34">
        <v>6</v>
      </c>
      <c r="D974" s="50" t="s">
        <v>946</v>
      </c>
      <c r="E974" s="34"/>
      <c r="F974" s="34"/>
      <c r="G974" s="31">
        <v>36</v>
      </c>
      <c r="H974" s="32">
        <f t="shared" si="18"/>
        <v>36</v>
      </c>
    </row>
    <row r="975" ht="12" customHeight="1" spans="1:8">
      <c r="A975" s="27" t="s">
        <v>12</v>
      </c>
      <c r="B975" s="27" t="s">
        <v>692</v>
      </c>
      <c r="C975" s="34">
        <v>6</v>
      </c>
      <c r="D975" s="50" t="s">
        <v>947</v>
      </c>
      <c r="E975" s="34"/>
      <c r="F975" s="34"/>
      <c r="G975" s="31">
        <v>36</v>
      </c>
      <c r="H975" s="32">
        <f t="shared" si="18"/>
        <v>36</v>
      </c>
    </row>
    <row r="976" ht="12" customHeight="1" spans="1:8">
      <c r="A976" s="27" t="s">
        <v>12</v>
      </c>
      <c r="B976" s="27" t="s">
        <v>692</v>
      </c>
      <c r="C976" s="34">
        <v>6</v>
      </c>
      <c r="D976" s="50" t="s">
        <v>948</v>
      </c>
      <c r="E976" s="34"/>
      <c r="F976" s="34"/>
      <c r="G976" s="31">
        <v>20</v>
      </c>
      <c r="H976" s="32">
        <f t="shared" si="18"/>
        <v>20</v>
      </c>
    </row>
    <row r="977" ht="12" customHeight="1" spans="1:8">
      <c r="A977" s="27" t="s">
        <v>12</v>
      </c>
      <c r="B977" s="27" t="s">
        <v>692</v>
      </c>
      <c r="C977" s="34">
        <v>6</v>
      </c>
      <c r="D977" s="50" t="s">
        <v>949</v>
      </c>
      <c r="E977" s="34"/>
      <c r="F977" s="34"/>
      <c r="G977" s="31">
        <v>8</v>
      </c>
      <c r="H977" s="32">
        <f t="shared" si="18"/>
        <v>8</v>
      </c>
    </row>
    <row r="978" ht="12" customHeight="1" spans="1:8">
      <c r="A978" s="27" t="s">
        <v>12</v>
      </c>
      <c r="B978" s="27" t="s">
        <v>692</v>
      </c>
      <c r="C978" s="34">
        <v>6</v>
      </c>
      <c r="D978" s="50" t="s">
        <v>950</v>
      </c>
      <c r="E978" s="34"/>
      <c r="F978" s="34"/>
      <c r="G978" s="31">
        <v>16</v>
      </c>
      <c r="H978" s="32">
        <f t="shared" si="18"/>
        <v>16</v>
      </c>
    </row>
    <row r="979" ht="12" customHeight="1" spans="1:8">
      <c r="A979" s="27" t="s">
        <v>12</v>
      </c>
      <c r="B979" s="27" t="s">
        <v>692</v>
      </c>
      <c r="C979" s="34">
        <v>6</v>
      </c>
      <c r="D979" s="50" t="s">
        <v>574</v>
      </c>
      <c r="E979" s="34"/>
      <c r="F979" s="34"/>
      <c r="G979" s="31">
        <v>8</v>
      </c>
      <c r="H979" s="32">
        <f t="shared" si="18"/>
        <v>8</v>
      </c>
    </row>
    <row r="980" ht="12" customHeight="1" spans="1:8">
      <c r="A980" s="27" t="s">
        <v>12</v>
      </c>
      <c r="B980" s="27" t="s">
        <v>692</v>
      </c>
      <c r="C980" s="34">
        <v>6</v>
      </c>
      <c r="D980" s="29" t="s">
        <v>951</v>
      </c>
      <c r="E980" s="34"/>
      <c r="F980" s="34"/>
      <c r="G980" s="31">
        <v>36</v>
      </c>
      <c r="H980" s="32">
        <f t="shared" si="18"/>
        <v>36</v>
      </c>
    </row>
    <row r="981" ht="12" customHeight="1" spans="1:8">
      <c r="A981" s="27" t="s">
        <v>12</v>
      </c>
      <c r="B981" s="27" t="s">
        <v>692</v>
      </c>
      <c r="C981" s="34">
        <v>6</v>
      </c>
      <c r="D981" s="50" t="s">
        <v>952</v>
      </c>
      <c r="E981" s="34"/>
      <c r="F981" s="34"/>
      <c r="G981" s="31">
        <v>24</v>
      </c>
      <c r="H981" s="32">
        <f t="shared" si="18"/>
        <v>24</v>
      </c>
    </row>
    <row r="982" ht="12" customHeight="1" spans="1:8">
      <c r="A982" s="27" t="s">
        <v>12</v>
      </c>
      <c r="B982" s="27" t="s">
        <v>692</v>
      </c>
      <c r="C982" s="34">
        <v>6</v>
      </c>
      <c r="D982" s="50" t="s">
        <v>953</v>
      </c>
      <c r="E982" s="34"/>
      <c r="F982" s="34"/>
      <c r="G982" s="31">
        <v>20</v>
      </c>
      <c r="H982" s="32">
        <f t="shared" si="18"/>
        <v>20</v>
      </c>
    </row>
    <row r="983" ht="12" customHeight="1" spans="1:8">
      <c r="A983" s="27" t="s">
        <v>12</v>
      </c>
      <c r="B983" s="27" t="s">
        <v>692</v>
      </c>
      <c r="C983" s="34">
        <v>6</v>
      </c>
      <c r="D983" s="50" t="s">
        <v>954</v>
      </c>
      <c r="E983" s="34"/>
      <c r="F983" s="34"/>
      <c r="G983" s="31">
        <v>24</v>
      </c>
      <c r="H983" s="32">
        <f t="shared" si="18"/>
        <v>24</v>
      </c>
    </row>
    <row r="984" ht="12" customHeight="1" spans="1:8">
      <c r="A984" s="27" t="s">
        <v>12</v>
      </c>
      <c r="B984" s="27" t="s">
        <v>692</v>
      </c>
      <c r="C984" s="34">
        <v>6</v>
      </c>
      <c r="D984" s="50" t="s">
        <v>955</v>
      </c>
      <c r="E984" s="34"/>
      <c r="F984" s="34"/>
      <c r="G984" s="31">
        <v>16</v>
      </c>
      <c r="H984" s="32">
        <f t="shared" si="18"/>
        <v>16</v>
      </c>
    </row>
    <row r="985" ht="12" customHeight="1" spans="1:8">
      <c r="A985" s="27" t="s">
        <v>12</v>
      </c>
      <c r="B985" s="27" t="s">
        <v>692</v>
      </c>
      <c r="C985" s="34">
        <v>6</v>
      </c>
      <c r="D985" s="50" t="s">
        <v>956</v>
      </c>
      <c r="E985" s="34"/>
      <c r="F985" s="34"/>
      <c r="G985" s="31">
        <v>16</v>
      </c>
      <c r="H985" s="32">
        <f t="shared" si="18"/>
        <v>16</v>
      </c>
    </row>
    <row r="986" ht="12" customHeight="1" spans="1:8">
      <c r="A986" s="27" t="s">
        <v>12</v>
      </c>
      <c r="B986" s="27" t="s">
        <v>692</v>
      </c>
      <c r="C986" s="34">
        <v>6</v>
      </c>
      <c r="D986" s="50" t="s">
        <v>957</v>
      </c>
      <c r="E986" s="34"/>
      <c r="F986" s="34"/>
      <c r="G986" s="31">
        <v>20</v>
      </c>
      <c r="H986" s="32">
        <f t="shared" si="18"/>
        <v>20</v>
      </c>
    </row>
    <row r="987" ht="12" customHeight="1" spans="1:8">
      <c r="A987" s="27" t="s">
        <v>12</v>
      </c>
      <c r="B987" s="27" t="s">
        <v>692</v>
      </c>
      <c r="C987" s="34">
        <v>6</v>
      </c>
      <c r="D987" s="50" t="s">
        <v>874</v>
      </c>
      <c r="E987" s="34"/>
      <c r="F987" s="34"/>
      <c r="G987" s="31">
        <v>16</v>
      </c>
      <c r="H987" s="32">
        <f t="shared" si="18"/>
        <v>16</v>
      </c>
    </row>
    <row r="988" ht="12" customHeight="1" spans="1:8">
      <c r="A988" s="27" t="s">
        <v>12</v>
      </c>
      <c r="B988" s="27" t="s">
        <v>692</v>
      </c>
      <c r="C988" s="34">
        <v>6</v>
      </c>
      <c r="D988" s="50" t="s">
        <v>555</v>
      </c>
      <c r="E988" s="34"/>
      <c r="F988" s="34"/>
      <c r="G988" s="31">
        <v>12</v>
      </c>
      <c r="H988" s="32">
        <f t="shared" si="18"/>
        <v>12</v>
      </c>
    </row>
    <row r="989" ht="12" customHeight="1" spans="1:8">
      <c r="A989" s="27" t="s">
        <v>12</v>
      </c>
      <c r="B989" s="27" t="s">
        <v>692</v>
      </c>
      <c r="C989" s="34">
        <v>6</v>
      </c>
      <c r="D989" s="27" t="s">
        <v>958</v>
      </c>
      <c r="E989" s="34"/>
      <c r="F989" s="34"/>
      <c r="G989" s="31">
        <v>32</v>
      </c>
      <c r="H989" s="32">
        <f t="shared" si="18"/>
        <v>32</v>
      </c>
    </row>
    <row r="990" ht="12" customHeight="1" spans="1:8">
      <c r="A990" s="27" t="s">
        <v>12</v>
      </c>
      <c r="B990" s="27" t="s">
        <v>692</v>
      </c>
      <c r="C990" s="34">
        <v>6</v>
      </c>
      <c r="D990" s="50" t="s">
        <v>959</v>
      </c>
      <c r="E990" s="34"/>
      <c r="F990" s="34"/>
      <c r="G990" s="31">
        <v>32</v>
      </c>
      <c r="H990" s="32">
        <f t="shared" si="18"/>
        <v>32</v>
      </c>
    </row>
    <row r="991" ht="12" customHeight="1" spans="1:8">
      <c r="A991" s="27" t="s">
        <v>12</v>
      </c>
      <c r="B991" s="27" t="s">
        <v>692</v>
      </c>
      <c r="C991" s="34">
        <v>6</v>
      </c>
      <c r="D991" s="50" t="s">
        <v>960</v>
      </c>
      <c r="E991" s="34"/>
      <c r="F991" s="34"/>
      <c r="G991" s="31">
        <v>32</v>
      </c>
      <c r="H991" s="32">
        <f t="shared" si="18"/>
        <v>32</v>
      </c>
    </row>
    <row r="992" ht="12" customHeight="1" spans="1:8">
      <c r="A992" s="27" t="s">
        <v>12</v>
      </c>
      <c r="B992" s="27" t="s">
        <v>692</v>
      </c>
      <c r="C992" s="34">
        <v>6</v>
      </c>
      <c r="D992" s="33" t="s">
        <v>884</v>
      </c>
      <c r="E992" s="34"/>
      <c r="F992" s="34"/>
      <c r="G992" s="31">
        <v>20</v>
      </c>
      <c r="H992" s="32">
        <f t="shared" si="18"/>
        <v>20</v>
      </c>
    </row>
    <row r="993" ht="12" customHeight="1" spans="1:8">
      <c r="A993" s="27" t="s">
        <v>12</v>
      </c>
      <c r="B993" s="27" t="s">
        <v>692</v>
      </c>
      <c r="C993" s="34">
        <v>6</v>
      </c>
      <c r="D993" s="50" t="s">
        <v>961</v>
      </c>
      <c r="E993" s="34"/>
      <c r="F993" s="34"/>
      <c r="G993" s="31">
        <v>20</v>
      </c>
      <c r="H993" s="32">
        <f t="shared" si="18"/>
        <v>20</v>
      </c>
    </row>
    <row r="994" ht="12" customHeight="1" spans="1:8">
      <c r="A994" s="27" t="s">
        <v>12</v>
      </c>
      <c r="B994" s="27" t="s">
        <v>692</v>
      </c>
      <c r="C994" s="34">
        <v>6</v>
      </c>
      <c r="D994" s="50" t="s">
        <v>962</v>
      </c>
      <c r="E994" s="34"/>
      <c r="F994" s="34"/>
      <c r="G994" s="31">
        <v>36</v>
      </c>
      <c r="H994" s="32">
        <f t="shared" si="18"/>
        <v>36</v>
      </c>
    </row>
    <row r="995" ht="12" customHeight="1" spans="1:8">
      <c r="A995" s="27" t="s">
        <v>12</v>
      </c>
      <c r="B995" s="27" t="s">
        <v>692</v>
      </c>
      <c r="C995" s="34">
        <v>6</v>
      </c>
      <c r="D995" s="50" t="s">
        <v>963</v>
      </c>
      <c r="E995" s="34"/>
      <c r="F995" s="34"/>
      <c r="G995" s="31">
        <v>20</v>
      </c>
      <c r="H995" s="32">
        <f t="shared" si="18"/>
        <v>20</v>
      </c>
    </row>
    <row r="996" ht="12" customHeight="1" spans="1:8">
      <c r="A996" s="27" t="s">
        <v>12</v>
      </c>
      <c r="B996" s="27" t="s">
        <v>692</v>
      </c>
      <c r="C996" s="34">
        <v>6</v>
      </c>
      <c r="D996" s="50" t="s">
        <v>964</v>
      </c>
      <c r="E996" s="34"/>
      <c r="F996" s="34"/>
      <c r="G996" s="31">
        <v>16</v>
      </c>
      <c r="H996" s="32">
        <f t="shared" si="18"/>
        <v>16</v>
      </c>
    </row>
    <row r="997" ht="12" customHeight="1" spans="1:8">
      <c r="A997" s="27" t="s">
        <v>12</v>
      </c>
      <c r="B997" s="27" t="s">
        <v>692</v>
      </c>
      <c r="C997" s="34">
        <v>6</v>
      </c>
      <c r="D997" s="50" t="s">
        <v>965</v>
      </c>
      <c r="E997" s="34"/>
      <c r="F997" s="34"/>
      <c r="G997" s="31">
        <v>20</v>
      </c>
      <c r="H997" s="32">
        <f t="shared" si="18"/>
        <v>20</v>
      </c>
    </row>
    <row r="998" ht="12" customHeight="1" spans="1:8">
      <c r="A998" s="27" t="s">
        <v>12</v>
      </c>
      <c r="B998" s="27" t="s">
        <v>692</v>
      </c>
      <c r="C998" s="34">
        <v>6</v>
      </c>
      <c r="D998" s="50" t="s">
        <v>966</v>
      </c>
      <c r="E998" s="34"/>
      <c r="F998" s="34"/>
      <c r="G998" s="31">
        <v>12</v>
      </c>
      <c r="H998" s="32">
        <f t="shared" si="18"/>
        <v>12</v>
      </c>
    </row>
    <row r="999" ht="12" customHeight="1" spans="1:8">
      <c r="A999" s="27" t="s">
        <v>12</v>
      </c>
      <c r="B999" s="27" t="s">
        <v>692</v>
      </c>
      <c r="C999" s="34">
        <v>6</v>
      </c>
      <c r="D999" s="29" t="s">
        <v>967</v>
      </c>
      <c r="E999" s="34"/>
      <c r="F999" s="34"/>
      <c r="G999" s="31">
        <v>28</v>
      </c>
      <c r="H999" s="32">
        <f t="shared" si="18"/>
        <v>28</v>
      </c>
    </row>
    <row r="1000" ht="12" customHeight="1" spans="1:8">
      <c r="A1000" s="27" t="s">
        <v>12</v>
      </c>
      <c r="B1000" s="27" t="s">
        <v>692</v>
      </c>
      <c r="C1000" s="34">
        <v>6</v>
      </c>
      <c r="D1000" s="50" t="s">
        <v>968</v>
      </c>
      <c r="E1000" s="34"/>
      <c r="F1000" s="34"/>
      <c r="G1000" s="31">
        <v>16</v>
      </c>
      <c r="H1000" s="32">
        <f t="shared" si="18"/>
        <v>16</v>
      </c>
    </row>
    <row r="1001" ht="12" customHeight="1" spans="1:8">
      <c r="A1001" s="27" t="s">
        <v>12</v>
      </c>
      <c r="B1001" s="27" t="s">
        <v>692</v>
      </c>
      <c r="C1001" s="34">
        <v>6</v>
      </c>
      <c r="D1001" s="50" t="s">
        <v>969</v>
      </c>
      <c r="E1001" s="34"/>
      <c r="F1001" s="34"/>
      <c r="G1001" s="31">
        <v>4</v>
      </c>
      <c r="H1001" s="32">
        <f t="shared" si="18"/>
        <v>4</v>
      </c>
    </row>
    <row r="1002" ht="12" customHeight="1" spans="1:8">
      <c r="A1002" s="27" t="s">
        <v>12</v>
      </c>
      <c r="B1002" s="27" t="s">
        <v>692</v>
      </c>
      <c r="C1002" s="34">
        <v>6</v>
      </c>
      <c r="D1002" s="50" t="s">
        <v>970</v>
      </c>
      <c r="E1002" s="34"/>
      <c r="F1002" s="34"/>
      <c r="G1002" s="31">
        <v>16</v>
      </c>
      <c r="H1002" s="32">
        <f t="shared" si="18"/>
        <v>16</v>
      </c>
    </row>
    <row r="1003" ht="12" customHeight="1" spans="1:8">
      <c r="A1003" s="27" t="s">
        <v>12</v>
      </c>
      <c r="B1003" s="27" t="s">
        <v>692</v>
      </c>
      <c r="C1003" s="34">
        <v>6</v>
      </c>
      <c r="D1003" s="50" t="s">
        <v>971</v>
      </c>
      <c r="E1003" s="34"/>
      <c r="F1003" s="34"/>
      <c r="G1003" s="31">
        <v>12</v>
      </c>
      <c r="H1003" s="32">
        <f t="shared" si="18"/>
        <v>12</v>
      </c>
    </row>
    <row r="1004" ht="12" customHeight="1" spans="1:8">
      <c r="A1004" s="27" t="s">
        <v>12</v>
      </c>
      <c r="B1004" s="27" t="s">
        <v>692</v>
      </c>
      <c r="C1004" s="34">
        <v>6</v>
      </c>
      <c r="D1004" s="50" t="s">
        <v>972</v>
      </c>
      <c r="E1004" s="34"/>
      <c r="F1004" s="34"/>
      <c r="G1004" s="31">
        <v>12</v>
      </c>
      <c r="H1004" s="32">
        <f t="shared" si="18"/>
        <v>12</v>
      </c>
    </row>
    <row r="1005" ht="12" customHeight="1" spans="1:8">
      <c r="A1005" s="27" t="s">
        <v>12</v>
      </c>
      <c r="B1005" s="27" t="s">
        <v>692</v>
      </c>
      <c r="C1005" s="34">
        <v>6</v>
      </c>
      <c r="D1005" s="33" t="s">
        <v>973</v>
      </c>
      <c r="E1005" s="34"/>
      <c r="F1005" s="34"/>
      <c r="G1005" s="31">
        <v>12</v>
      </c>
      <c r="H1005" s="32">
        <f t="shared" si="18"/>
        <v>12</v>
      </c>
    </row>
    <row r="1006" ht="12" customHeight="1" spans="1:8">
      <c r="A1006" s="27" t="s">
        <v>12</v>
      </c>
      <c r="B1006" s="27" t="s">
        <v>692</v>
      </c>
      <c r="C1006" s="34">
        <v>6</v>
      </c>
      <c r="D1006" s="50" t="s">
        <v>974</v>
      </c>
      <c r="E1006" s="34"/>
      <c r="F1006" s="34"/>
      <c r="G1006" s="31">
        <v>20</v>
      </c>
      <c r="H1006" s="32">
        <f t="shared" si="18"/>
        <v>20</v>
      </c>
    </row>
    <row r="1007" ht="12" customHeight="1" spans="1:8">
      <c r="A1007" s="27" t="s">
        <v>12</v>
      </c>
      <c r="B1007" s="27" t="s">
        <v>692</v>
      </c>
      <c r="C1007" s="34">
        <v>6</v>
      </c>
      <c r="D1007" s="50" t="s">
        <v>975</v>
      </c>
      <c r="E1007" s="34"/>
      <c r="F1007" s="34"/>
      <c r="G1007" s="31">
        <v>28</v>
      </c>
      <c r="H1007" s="32">
        <f t="shared" si="18"/>
        <v>28</v>
      </c>
    </row>
    <row r="1008" ht="12" customHeight="1" spans="1:8">
      <c r="A1008" s="27" t="s">
        <v>12</v>
      </c>
      <c r="B1008" s="27" t="s">
        <v>692</v>
      </c>
      <c r="C1008" s="34">
        <v>6</v>
      </c>
      <c r="D1008" s="50" t="s">
        <v>976</v>
      </c>
      <c r="E1008" s="34"/>
      <c r="F1008" s="34"/>
      <c r="G1008" s="31">
        <v>20</v>
      </c>
      <c r="H1008" s="32">
        <f t="shared" si="18"/>
        <v>20</v>
      </c>
    </row>
    <row r="1009" ht="12" customHeight="1" spans="1:8">
      <c r="A1009" s="27" t="s">
        <v>12</v>
      </c>
      <c r="B1009" s="27" t="s">
        <v>692</v>
      </c>
      <c r="C1009" s="34">
        <v>6</v>
      </c>
      <c r="D1009" s="50" t="s">
        <v>977</v>
      </c>
      <c r="E1009" s="34"/>
      <c r="F1009" s="34"/>
      <c r="G1009" s="31">
        <v>32</v>
      </c>
      <c r="H1009" s="32">
        <f t="shared" si="18"/>
        <v>32</v>
      </c>
    </row>
    <row r="1010" ht="12" customHeight="1" spans="1:8">
      <c r="A1010" s="27" t="s">
        <v>12</v>
      </c>
      <c r="B1010" s="27" t="s">
        <v>692</v>
      </c>
      <c r="C1010" s="34">
        <v>6</v>
      </c>
      <c r="D1010" s="50" t="s">
        <v>978</v>
      </c>
      <c r="E1010" s="34"/>
      <c r="F1010" s="34"/>
      <c r="G1010" s="31">
        <v>12</v>
      </c>
      <c r="H1010" s="32">
        <f t="shared" si="18"/>
        <v>12</v>
      </c>
    </row>
    <row r="1011" ht="12" customHeight="1" spans="1:8">
      <c r="A1011" s="27" t="s">
        <v>12</v>
      </c>
      <c r="B1011" s="27" t="s">
        <v>692</v>
      </c>
      <c r="C1011" s="34">
        <v>6</v>
      </c>
      <c r="D1011" s="50" t="s">
        <v>979</v>
      </c>
      <c r="E1011" s="34"/>
      <c r="F1011" s="34"/>
      <c r="G1011" s="31">
        <v>20</v>
      </c>
      <c r="H1011" s="32">
        <f t="shared" si="18"/>
        <v>20</v>
      </c>
    </row>
    <row r="1012" ht="12" customHeight="1" spans="1:8">
      <c r="A1012" s="27" t="s">
        <v>12</v>
      </c>
      <c r="B1012" s="27" t="s">
        <v>692</v>
      </c>
      <c r="C1012" s="34">
        <v>6</v>
      </c>
      <c r="D1012" s="33" t="s">
        <v>980</v>
      </c>
      <c r="E1012" s="34"/>
      <c r="F1012" s="34"/>
      <c r="G1012" s="31">
        <v>20</v>
      </c>
      <c r="H1012" s="32">
        <f t="shared" si="18"/>
        <v>20</v>
      </c>
    </row>
    <row r="1013" ht="12" customHeight="1" spans="1:8">
      <c r="A1013" s="27" t="s">
        <v>12</v>
      </c>
      <c r="B1013" s="27" t="s">
        <v>692</v>
      </c>
      <c r="C1013" s="34">
        <v>6</v>
      </c>
      <c r="D1013" s="50" t="s">
        <v>981</v>
      </c>
      <c r="E1013" s="34"/>
      <c r="F1013" s="34"/>
      <c r="G1013" s="31">
        <v>28</v>
      </c>
      <c r="H1013" s="32">
        <f t="shared" si="18"/>
        <v>28</v>
      </c>
    </row>
    <row r="1014" ht="12" customHeight="1" spans="1:8">
      <c r="A1014" s="27" t="s">
        <v>12</v>
      </c>
      <c r="B1014" s="27" t="s">
        <v>692</v>
      </c>
      <c r="C1014" s="34">
        <v>6</v>
      </c>
      <c r="D1014" s="33" t="s">
        <v>982</v>
      </c>
      <c r="E1014" s="34"/>
      <c r="F1014" s="34"/>
      <c r="G1014" s="31">
        <v>56</v>
      </c>
      <c r="H1014" s="32">
        <f t="shared" si="18"/>
        <v>56</v>
      </c>
    </row>
    <row r="1015" ht="12" customHeight="1" spans="1:8">
      <c r="A1015" s="27" t="s">
        <v>12</v>
      </c>
      <c r="B1015" s="27" t="s">
        <v>692</v>
      </c>
      <c r="C1015" s="34">
        <v>6</v>
      </c>
      <c r="D1015" s="33" t="s">
        <v>983</v>
      </c>
      <c r="E1015" s="34"/>
      <c r="F1015" s="34"/>
      <c r="G1015" s="31">
        <v>16</v>
      </c>
      <c r="H1015" s="32">
        <f t="shared" si="18"/>
        <v>16</v>
      </c>
    </row>
    <row r="1016" ht="12" customHeight="1" spans="1:8">
      <c r="A1016" s="27" t="s">
        <v>12</v>
      </c>
      <c r="B1016" s="27" t="s">
        <v>692</v>
      </c>
      <c r="C1016" s="34">
        <v>6</v>
      </c>
      <c r="D1016" s="39" t="s">
        <v>984</v>
      </c>
      <c r="E1016" s="34"/>
      <c r="F1016" s="34"/>
      <c r="G1016" s="31">
        <v>28</v>
      </c>
      <c r="H1016" s="32">
        <f t="shared" ref="H1016:H1079" si="19">F1016+G1016</f>
        <v>28</v>
      </c>
    </row>
    <row r="1017" ht="12" customHeight="1" spans="1:8">
      <c r="A1017" s="27" t="s">
        <v>12</v>
      </c>
      <c r="B1017" s="27" t="s">
        <v>692</v>
      </c>
      <c r="C1017" s="34">
        <v>6</v>
      </c>
      <c r="D1017" s="33" t="s">
        <v>985</v>
      </c>
      <c r="E1017" s="34"/>
      <c r="F1017" s="34"/>
      <c r="G1017" s="31">
        <v>24</v>
      </c>
      <c r="H1017" s="32">
        <f t="shared" si="19"/>
        <v>24</v>
      </c>
    </row>
    <row r="1018" ht="12" customHeight="1" spans="1:8">
      <c r="A1018" s="27" t="s">
        <v>12</v>
      </c>
      <c r="B1018" s="27" t="s">
        <v>692</v>
      </c>
      <c r="C1018" s="34">
        <v>6</v>
      </c>
      <c r="D1018" s="50" t="s">
        <v>986</v>
      </c>
      <c r="E1018" s="34"/>
      <c r="F1018" s="34"/>
      <c r="G1018" s="31">
        <v>24</v>
      </c>
      <c r="H1018" s="32">
        <f t="shared" si="19"/>
        <v>24</v>
      </c>
    </row>
    <row r="1019" ht="12" customHeight="1" spans="1:8">
      <c r="A1019" s="27" t="s">
        <v>12</v>
      </c>
      <c r="B1019" s="27" t="s">
        <v>692</v>
      </c>
      <c r="C1019" s="34">
        <v>6</v>
      </c>
      <c r="D1019" s="50" t="s">
        <v>987</v>
      </c>
      <c r="E1019" s="34"/>
      <c r="F1019" s="34"/>
      <c r="G1019" s="31">
        <v>16</v>
      </c>
      <c r="H1019" s="32">
        <f t="shared" si="19"/>
        <v>16</v>
      </c>
    </row>
    <row r="1020" ht="12" customHeight="1" spans="1:8">
      <c r="A1020" s="27" t="s">
        <v>12</v>
      </c>
      <c r="B1020" s="27" t="s">
        <v>692</v>
      </c>
      <c r="C1020" s="34">
        <v>6</v>
      </c>
      <c r="D1020" s="33" t="s">
        <v>988</v>
      </c>
      <c r="E1020" s="34"/>
      <c r="F1020" s="34"/>
      <c r="G1020" s="31">
        <v>16</v>
      </c>
      <c r="H1020" s="32">
        <f t="shared" si="19"/>
        <v>16</v>
      </c>
    </row>
    <row r="1021" ht="12" customHeight="1" spans="1:8">
      <c r="A1021" s="27" t="s">
        <v>12</v>
      </c>
      <c r="B1021" s="27" t="s">
        <v>692</v>
      </c>
      <c r="C1021" s="34">
        <v>6</v>
      </c>
      <c r="D1021" s="50" t="s">
        <v>988</v>
      </c>
      <c r="E1021" s="34"/>
      <c r="F1021" s="34"/>
      <c r="G1021" s="31">
        <v>16</v>
      </c>
      <c r="H1021" s="32">
        <f t="shared" si="19"/>
        <v>16</v>
      </c>
    </row>
    <row r="1022" ht="12" customHeight="1" spans="1:8">
      <c r="A1022" s="27" t="s">
        <v>12</v>
      </c>
      <c r="B1022" s="27" t="s">
        <v>692</v>
      </c>
      <c r="C1022" s="34">
        <v>6</v>
      </c>
      <c r="D1022" s="50" t="s">
        <v>989</v>
      </c>
      <c r="E1022" s="34"/>
      <c r="F1022" s="34"/>
      <c r="G1022" s="31">
        <v>8</v>
      </c>
      <c r="H1022" s="32">
        <f t="shared" si="19"/>
        <v>8</v>
      </c>
    </row>
    <row r="1023" ht="12" customHeight="1" spans="1:8">
      <c r="A1023" s="27" t="s">
        <v>12</v>
      </c>
      <c r="B1023" s="27" t="s">
        <v>692</v>
      </c>
      <c r="C1023" s="34">
        <v>6</v>
      </c>
      <c r="D1023" s="50" t="s">
        <v>990</v>
      </c>
      <c r="E1023" s="34"/>
      <c r="F1023" s="34"/>
      <c r="G1023" s="31">
        <v>20</v>
      </c>
      <c r="H1023" s="32">
        <f t="shared" si="19"/>
        <v>20</v>
      </c>
    </row>
    <row r="1024" ht="12" customHeight="1" spans="1:8">
      <c r="A1024" s="27" t="s">
        <v>12</v>
      </c>
      <c r="B1024" s="27" t="s">
        <v>692</v>
      </c>
      <c r="C1024" s="34">
        <v>6</v>
      </c>
      <c r="D1024" s="50" t="s">
        <v>991</v>
      </c>
      <c r="E1024" s="34"/>
      <c r="F1024" s="34"/>
      <c r="G1024" s="31">
        <v>20</v>
      </c>
      <c r="H1024" s="32">
        <f t="shared" si="19"/>
        <v>20</v>
      </c>
    </row>
    <row r="1025" ht="12" customHeight="1" spans="1:8">
      <c r="A1025" s="27" t="s">
        <v>12</v>
      </c>
      <c r="B1025" s="27" t="s">
        <v>692</v>
      </c>
      <c r="C1025" s="34">
        <v>6</v>
      </c>
      <c r="D1025" s="50" t="s">
        <v>992</v>
      </c>
      <c r="E1025" s="34"/>
      <c r="F1025" s="34"/>
      <c r="G1025" s="31">
        <v>16</v>
      </c>
      <c r="H1025" s="32">
        <f t="shared" si="19"/>
        <v>16</v>
      </c>
    </row>
    <row r="1026" ht="12" customHeight="1" spans="1:8">
      <c r="A1026" s="27" t="s">
        <v>12</v>
      </c>
      <c r="B1026" s="27" t="s">
        <v>692</v>
      </c>
      <c r="C1026" s="34">
        <v>6</v>
      </c>
      <c r="D1026" s="50" t="s">
        <v>585</v>
      </c>
      <c r="E1026" s="34"/>
      <c r="F1026" s="34"/>
      <c r="G1026" s="31">
        <v>12</v>
      </c>
      <c r="H1026" s="32">
        <f t="shared" si="19"/>
        <v>12</v>
      </c>
    </row>
    <row r="1027" ht="12" customHeight="1" spans="1:8">
      <c r="A1027" s="27" t="s">
        <v>12</v>
      </c>
      <c r="B1027" s="27" t="s">
        <v>692</v>
      </c>
      <c r="C1027" s="34">
        <v>6</v>
      </c>
      <c r="D1027" s="50" t="s">
        <v>993</v>
      </c>
      <c r="E1027" s="34"/>
      <c r="F1027" s="34"/>
      <c r="G1027" s="31">
        <v>16</v>
      </c>
      <c r="H1027" s="32">
        <f t="shared" si="19"/>
        <v>16</v>
      </c>
    </row>
    <row r="1028" ht="12" customHeight="1" spans="1:8">
      <c r="A1028" s="27" t="s">
        <v>12</v>
      </c>
      <c r="B1028" s="27" t="s">
        <v>692</v>
      </c>
      <c r="C1028" s="34">
        <v>6</v>
      </c>
      <c r="D1028" s="50" t="s">
        <v>994</v>
      </c>
      <c r="E1028" s="34"/>
      <c r="F1028" s="34"/>
      <c r="G1028" s="31">
        <v>12</v>
      </c>
      <c r="H1028" s="32">
        <f t="shared" si="19"/>
        <v>12</v>
      </c>
    </row>
    <row r="1029" ht="12" customHeight="1" spans="1:8">
      <c r="A1029" s="27" t="s">
        <v>12</v>
      </c>
      <c r="B1029" s="27" t="s">
        <v>692</v>
      </c>
      <c r="C1029" s="34">
        <v>6</v>
      </c>
      <c r="D1029" s="33" t="s">
        <v>960</v>
      </c>
      <c r="E1029" s="34"/>
      <c r="F1029" s="34"/>
      <c r="G1029" s="31">
        <v>16</v>
      </c>
      <c r="H1029" s="32">
        <f t="shared" si="19"/>
        <v>16</v>
      </c>
    </row>
    <row r="1030" ht="12" customHeight="1" spans="1:8">
      <c r="A1030" s="27" t="s">
        <v>12</v>
      </c>
      <c r="B1030" s="27" t="s">
        <v>692</v>
      </c>
      <c r="C1030" s="34">
        <v>6</v>
      </c>
      <c r="D1030" s="50" t="s">
        <v>868</v>
      </c>
      <c r="E1030" s="34"/>
      <c r="F1030" s="34"/>
      <c r="G1030" s="31">
        <v>16</v>
      </c>
      <c r="H1030" s="32">
        <f t="shared" si="19"/>
        <v>16</v>
      </c>
    </row>
    <row r="1031" ht="12" customHeight="1" spans="1:8">
      <c r="A1031" s="27" t="s">
        <v>12</v>
      </c>
      <c r="B1031" s="27" t="s">
        <v>692</v>
      </c>
      <c r="C1031" s="34">
        <v>6</v>
      </c>
      <c r="D1031" s="50" t="s">
        <v>995</v>
      </c>
      <c r="E1031" s="34"/>
      <c r="F1031" s="34"/>
      <c r="G1031" s="31">
        <v>12</v>
      </c>
      <c r="H1031" s="32">
        <f t="shared" si="19"/>
        <v>12</v>
      </c>
    </row>
    <row r="1032" ht="12" customHeight="1" spans="1:8">
      <c r="A1032" s="27" t="s">
        <v>12</v>
      </c>
      <c r="B1032" s="27" t="s">
        <v>692</v>
      </c>
      <c r="C1032" s="34">
        <v>6</v>
      </c>
      <c r="D1032" s="50" t="s">
        <v>996</v>
      </c>
      <c r="E1032" s="34"/>
      <c r="F1032" s="34"/>
      <c r="G1032" s="31">
        <v>60</v>
      </c>
      <c r="H1032" s="32">
        <f t="shared" si="19"/>
        <v>60</v>
      </c>
    </row>
    <row r="1033" ht="12" customHeight="1" spans="1:8">
      <c r="A1033" s="27" t="s">
        <v>12</v>
      </c>
      <c r="B1033" s="27" t="s">
        <v>692</v>
      </c>
      <c r="C1033" s="34">
        <v>6</v>
      </c>
      <c r="D1033" s="50" t="s">
        <v>997</v>
      </c>
      <c r="E1033" s="34"/>
      <c r="F1033" s="34"/>
      <c r="G1033" s="31">
        <v>28</v>
      </c>
      <c r="H1033" s="32">
        <f t="shared" si="19"/>
        <v>28</v>
      </c>
    </row>
    <row r="1034" ht="12" customHeight="1" spans="1:8">
      <c r="A1034" s="27" t="s">
        <v>12</v>
      </c>
      <c r="B1034" s="27" t="s">
        <v>692</v>
      </c>
      <c r="C1034" s="34">
        <v>6</v>
      </c>
      <c r="D1034" s="50" t="s">
        <v>998</v>
      </c>
      <c r="E1034" s="34"/>
      <c r="F1034" s="34"/>
      <c r="G1034" s="31">
        <v>20</v>
      </c>
      <c r="H1034" s="32">
        <f t="shared" si="19"/>
        <v>20</v>
      </c>
    </row>
    <row r="1035" ht="12" customHeight="1" spans="1:8">
      <c r="A1035" s="27" t="s">
        <v>12</v>
      </c>
      <c r="B1035" s="27" t="s">
        <v>692</v>
      </c>
      <c r="C1035" s="34">
        <v>6</v>
      </c>
      <c r="D1035" s="50" t="s">
        <v>999</v>
      </c>
      <c r="E1035" s="34"/>
      <c r="F1035" s="34"/>
      <c r="G1035" s="31">
        <v>16</v>
      </c>
      <c r="H1035" s="32">
        <f t="shared" si="19"/>
        <v>16</v>
      </c>
    </row>
    <row r="1036" ht="12" customHeight="1" spans="1:8">
      <c r="A1036" s="27" t="s">
        <v>12</v>
      </c>
      <c r="B1036" s="27" t="s">
        <v>692</v>
      </c>
      <c r="C1036" s="34">
        <v>6</v>
      </c>
      <c r="D1036" s="50" t="s">
        <v>586</v>
      </c>
      <c r="E1036" s="34"/>
      <c r="F1036" s="34"/>
      <c r="G1036" s="31">
        <v>8</v>
      </c>
      <c r="H1036" s="32">
        <f t="shared" si="19"/>
        <v>8</v>
      </c>
    </row>
    <row r="1037" ht="12" customHeight="1" spans="1:8">
      <c r="A1037" s="27" t="s">
        <v>12</v>
      </c>
      <c r="B1037" s="27" t="s">
        <v>692</v>
      </c>
      <c r="C1037" s="34">
        <v>6</v>
      </c>
      <c r="D1037" s="50" t="s">
        <v>820</v>
      </c>
      <c r="E1037" s="34"/>
      <c r="F1037" s="34"/>
      <c r="G1037" s="31">
        <v>8</v>
      </c>
      <c r="H1037" s="32">
        <f t="shared" si="19"/>
        <v>8</v>
      </c>
    </row>
    <row r="1038" ht="12" customHeight="1" spans="1:8">
      <c r="A1038" s="27" t="s">
        <v>12</v>
      </c>
      <c r="B1038" s="27" t="s">
        <v>692</v>
      </c>
      <c r="C1038" s="34">
        <v>6</v>
      </c>
      <c r="D1038" s="50" t="s">
        <v>1000</v>
      </c>
      <c r="E1038" s="34"/>
      <c r="F1038" s="34"/>
      <c r="G1038" s="31">
        <v>8</v>
      </c>
      <c r="H1038" s="32">
        <f t="shared" si="19"/>
        <v>8</v>
      </c>
    </row>
    <row r="1039" ht="12" customHeight="1" spans="1:8">
      <c r="A1039" s="27" t="s">
        <v>12</v>
      </c>
      <c r="B1039" s="27" t="s">
        <v>692</v>
      </c>
      <c r="C1039" s="34">
        <v>6</v>
      </c>
      <c r="D1039" s="29" t="s">
        <v>1001</v>
      </c>
      <c r="E1039" s="34"/>
      <c r="F1039" s="34"/>
      <c r="G1039" s="31">
        <v>16</v>
      </c>
      <c r="H1039" s="32">
        <f t="shared" si="19"/>
        <v>16</v>
      </c>
    </row>
    <row r="1040" ht="12" customHeight="1" spans="1:8">
      <c r="A1040" s="27" t="s">
        <v>12</v>
      </c>
      <c r="B1040" s="27" t="s">
        <v>692</v>
      </c>
      <c r="C1040" s="34">
        <v>6</v>
      </c>
      <c r="D1040" s="50" t="s">
        <v>1002</v>
      </c>
      <c r="E1040" s="34"/>
      <c r="F1040" s="34"/>
      <c r="G1040" s="31">
        <v>24</v>
      </c>
      <c r="H1040" s="32">
        <f t="shared" si="19"/>
        <v>24</v>
      </c>
    </row>
    <row r="1041" ht="12" customHeight="1" spans="1:8">
      <c r="A1041" s="27" t="s">
        <v>12</v>
      </c>
      <c r="B1041" s="27" t="s">
        <v>692</v>
      </c>
      <c r="C1041" s="34">
        <v>6</v>
      </c>
      <c r="D1041" s="50" t="s">
        <v>628</v>
      </c>
      <c r="E1041" s="34"/>
      <c r="F1041" s="34"/>
      <c r="G1041" s="31">
        <v>28</v>
      </c>
      <c r="H1041" s="32">
        <f t="shared" si="19"/>
        <v>28</v>
      </c>
    </row>
    <row r="1042" ht="12" customHeight="1" spans="1:8">
      <c r="A1042" s="27" t="s">
        <v>12</v>
      </c>
      <c r="B1042" s="27" t="s">
        <v>692</v>
      </c>
      <c r="C1042" s="34">
        <v>7</v>
      </c>
      <c r="D1042" s="50" t="s">
        <v>591</v>
      </c>
      <c r="E1042" s="34"/>
      <c r="F1042" s="34"/>
      <c r="G1042" s="31">
        <v>36</v>
      </c>
      <c r="H1042" s="32">
        <f t="shared" si="19"/>
        <v>36</v>
      </c>
    </row>
    <row r="1043" ht="12" customHeight="1" spans="1:8">
      <c r="A1043" s="27" t="s">
        <v>12</v>
      </c>
      <c r="B1043" s="27" t="s">
        <v>692</v>
      </c>
      <c r="C1043" s="34">
        <v>7</v>
      </c>
      <c r="D1043" s="50" t="s">
        <v>1003</v>
      </c>
      <c r="E1043" s="34"/>
      <c r="F1043" s="34"/>
      <c r="G1043" s="31">
        <v>24</v>
      </c>
      <c r="H1043" s="32">
        <f t="shared" si="19"/>
        <v>24</v>
      </c>
    </row>
    <row r="1044" ht="12" customHeight="1" spans="1:8">
      <c r="A1044" s="27" t="s">
        <v>12</v>
      </c>
      <c r="B1044" s="27" t="s">
        <v>692</v>
      </c>
      <c r="C1044" s="34">
        <v>7</v>
      </c>
      <c r="D1044" s="50" t="s">
        <v>1004</v>
      </c>
      <c r="E1044" s="34"/>
      <c r="F1044" s="34"/>
      <c r="G1044" s="31">
        <v>20</v>
      </c>
      <c r="H1044" s="32">
        <f t="shared" si="19"/>
        <v>20</v>
      </c>
    </row>
    <row r="1045" ht="12" customHeight="1" spans="1:8">
      <c r="A1045" s="27" t="s">
        <v>12</v>
      </c>
      <c r="B1045" s="27" t="s">
        <v>692</v>
      </c>
      <c r="C1045" s="34">
        <v>7</v>
      </c>
      <c r="D1045" s="50" t="s">
        <v>1005</v>
      </c>
      <c r="E1045" s="34"/>
      <c r="F1045" s="34"/>
      <c r="G1045" s="31">
        <v>16</v>
      </c>
      <c r="H1045" s="32">
        <f t="shared" si="19"/>
        <v>16</v>
      </c>
    </row>
    <row r="1046" ht="12" customHeight="1" spans="1:8">
      <c r="A1046" s="27" t="s">
        <v>12</v>
      </c>
      <c r="B1046" s="27" t="s">
        <v>692</v>
      </c>
      <c r="C1046" s="34">
        <v>7</v>
      </c>
      <c r="D1046" s="50" t="s">
        <v>1006</v>
      </c>
      <c r="E1046" s="34"/>
      <c r="F1046" s="34"/>
      <c r="G1046" s="31">
        <v>12</v>
      </c>
      <c r="H1046" s="32">
        <f t="shared" si="19"/>
        <v>12</v>
      </c>
    </row>
    <row r="1047" ht="12" customHeight="1" spans="1:8">
      <c r="A1047" s="27" t="s">
        <v>12</v>
      </c>
      <c r="B1047" s="27" t="s">
        <v>692</v>
      </c>
      <c r="C1047" s="34">
        <v>7</v>
      </c>
      <c r="D1047" s="29" t="s">
        <v>1007</v>
      </c>
      <c r="E1047" s="34"/>
      <c r="F1047" s="34"/>
      <c r="G1047" s="31">
        <v>20</v>
      </c>
      <c r="H1047" s="32">
        <f t="shared" si="19"/>
        <v>20</v>
      </c>
    </row>
    <row r="1048" ht="12" customHeight="1" spans="1:8">
      <c r="A1048" s="27" t="s">
        <v>12</v>
      </c>
      <c r="B1048" s="27" t="s">
        <v>692</v>
      </c>
      <c r="C1048" s="34">
        <v>7</v>
      </c>
      <c r="D1048" s="29" t="s">
        <v>1008</v>
      </c>
      <c r="E1048" s="34"/>
      <c r="F1048" s="34"/>
      <c r="G1048" s="31">
        <v>8</v>
      </c>
      <c r="H1048" s="32">
        <f t="shared" si="19"/>
        <v>8</v>
      </c>
    </row>
    <row r="1049" ht="12" customHeight="1" spans="1:8">
      <c r="A1049" s="27" t="s">
        <v>12</v>
      </c>
      <c r="B1049" s="27" t="s">
        <v>692</v>
      </c>
      <c r="C1049" s="34">
        <v>7</v>
      </c>
      <c r="D1049" s="50" t="s">
        <v>1009</v>
      </c>
      <c r="E1049" s="34"/>
      <c r="F1049" s="34"/>
      <c r="G1049" s="31">
        <v>36</v>
      </c>
      <c r="H1049" s="32">
        <f t="shared" si="19"/>
        <v>36</v>
      </c>
    </row>
    <row r="1050" ht="12" customHeight="1" spans="1:8">
      <c r="A1050" s="27" t="s">
        <v>12</v>
      </c>
      <c r="B1050" s="27" t="s">
        <v>692</v>
      </c>
      <c r="C1050" s="34">
        <v>7</v>
      </c>
      <c r="D1050" s="33" t="s">
        <v>1010</v>
      </c>
      <c r="E1050" s="34"/>
      <c r="F1050" s="34"/>
      <c r="G1050" s="31">
        <v>24</v>
      </c>
      <c r="H1050" s="32">
        <f t="shared" si="19"/>
        <v>24</v>
      </c>
    </row>
    <row r="1051" ht="12" customHeight="1" spans="1:8">
      <c r="A1051" s="27" t="s">
        <v>12</v>
      </c>
      <c r="B1051" s="27" t="s">
        <v>692</v>
      </c>
      <c r="C1051" s="34">
        <v>7</v>
      </c>
      <c r="D1051" s="50" t="s">
        <v>1011</v>
      </c>
      <c r="E1051" s="34"/>
      <c r="F1051" s="34"/>
      <c r="G1051" s="31">
        <v>20</v>
      </c>
      <c r="H1051" s="32">
        <f t="shared" si="19"/>
        <v>20</v>
      </c>
    </row>
    <row r="1052" ht="12" customHeight="1" spans="1:8">
      <c r="A1052" s="27" t="s">
        <v>12</v>
      </c>
      <c r="B1052" s="27" t="s">
        <v>692</v>
      </c>
      <c r="C1052" s="34">
        <v>7</v>
      </c>
      <c r="D1052" s="50" t="s">
        <v>1012</v>
      </c>
      <c r="E1052" s="34"/>
      <c r="F1052" s="34"/>
      <c r="G1052" s="31">
        <v>28</v>
      </c>
      <c r="H1052" s="32">
        <f t="shared" si="19"/>
        <v>28</v>
      </c>
    </row>
    <row r="1053" ht="12" customHeight="1" spans="1:8">
      <c r="A1053" s="27" t="s">
        <v>12</v>
      </c>
      <c r="B1053" s="27" t="s">
        <v>692</v>
      </c>
      <c r="C1053" s="34">
        <v>7</v>
      </c>
      <c r="D1053" s="33" t="s">
        <v>1013</v>
      </c>
      <c r="E1053" s="34"/>
      <c r="F1053" s="34"/>
      <c r="G1053" s="31">
        <v>12</v>
      </c>
      <c r="H1053" s="32">
        <f t="shared" si="19"/>
        <v>12</v>
      </c>
    </row>
    <row r="1054" ht="12" customHeight="1" spans="1:8">
      <c r="A1054" s="27" t="s">
        <v>12</v>
      </c>
      <c r="B1054" s="27" t="s">
        <v>692</v>
      </c>
      <c r="C1054" s="34">
        <v>7</v>
      </c>
      <c r="D1054" s="33" t="s">
        <v>1014</v>
      </c>
      <c r="E1054" s="34"/>
      <c r="F1054" s="34"/>
      <c r="G1054" s="31">
        <v>32</v>
      </c>
      <c r="H1054" s="32">
        <f t="shared" si="19"/>
        <v>32</v>
      </c>
    </row>
    <row r="1055" ht="12" customHeight="1" spans="1:8">
      <c r="A1055" s="27" t="s">
        <v>12</v>
      </c>
      <c r="B1055" s="27" t="s">
        <v>692</v>
      </c>
      <c r="C1055" s="34">
        <v>7</v>
      </c>
      <c r="D1055" s="33" t="s">
        <v>1015</v>
      </c>
      <c r="E1055" s="34"/>
      <c r="F1055" s="34"/>
      <c r="G1055" s="31">
        <v>36</v>
      </c>
      <c r="H1055" s="32">
        <f t="shared" si="19"/>
        <v>36</v>
      </c>
    </row>
    <row r="1056" ht="12" customHeight="1" spans="1:8">
      <c r="A1056" s="27" t="s">
        <v>12</v>
      </c>
      <c r="B1056" s="27" t="s">
        <v>692</v>
      </c>
      <c r="C1056" s="34">
        <v>7</v>
      </c>
      <c r="D1056" s="33" t="s">
        <v>1016</v>
      </c>
      <c r="E1056" s="34"/>
      <c r="F1056" s="34"/>
      <c r="G1056" s="31">
        <v>24</v>
      </c>
      <c r="H1056" s="32">
        <f t="shared" si="19"/>
        <v>24</v>
      </c>
    </row>
    <row r="1057" ht="12" customHeight="1" spans="1:8">
      <c r="A1057" s="27" t="s">
        <v>12</v>
      </c>
      <c r="B1057" s="27" t="s">
        <v>692</v>
      </c>
      <c r="C1057" s="34">
        <v>7</v>
      </c>
      <c r="D1057" s="33" t="s">
        <v>1017</v>
      </c>
      <c r="E1057" s="34"/>
      <c r="F1057" s="34"/>
      <c r="G1057" s="31">
        <v>28</v>
      </c>
      <c r="H1057" s="32">
        <f t="shared" si="19"/>
        <v>28</v>
      </c>
    </row>
    <row r="1058" ht="12" customHeight="1" spans="1:8">
      <c r="A1058" s="27" t="s">
        <v>12</v>
      </c>
      <c r="B1058" s="27" t="s">
        <v>692</v>
      </c>
      <c r="C1058" s="34">
        <v>7</v>
      </c>
      <c r="D1058" s="29" t="s">
        <v>1018</v>
      </c>
      <c r="E1058" s="34"/>
      <c r="F1058" s="34"/>
      <c r="G1058" s="31">
        <v>16</v>
      </c>
      <c r="H1058" s="32">
        <f t="shared" si="19"/>
        <v>16</v>
      </c>
    </row>
    <row r="1059" ht="12" customHeight="1" spans="1:8">
      <c r="A1059" s="27" t="s">
        <v>12</v>
      </c>
      <c r="B1059" s="27" t="s">
        <v>692</v>
      </c>
      <c r="C1059" s="34">
        <v>7</v>
      </c>
      <c r="D1059" s="50" t="s">
        <v>1019</v>
      </c>
      <c r="E1059" s="34"/>
      <c r="F1059" s="34"/>
      <c r="G1059" s="31">
        <v>28</v>
      </c>
      <c r="H1059" s="32">
        <f t="shared" si="19"/>
        <v>28</v>
      </c>
    </row>
    <row r="1060" ht="12" customHeight="1" spans="1:8">
      <c r="A1060" s="27" t="s">
        <v>12</v>
      </c>
      <c r="B1060" s="27" t="s">
        <v>692</v>
      </c>
      <c r="C1060" s="34">
        <v>7</v>
      </c>
      <c r="D1060" s="50" t="s">
        <v>1020</v>
      </c>
      <c r="E1060" s="34"/>
      <c r="F1060" s="34"/>
      <c r="G1060" s="31">
        <v>20</v>
      </c>
      <c r="H1060" s="32">
        <f t="shared" si="19"/>
        <v>20</v>
      </c>
    </row>
    <row r="1061" ht="12" customHeight="1" spans="1:8">
      <c r="A1061" s="27" t="s">
        <v>12</v>
      </c>
      <c r="B1061" s="27" t="s">
        <v>692</v>
      </c>
      <c r="C1061" s="34">
        <v>7</v>
      </c>
      <c r="D1061" s="50" t="s">
        <v>1021</v>
      </c>
      <c r="E1061" s="34"/>
      <c r="F1061" s="34"/>
      <c r="G1061" s="31">
        <v>36</v>
      </c>
      <c r="H1061" s="32">
        <f t="shared" si="19"/>
        <v>36</v>
      </c>
    </row>
    <row r="1062" ht="12" customHeight="1" spans="1:8">
      <c r="A1062" s="27" t="s">
        <v>12</v>
      </c>
      <c r="B1062" s="27" t="s">
        <v>692</v>
      </c>
      <c r="C1062" s="34">
        <v>7</v>
      </c>
      <c r="D1062" s="50" t="s">
        <v>1022</v>
      </c>
      <c r="E1062" s="34"/>
      <c r="F1062" s="34"/>
      <c r="G1062" s="31">
        <v>24</v>
      </c>
      <c r="H1062" s="32">
        <f t="shared" si="19"/>
        <v>24</v>
      </c>
    </row>
    <row r="1063" ht="12" customHeight="1" spans="1:8">
      <c r="A1063" s="27" t="s">
        <v>12</v>
      </c>
      <c r="B1063" s="27" t="s">
        <v>692</v>
      </c>
      <c r="C1063" s="34">
        <v>7</v>
      </c>
      <c r="D1063" s="50" t="s">
        <v>1023</v>
      </c>
      <c r="E1063" s="34"/>
      <c r="F1063" s="34"/>
      <c r="G1063" s="31">
        <v>18</v>
      </c>
      <c r="H1063" s="32">
        <f t="shared" si="19"/>
        <v>18</v>
      </c>
    </row>
    <row r="1064" ht="12" customHeight="1" spans="1:8">
      <c r="A1064" s="27" t="s">
        <v>12</v>
      </c>
      <c r="B1064" s="27" t="s">
        <v>692</v>
      </c>
      <c r="C1064" s="34">
        <v>7</v>
      </c>
      <c r="D1064" s="50" t="s">
        <v>1013</v>
      </c>
      <c r="E1064" s="34"/>
      <c r="F1064" s="34"/>
      <c r="G1064" s="31">
        <v>32</v>
      </c>
      <c r="H1064" s="32">
        <f t="shared" si="19"/>
        <v>32</v>
      </c>
    </row>
    <row r="1065" ht="12" customHeight="1" spans="1:8">
      <c r="A1065" s="27" t="s">
        <v>12</v>
      </c>
      <c r="B1065" s="27" t="s">
        <v>692</v>
      </c>
      <c r="C1065" s="34">
        <v>7</v>
      </c>
      <c r="D1065" s="50" t="s">
        <v>1024</v>
      </c>
      <c r="E1065" s="34"/>
      <c r="F1065" s="34"/>
      <c r="G1065" s="31">
        <v>16</v>
      </c>
      <c r="H1065" s="32">
        <f t="shared" si="19"/>
        <v>16</v>
      </c>
    </row>
    <row r="1066" ht="12" customHeight="1" spans="1:8">
      <c r="A1066" s="27" t="s">
        <v>12</v>
      </c>
      <c r="B1066" s="27" t="s">
        <v>692</v>
      </c>
      <c r="C1066" s="34">
        <v>7</v>
      </c>
      <c r="D1066" s="29" t="s">
        <v>1025</v>
      </c>
      <c r="E1066" s="34"/>
      <c r="F1066" s="34"/>
      <c r="G1066" s="31">
        <v>24</v>
      </c>
      <c r="H1066" s="32">
        <f t="shared" si="19"/>
        <v>24</v>
      </c>
    </row>
    <row r="1067" ht="12" customHeight="1" spans="1:8">
      <c r="A1067" s="27" t="s">
        <v>12</v>
      </c>
      <c r="B1067" s="27" t="s">
        <v>692</v>
      </c>
      <c r="C1067" s="34">
        <v>7</v>
      </c>
      <c r="D1067" s="50" t="s">
        <v>1026</v>
      </c>
      <c r="E1067" s="34"/>
      <c r="F1067" s="34"/>
      <c r="G1067" s="31">
        <v>24</v>
      </c>
      <c r="H1067" s="32">
        <f t="shared" si="19"/>
        <v>24</v>
      </c>
    </row>
    <row r="1068" ht="12" customHeight="1" spans="1:8">
      <c r="A1068" s="27" t="s">
        <v>12</v>
      </c>
      <c r="B1068" s="27" t="s">
        <v>692</v>
      </c>
      <c r="C1068" s="34">
        <v>7</v>
      </c>
      <c r="D1068" s="52" t="s">
        <v>884</v>
      </c>
      <c r="E1068" s="34"/>
      <c r="F1068" s="34"/>
      <c r="G1068" s="31">
        <v>36</v>
      </c>
      <c r="H1068" s="32">
        <f t="shared" si="19"/>
        <v>36</v>
      </c>
    </row>
    <row r="1069" ht="12" customHeight="1" spans="1:8">
      <c r="A1069" s="27" t="s">
        <v>12</v>
      </c>
      <c r="B1069" s="27" t="s">
        <v>692</v>
      </c>
      <c r="C1069" s="34">
        <v>7</v>
      </c>
      <c r="D1069" s="33" t="s">
        <v>1027</v>
      </c>
      <c r="E1069" s="34"/>
      <c r="F1069" s="34"/>
      <c r="G1069" s="31">
        <v>24</v>
      </c>
      <c r="H1069" s="32">
        <f t="shared" si="19"/>
        <v>24</v>
      </c>
    </row>
    <row r="1070" ht="12" customHeight="1" spans="1:8">
      <c r="A1070" s="27" t="s">
        <v>12</v>
      </c>
      <c r="B1070" s="27" t="s">
        <v>692</v>
      </c>
      <c r="C1070" s="34">
        <v>7</v>
      </c>
      <c r="D1070" s="50" t="s">
        <v>1028</v>
      </c>
      <c r="E1070" s="34"/>
      <c r="F1070" s="34"/>
      <c r="G1070" s="31">
        <v>16</v>
      </c>
      <c r="H1070" s="32">
        <f t="shared" si="19"/>
        <v>16</v>
      </c>
    </row>
    <row r="1071" ht="12" customHeight="1" spans="1:8">
      <c r="A1071" s="27" t="s">
        <v>12</v>
      </c>
      <c r="B1071" s="27" t="s">
        <v>692</v>
      </c>
      <c r="C1071" s="34">
        <v>7</v>
      </c>
      <c r="D1071" s="50" t="s">
        <v>1029</v>
      </c>
      <c r="E1071" s="34"/>
      <c r="F1071" s="34"/>
      <c r="G1071" s="31">
        <v>16</v>
      </c>
      <c r="H1071" s="32">
        <f t="shared" si="19"/>
        <v>16</v>
      </c>
    </row>
    <row r="1072" ht="12" customHeight="1" spans="1:8">
      <c r="A1072" s="27" t="s">
        <v>12</v>
      </c>
      <c r="B1072" s="27" t="s">
        <v>692</v>
      </c>
      <c r="C1072" s="34">
        <v>7</v>
      </c>
      <c r="D1072" s="33" t="s">
        <v>1030</v>
      </c>
      <c r="E1072" s="34"/>
      <c r="F1072" s="34"/>
      <c r="G1072" s="31">
        <v>44</v>
      </c>
      <c r="H1072" s="32">
        <f t="shared" si="19"/>
        <v>44</v>
      </c>
    </row>
    <row r="1073" ht="12" customHeight="1" spans="1:8">
      <c r="A1073" s="27" t="s">
        <v>12</v>
      </c>
      <c r="B1073" s="27" t="s">
        <v>692</v>
      </c>
      <c r="C1073" s="34">
        <v>7</v>
      </c>
      <c r="D1073" s="50" t="s">
        <v>1031</v>
      </c>
      <c r="E1073" s="34"/>
      <c r="F1073" s="34"/>
      <c r="G1073" s="31">
        <v>12</v>
      </c>
      <c r="H1073" s="32">
        <f t="shared" si="19"/>
        <v>12</v>
      </c>
    </row>
    <row r="1074" ht="12" customHeight="1" spans="1:8">
      <c r="A1074" s="27" t="s">
        <v>12</v>
      </c>
      <c r="B1074" s="27" t="s">
        <v>692</v>
      </c>
      <c r="C1074" s="34">
        <v>7</v>
      </c>
      <c r="D1074" s="33" t="s">
        <v>1032</v>
      </c>
      <c r="E1074" s="34"/>
      <c r="F1074" s="34"/>
      <c r="G1074" s="31">
        <v>24</v>
      </c>
      <c r="H1074" s="32">
        <f t="shared" si="19"/>
        <v>24</v>
      </c>
    </row>
    <row r="1075" ht="12" customHeight="1" spans="1:8">
      <c r="A1075" s="27" t="s">
        <v>12</v>
      </c>
      <c r="B1075" s="27" t="s">
        <v>692</v>
      </c>
      <c r="C1075" s="34">
        <v>7</v>
      </c>
      <c r="D1075" s="50" t="s">
        <v>1033</v>
      </c>
      <c r="E1075" s="34"/>
      <c r="F1075" s="34"/>
      <c r="G1075" s="31">
        <v>32</v>
      </c>
      <c r="H1075" s="32">
        <f t="shared" si="19"/>
        <v>32</v>
      </c>
    </row>
    <row r="1076" ht="12" customHeight="1" spans="1:8">
      <c r="A1076" s="27" t="s">
        <v>12</v>
      </c>
      <c r="B1076" s="27" t="s">
        <v>692</v>
      </c>
      <c r="C1076" s="34">
        <v>7</v>
      </c>
      <c r="D1076" s="29" t="s">
        <v>1034</v>
      </c>
      <c r="E1076" s="34"/>
      <c r="F1076" s="34"/>
      <c r="G1076" s="31">
        <v>16</v>
      </c>
      <c r="H1076" s="32">
        <f t="shared" si="19"/>
        <v>16</v>
      </c>
    </row>
    <row r="1077" ht="12" customHeight="1" spans="1:8">
      <c r="A1077" s="27" t="s">
        <v>12</v>
      </c>
      <c r="B1077" s="27" t="s">
        <v>692</v>
      </c>
      <c r="C1077" s="34">
        <v>7</v>
      </c>
      <c r="D1077" s="50" t="s">
        <v>1035</v>
      </c>
      <c r="E1077" s="34"/>
      <c r="F1077" s="34"/>
      <c r="G1077" s="31">
        <v>20</v>
      </c>
      <c r="H1077" s="32">
        <f t="shared" si="19"/>
        <v>20</v>
      </c>
    </row>
    <row r="1078" ht="12" customHeight="1" spans="1:8">
      <c r="A1078" s="27" t="s">
        <v>12</v>
      </c>
      <c r="B1078" s="27" t="s">
        <v>692</v>
      </c>
      <c r="C1078" s="34">
        <v>7</v>
      </c>
      <c r="D1078" s="50" t="s">
        <v>1036</v>
      </c>
      <c r="E1078" s="34"/>
      <c r="F1078" s="34"/>
      <c r="G1078" s="31">
        <v>28</v>
      </c>
      <c r="H1078" s="32">
        <f t="shared" si="19"/>
        <v>28</v>
      </c>
    </row>
    <row r="1079" ht="12" customHeight="1" spans="1:8">
      <c r="A1079" s="27" t="s">
        <v>12</v>
      </c>
      <c r="B1079" s="27" t="s">
        <v>692</v>
      </c>
      <c r="C1079" s="34">
        <v>7</v>
      </c>
      <c r="D1079" s="33" t="s">
        <v>1026</v>
      </c>
      <c r="E1079" s="34"/>
      <c r="F1079" s="34"/>
      <c r="G1079" s="31">
        <v>24</v>
      </c>
      <c r="H1079" s="32">
        <f t="shared" si="19"/>
        <v>24</v>
      </c>
    </row>
    <row r="1080" ht="12" customHeight="1" spans="1:8">
      <c r="A1080" s="27" t="s">
        <v>12</v>
      </c>
      <c r="B1080" s="27" t="s">
        <v>692</v>
      </c>
      <c r="C1080" s="34">
        <v>7</v>
      </c>
      <c r="D1080" s="50" t="s">
        <v>1037</v>
      </c>
      <c r="E1080" s="34"/>
      <c r="F1080" s="34"/>
      <c r="G1080" s="31">
        <v>16</v>
      </c>
      <c r="H1080" s="32">
        <f t="shared" ref="H1080:H1143" si="20">F1080+G1080</f>
        <v>16</v>
      </c>
    </row>
    <row r="1081" ht="12" customHeight="1" spans="1:8">
      <c r="A1081" s="27" t="s">
        <v>12</v>
      </c>
      <c r="B1081" s="27" t="s">
        <v>692</v>
      </c>
      <c r="C1081" s="34">
        <v>7</v>
      </c>
      <c r="D1081" s="33" t="s">
        <v>1024</v>
      </c>
      <c r="E1081" s="34"/>
      <c r="F1081" s="34"/>
      <c r="G1081" s="31">
        <v>16</v>
      </c>
      <c r="H1081" s="32">
        <f t="shared" si="20"/>
        <v>16</v>
      </c>
    </row>
    <row r="1082" ht="12" customHeight="1" spans="1:8">
      <c r="A1082" s="27" t="s">
        <v>12</v>
      </c>
      <c r="B1082" s="27" t="s">
        <v>692</v>
      </c>
      <c r="C1082" s="34">
        <v>8</v>
      </c>
      <c r="D1082" s="27" t="s">
        <v>1038</v>
      </c>
      <c r="E1082" s="34"/>
      <c r="F1082" s="34"/>
      <c r="G1082" s="31">
        <v>4</v>
      </c>
      <c r="H1082" s="32">
        <f t="shared" si="20"/>
        <v>4</v>
      </c>
    </row>
    <row r="1083" ht="12" customHeight="1" spans="1:8">
      <c r="A1083" s="27" t="s">
        <v>12</v>
      </c>
      <c r="B1083" s="27" t="s">
        <v>692</v>
      </c>
      <c r="C1083" s="34">
        <v>8</v>
      </c>
      <c r="D1083" s="27" t="s">
        <v>1039</v>
      </c>
      <c r="E1083" s="34"/>
      <c r="F1083" s="34"/>
      <c r="G1083" s="31">
        <v>16</v>
      </c>
      <c r="H1083" s="32">
        <f t="shared" si="20"/>
        <v>16</v>
      </c>
    </row>
    <row r="1084" ht="12" customHeight="1" spans="1:8">
      <c r="A1084" s="27" t="s">
        <v>12</v>
      </c>
      <c r="B1084" s="27" t="s">
        <v>692</v>
      </c>
      <c r="C1084" s="34">
        <v>8</v>
      </c>
      <c r="D1084" s="33" t="s">
        <v>1040</v>
      </c>
      <c r="E1084" s="34"/>
      <c r="F1084" s="34"/>
      <c r="G1084" s="31">
        <v>24</v>
      </c>
      <c r="H1084" s="32">
        <f t="shared" si="20"/>
        <v>24</v>
      </c>
    </row>
    <row r="1085" ht="12" customHeight="1" spans="1:8">
      <c r="A1085" s="27" t="s">
        <v>12</v>
      </c>
      <c r="B1085" s="27" t="s">
        <v>692</v>
      </c>
      <c r="C1085" s="34">
        <v>8</v>
      </c>
      <c r="D1085" s="53" t="s">
        <v>1041</v>
      </c>
      <c r="E1085" s="34"/>
      <c r="F1085" s="34"/>
      <c r="G1085" s="31">
        <v>4</v>
      </c>
      <c r="H1085" s="32">
        <f t="shared" si="20"/>
        <v>4</v>
      </c>
    </row>
    <row r="1086" ht="12" customHeight="1" spans="1:8">
      <c r="A1086" s="27" t="s">
        <v>12</v>
      </c>
      <c r="B1086" s="27" t="s">
        <v>692</v>
      </c>
      <c r="C1086" s="34">
        <v>8</v>
      </c>
      <c r="D1086" s="53" t="s">
        <v>1042</v>
      </c>
      <c r="E1086" s="34"/>
      <c r="F1086" s="34"/>
      <c r="G1086" s="31">
        <v>4</v>
      </c>
      <c r="H1086" s="32">
        <f t="shared" si="20"/>
        <v>4</v>
      </c>
    </row>
    <row r="1087" ht="12" customHeight="1" spans="1:8">
      <c r="A1087" s="27" t="s">
        <v>12</v>
      </c>
      <c r="B1087" s="27" t="s">
        <v>692</v>
      </c>
      <c r="C1087" s="34">
        <v>8</v>
      </c>
      <c r="D1087" s="33" t="s">
        <v>1043</v>
      </c>
      <c r="E1087" s="34"/>
      <c r="F1087" s="34"/>
      <c r="G1087" s="31">
        <v>24</v>
      </c>
      <c r="H1087" s="32">
        <f t="shared" si="20"/>
        <v>24</v>
      </c>
    </row>
    <row r="1088" ht="12" customHeight="1" spans="1:8">
      <c r="A1088" s="27" t="s">
        <v>12</v>
      </c>
      <c r="B1088" s="27" t="s">
        <v>692</v>
      </c>
      <c r="C1088" s="34">
        <v>8</v>
      </c>
      <c r="D1088" s="53" t="s">
        <v>1044</v>
      </c>
      <c r="E1088" s="34"/>
      <c r="F1088" s="34"/>
      <c r="G1088" s="31">
        <v>24</v>
      </c>
      <c r="H1088" s="32">
        <f t="shared" si="20"/>
        <v>24</v>
      </c>
    </row>
    <row r="1089" ht="12" customHeight="1" spans="1:8">
      <c r="A1089" s="27" t="s">
        <v>12</v>
      </c>
      <c r="B1089" s="27" t="s">
        <v>692</v>
      </c>
      <c r="C1089" s="34">
        <v>8</v>
      </c>
      <c r="D1089" s="33" t="s">
        <v>1045</v>
      </c>
      <c r="E1089" s="34"/>
      <c r="F1089" s="34"/>
      <c r="G1089" s="31">
        <v>24</v>
      </c>
      <c r="H1089" s="32">
        <f t="shared" si="20"/>
        <v>24</v>
      </c>
    </row>
    <row r="1090" ht="12" customHeight="1" spans="1:8">
      <c r="A1090" s="27" t="s">
        <v>12</v>
      </c>
      <c r="B1090" s="27" t="s">
        <v>692</v>
      </c>
      <c r="C1090" s="34">
        <v>8</v>
      </c>
      <c r="D1090" s="53" t="s">
        <v>1046</v>
      </c>
      <c r="E1090" s="34"/>
      <c r="F1090" s="34"/>
      <c r="G1090" s="31">
        <v>6</v>
      </c>
      <c r="H1090" s="32">
        <f t="shared" si="20"/>
        <v>6</v>
      </c>
    </row>
    <row r="1091" ht="12" customHeight="1" spans="1:8">
      <c r="A1091" s="27" t="s">
        <v>12</v>
      </c>
      <c r="B1091" s="27" t="s">
        <v>692</v>
      </c>
      <c r="C1091" s="34">
        <v>8</v>
      </c>
      <c r="D1091" s="53" t="s">
        <v>1047</v>
      </c>
      <c r="E1091" s="34"/>
      <c r="F1091" s="34"/>
      <c r="G1091" s="31">
        <v>32</v>
      </c>
      <c r="H1091" s="32">
        <f t="shared" si="20"/>
        <v>32</v>
      </c>
    </row>
    <row r="1092" ht="12" customHeight="1" spans="1:8">
      <c r="A1092" s="27" t="s">
        <v>12</v>
      </c>
      <c r="B1092" s="27" t="s">
        <v>692</v>
      </c>
      <c r="C1092" s="34">
        <v>8</v>
      </c>
      <c r="D1092" s="33" t="s">
        <v>1048</v>
      </c>
      <c r="E1092" s="34"/>
      <c r="F1092" s="34"/>
      <c r="G1092" s="31">
        <v>16</v>
      </c>
      <c r="H1092" s="32">
        <f t="shared" si="20"/>
        <v>16</v>
      </c>
    </row>
    <row r="1093" ht="12" customHeight="1" spans="1:8">
      <c r="A1093" s="27" t="s">
        <v>12</v>
      </c>
      <c r="B1093" s="27" t="s">
        <v>692</v>
      </c>
      <c r="C1093" s="34">
        <v>8</v>
      </c>
      <c r="D1093" s="29" t="s">
        <v>1049</v>
      </c>
      <c r="E1093" s="34"/>
      <c r="F1093" s="34"/>
      <c r="G1093" s="31">
        <v>16</v>
      </c>
      <c r="H1093" s="32">
        <f t="shared" si="20"/>
        <v>16</v>
      </c>
    </row>
    <row r="1094" ht="12" customHeight="1" spans="1:8">
      <c r="A1094" s="27" t="s">
        <v>12</v>
      </c>
      <c r="B1094" s="27" t="s">
        <v>692</v>
      </c>
      <c r="C1094" s="34">
        <v>8</v>
      </c>
      <c r="D1094" s="29" t="s">
        <v>1050</v>
      </c>
      <c r="E1094" s="34"/>
      <c r="F1094" s="34"/>
      <c r="G1094" s="31">
        <v>12</v>
      </c>
      <c r="H1094" s="32">
        <f t="shared" si="20"/>
        <v>12</v>
      </c>
    </row>
    <row r="1095" ht="12" customHeight="1" spans="1:8">
      <c r="A1095" s="27" t="s">
        <v>12</v>
      </c>
      <c r="B1095" s="27" t="s">
        <v>692</v>
      </c>
      <c r="C1095" s="34">
        <v>8</v>
      </c>
      <c r="D1095" s="53" t="s">
        <v>1051</v>
      </c>
      <c r="E1095" s="34"/>
      <c r="F1095" s="34"/>
      <c r="G1095" s="31">
        <v>8</v>
      </c>
      <c r="H1095" s="32">
        <f t="shared" si="20"/>
        <v>8</v>
      </c>
    </row>
    <row r="1096" ht="12" customHeight="1" spans="1:8">
      <c r="A1096" s="27" t="s">
        <v>12</v>
      </c>
      <c r="B1096" s="27" t="s">
        <v>692</v>
      </c>
      <c r="C1096" s="34">
        <v>8</v>
      </c>
      <c r="D1096" s="53" t="s">
        <v>1052</v>
      </c>
      <c r="E1096" s="34"/>
      <c r="F1096" s="34"/>
      <c r="G1096" s="31">
        <v>8</v>
      </c>
      <c r="H1096" s="32">
        <f t="shared" si="20"/>
        <v>8</v>
      </c>
    </row>
    <row r="1097" ht="12" customHeight="1" spans="1:8">
      <c r="A1097" s="27" t="s">
        <v>12</v>
      </c>
      <c r="B1097" s="27" t="s">
        <v>692</v>
      </c>
      <c r="C1097" s="34">
        <v>8</v>
      </c>
      <c r="D1097" s="33" t="s">
        <v>1053</v>
      </c>
      <c r="E1097" s="34"/>
      <c r="F1097" s="34"/>
      <c r="G1097" s="31">
        <v>12</v>
      </c>
      <c r="H1097" s="32">
        <f t="shared" si="20"/>
        <v>12</v>
      </c>
    </row>
    <row r="1098" ht="12" customHeight="1" spans="1:8">
      <c r="A1098" s="27" t="s">
        <v>12</v>
      </c>
      <c r="B1098" s="27" t="s">
        <v>692</v>
      </c>
      <c r="C1098" s="34">
        <v>8</v>
      </c>
      <c r="D1098" s="33" t="s">
        <v>1054</v>
      </c>
      <c r="E1098" s="34"/>
      <c r="F1098" s="34"/>
      <c r="G1098" s="31">
        <v>16</v>
      </c>
      <c r="H1098" s="32">
        <f t="shared" si="20"/>
        <v>16</v>
      </c>
    </row>
    <row r="1099" ht="12" customHeight="1" spans="1:8">
      <c r="A1099" s="27" t="s">
        <v>12</v>
      </c>
      <c r="B1099" s="27" t="s">
        <v>692</v>
      </c>
      <c r="C1099" s="34">
        <v>8</v>
      </c>
      <c r="D1099" s="50" t="s">
        <v>1055</v>
      </c>
      <c r="E1099" s="34"/>
      <c r="F1099" s="34"/>
      <c r="G1099" s="31">
        <v>16</v>
      </c>
      <c r="H1099" s="32">
        <f t="shared" si="20"/>
        <v>16</v>
      </c>
    </row>
    <row r="1100" ht="12" customHeight="1" spans="1:8">
      <c r="A1100" s="27" t="s">
        <v>12</v>
      </c>
      <c r="B1100" s="27" t="s">
        <v>692</v>
      </c>
      <c r="C1100" s="34">
        <v>8</v>
      </c>
      <c r="D1100" s="52" t="s">
        <v>1056</v>
      </c>
      <c r="E1100" s="34"/>
      <c r="F1100" s="34"/>
      <c r="G1100" s="31">
        <v>16</v>
      </c>
      <c r="H1100" s="32">
        <f t="shared" si="20"/>
        <v>16</v>
      </c>
    </row>
    <row r="1101" ht="12" customHeight="1" spans="1:8">
      <c r="A1101" s="27" t="s">
        <v>12</v>
      </c>
      <c r="B1101" s="27" t="s">
        <v>692</v>
      </c>
      <c r="C1101" s="34">
        <v>8</v>
      </c>
      <c r="D1101" s="29" t="s">
        <v>189</v>
      </c>
      <c r="E1101" s="34"/>
      <c r="F1101" s="34"/>
      <c r="G1101" s="31">
        <v>16</v>
      </c>
      <c r="H1101" s="32">
        <f t="shared" si="20"/>
        <v>16</v>
      </c>
    </row>
    <row r="1102" ht="12" customHeight="1" spans="1:8">
      <c r="A1102" s="27" t="s">
        <v>12</v>
      </c>
      <c r="B1102" s="27" t="s">
        <v>692</v>
      </c>
      <c r="C1102" s="34">
        <v>8</v>
      </c>
      <c r="D1102" s="50" t="s">
        <v>1057</v>
      </c>
      <c r="E1102" s="34"/>
      <c r="F1102" s="34"/>
      <c r="G1102" s="31">
        <v>12</v>
      </c>
      <c r="H1102" s="32">
        <f t="shared" si="20"/>
        <v>12</v>
      </c>
    </row>
    <row r="1103" ht="12" customHeight="1" spans="1:8">
      <c r="A1103" s="27" t="s">
        <v>12</v>
      </c>
      <c r="B1103" s="27" t="s">
        <v>692</v>
      </c>
      <c r="C1103" s="34">
        <v>8</v>
      </c>
      <c r="D1103" s="50" t="s">
        <v>1058</v>
      </c>
      <c r="E1103" s="34"/>
      <c r="F1103" s="34"/>
      <c r="G1103" s="31">
        <v>12</v>
      </c>
      <c r="H1103" s="32">
        <f t="shared" si="20"/>
        <v>12</v>
      </c>
    </row>
    <row r="1104" ht="12" customHeight="1" spans="1:8">
      <c r="A1104" s="27" t="s">
        <v>12</v>
      </c>
      <c r="B1104" s="27" t="s">
        <v>692</v>
      </c>
      <c r="C1104" s="34">
        <v>8</v>
      </c>
      <c r="D1104" s="50" t="s">
        <v>1059</v>
      </c>
      <c r="E1104" s="34"/>
      <c r="F1104" s="34"/>
      <c r="G1104" s="31">
        <v>12</v>
      </c>
      <c r="H1104" s="32">
        <f t="shared" si="20"/>
        <v>12</v>
      </c>
    </row>
    <row r="1105" ht="12" customHeight="1" spans="1:8">
      <c r="A1105" s="27" t="s">
        <v>12</v>
      </c>
      <c r="B1105" s="27" t="s">
        <v>692</v>
      </c>
      <c r="C1105" s="34">
        <v>8</v>
      </c>
      <c r="D1105" s="29" t="s">
        <v>1060</v>
      </c>
      <c r="E1105" s="34"/>
      <c r="F1105" s="34"/>
      <c r="G1105" s="31">
        <v>20</v>
      </c>
      <c r="H1105" s="32">
        <f t="shared" si="20"/>
        <v>20</v>
      </c>
    </row>
    <row r="1106" ht="12" customHeight="1" spans="1:8">
      <c r="A1106" s="27" t="s">
        <v>12</v>
      </c>
      <c r="B1106" s="27" t="s">
        <v>692</v>
      </c>
      <c r="C1106" s="34">
        <v>8</v>
      </c>
      <c r="D1106" s="50" t="s">
        <v>1061</v>
      </c>
      <c r="E1106" s="34"/>
      <c r="F1106" s="34"/>
      <c r="G1106" s="31">
        <v>20</v>
      </c>
      <c r="H1106" s="32">
        <f t="shared" si="20"/>
        <v>20</v>
      </c>
    </row>
    <row r="1107" ht="12" customHeight="1" spans="1:8">
      <c r="A1107" s="27" t="s">
        <v>12</v>
      </c>
      <c r="B1107" s="27" t="s">
        <v>692</v>
      </c>
      <c r="C1107" s="34">
        <v>8</v>
      </c>
      <c r="D1107" s="50" t="s">
        <v>1062</v>
      </c>
      <c r="E1107" s="34"/>
      <c r="F1107" s="34"/>
      <c r="G1107" s="31">
        <v>24</v>
      </c>
      <c r="H1107" s="32">
        <f t="shared" si="20"/>
        <v>24</v>
      </c>
    </row>
    <row r="1108" ht="12" customHeight="1" spans="1:8">
      <c r="A1108" s="27" t="s">
        <v>12</v>
      </c>
      <c r="B1108" s="27" t="s">
        <v>692</v>
      </c>
      <c r="C1108" s="34">
        <v>8</v>
      </c>
      <c r="D1108" s="50" t="s">
        <v>1063</v>
      </c>
      <c r="E1108" s="34"/>
      <c r="F1108" s="34"/>
      <c r="G1108" s="31">
        <v>4</v>
      </c>
      <c r="H1108" s="32">
        <f t="shared" si="20"/>
        <v>4</v>
      </c>
    </row>
    <row r="1109" ht="12" customHeight="1" spans="1:8">
      <c r="A1109" s="27" t="s">
        <v>12</v>
      </c>
      <c r="B1109" s="27" t="s">
        <v>692</v>
      </c>
      <c r="C1109" s="34">
        <v>8</v>
      </c>
      <c r="D1109" s="50" t="s">
        <v>1064</v>
      </c>
      <c r="E1109" s="34"/>
      <c r="F1109" s="34"/>
      <c r="G1109" s="31">
        <v>16</v>
      </c>
      <c r="H1109" s="32">
        <f t="shared" si="20"/>
        <v>16</v>
      </c>
    </row>
    <row r="1110" ht="12" customHeight="1" spans="1:8">
      <c r="A1110" s="27" t="s">
        <v>12</v>
      </c>
      <c r="B1110" s="27" t="s">
        <v>692</v>
      </c>
      <c r="C1110" s="34">
        <v>8</v>
      </c>
      <c r="D1110" s="50" t="s">
        <v>1065</v>
      </c>
      <c r="E1110" s="34"/>
      <c r="F1110" s="34"/>
      <c r="G1110" s="31">
        <v>12</v>
      </c>
      <c r="H1110" s="32">
        <f t="shared" si="20"/>
        <v>12</v>
      </c>
    </row>
    <row r="1111" ht="12" customHeight="1" spans="1:8">
      <c r="A1111" s="27" t="s">
        <v>12</v>
      </c>
      <c r="B1111" s="27" t="s">
        <v>692</v>
      </c>
      <c r="C1111" s="34">
        <v>8</v>
      </c>
      <c r="D1111" s="33" t="s">
        <v>1066</v>
      </c>
      <c r="E1111" s="34"/>
      <c r="F1111" s="34"/>
      <c r="G1111" s="31">
        <v>20</v>
      </c>
      <c r="H1111" s="32">
        <f t="shared" si="20"/>
        <v>20</v>
      </c>
    </row>
    <row r="1112" ht="12" customHeight="1" spans="1:8">
      <c r="A1112" s="27" t="s">
        <v>12</v>
      </c>
      <c r="B1112" s="27" t="s">
        <v>692</v>
      </c>
      <c r="C1112" s="34">
        <v>8</v>
      </c>
      <c r="D1112" s="50" t="s">
        <v>1067</v>
      </c>
      <c r="E1112" s="34"/>
      <c r="F1112" s="34"/>
      <c r="G1112" s="31">
        <v>24</v>
      </c>
      <c r="H1112" s="32">
        <f t="shared" si="20"/>
        <v>24</v>
      </c>
    </row>
    <row r="1113" ht="12" customHeight="1" spans="1:8">
      <c r="A1113" s="27" t="s">
        <v>12</v>
      </c>
      <c r="B1113" s="27" t="s">
        <v>692</v>
      </c>
      <c r="C1113" s="34">
        <v>8</v>
      </c>
      <c r="D1113" s="50" t="s">
        <v>1068</v>
      </c>
      <c r="E1113" s="34"/>
      <c r="F1113" s="34"/>
      <c r="G1113" s="31">
        <v>4</v>
      </c>
      <c r="H1113" s="32">
        <f t="shared" si="20"/>
        <v>4</v>
      </c>
    </row>
    <row r="1114" ht="12" customHeight="1" spans="1:8">
      <c r="A1114" s="27" t="s">
        <v>12</v>
      </c>
      <c r="B1114" s="27" t="s">
        <v>692</v>
      </c>
      <c r="C1114" s="34">
        <v>8</v>
      </c>
      <c r="D1114" s="29" t="s">
        <v>1057</v>
      </c>
      <c r="E1114" s="34"/>
      <c r="F1114" s="34"/>
      <c r="G1114" s="31">
        <v>28</v>
      </c>
      <c r="H1114" s="32">
        <f t="shared" si="20"/>
        <v>28</v>
      </c>
    </row>
    <row r="1115" ht="12" customHeight="1" spans="1:8">
      <c r="A1115" s="27" t="s">
        <v>12</v>
      </c>
      <c r="B1115" s="27" t="s">
        <v>692</v>
      </c>
      <c r="C1115" s="34">
        <v>8</v>
      </c>
      <c r="D1115" s="50" t="s">
        <v>1069</v>
      </c>
      <c r="E1115" s="34"/>
      <c r="F1115" s="34"/>
      <c r="G1115" s="31">
        <v>16</v>
      </c>
      <c r="H1115" s="32">
        <f t="shared" si="20"/>
        <v>16</v>
      </c>
    </row>
    <row r="1116" ht="12" customHeight="1" spans="1:8">
      <c r="A1116" s="27" t="s">
        <v>12</v>
      </c>
      <c r="B1116" s="27" t="s">
        <v>692</v>
      </c>
      <c r="C1116" s="34">
        <v>8</v>
      </c>
      <c r="D1116" s="50" t="s">
        <v>1070</v>
      </c>
      <c r="E1116" s="34"/>
      <c r="F1116" s="34"/>
      <c r="G1116" s="31">
        <v>12</v>
      </c>
      <c r="H1116" s="32">
        <f t="shared" si="20"/>
        <v>12</v>
      </c>
    </row>
    <row r="1117" ht="12" customHeight="1" spans="1:8">
      <c r="A1117" s="27" t="s">
        <v>12</v>
      </c>
      <c r="B1117" s="27" t="s">
        <v>692</v>
      </c>
      <c r="C1117" s="34">
        <v>8</v>
      </c>
      <c r="D1117" s="50" t="s">
        <v>1071</v>
      </c>
      <c r="E1117" s="34"/>
      <c r="F1117" s="34"/>
      <c r="G1117" s="31">
        <v>8</v>
      </c>
      <c r="H1117" s="32">
        <f t="shared" si="20"/>
        <v>8</v>
      </c>
    </row>
    <row r="1118" ht="12" customHeight="1" spans="1:8">
      <c r="A1118" s="27" t="s">
        <v>12</v>
      </c>
      <c r="B1118" s="27" t="s">
        <v>692</v>
      </c>
      <c r="C1118" s="34">
        <v>8</v>
      </c>
      <c r="D1118" s="33" t="s">
        <v>1072</v>
      </c>
      <c r="E1118" s="34"/>
      <c r="F1118" s="34"/>
      <c r="G1118" s="31">
        <v>24</v>
      </c>
      <c r="H1118" s="32">
        <f t="shared" si="20"/>
        <v>24</v>
      </c>
    </row>
    <row r="1119" ht="12" customHeight="1" spans="1:8">
      <c r="A1119" s="27" t="s">
        <v>12</v>
      </c>
      <c r="B1119" s="27" t="s">
        <v>692</v>
      </c>
      <c r="C1119" s="34">
        <v>9</v>
      </c>
      <c r="D1119" s="50" t="s">
        <v>1073</v>
      </c>
      <c r="E1119" s="34"/>
      <c r="F1119" s="34"/>
      <c r="G1119" s="31">
        <v>32</v>
      </c>
      <c r="H1119" s="32">
        <f t="shared" si="20"/>
        <v>32</v>
      </c>
    </row>
    <row r="1120" ht="12" customHeight="1" spans="1:8">
      <c r="A1120" s="27" t="s">
        <v>12</v>
      </c>
      <c r="B1120" s="27" t="s">
        <v>692</v>
      </c>
      <c r="C1120" s="34">
        <v>9</v>
      </c>
      <c r="D1120" s="50" t="s">
        <v>1074</v>
      </c>
      <c r="E1120" s="34"/>
      <c r="F1120" s="34"/>
      <c r="G1120" s="31">
        <v>20</v>
      </c>
      <c r="H1120" s="32">
        <f t="shared" si="20"/>
        <v>20</v>
      </c>
    </row>
    <row r="1121" ht="12" customHeight="1" spans="1:8">
      <c r="A1121" s="27" t="s">
        <v>12</v>
      </c>
      <c r="B1121" s="27" t="s">
        <v>692</v>
      </c>
      <c r="C1121" s="34">
        <v>9</v>
      </c>
      <c r="D1121" s="33" t="s">
        <v>1075</v>
      </c>
      <c r="E1121" s="34"/>
      <c r="F1121" s="34"/>
      <c r="G1121" s="31">
        <v>20</v>
      </c>
      <c r="H1121" s="32">
        <f t="shared" si="20"/>
        <v>20</v>
      </c>
    </row>
    <row r="1122" ht="12" customHeight="1" spans="1:8">
      <c r="A1122" s="27" t="s">
        <v>12</v>
      </c>
      <c r="B1122" s="27" t="s">
        <v>692</v>
      </c>
      <c r="C1122" s="34">
        <v>9</v>
      </c>
      <c r="D1122" s="50" t="s">
        <v>1076</v>
      </c>
      <c r="E1122" s="34"/>
      <c r="F1122" s="34"/>
      <c r="G1122" s="31">
        <v>20</v>
      </c>
      <c r="H1122" s="32">
        <f t="shared" si="20"/>
        <v>20</v>
      </c>
    </row>
    <row r="1123" ht="12" customHeight="1" spans="1:8">
      <c r="A1123" s="27" t="s">
        <v>12</v>
      </c>
      <c r="B1123" s="27" t="s">
        <v>692</v>
      </c>
      <c r="C1123" s="34">
        <v>9</v>
      </c>
      <c r="D1123" s="50" t="s">
        <v>1077</v>
      </c>
      <c r="E1123" s="34"/>
      <c r="F1123" s="34"/>
      <c r="G1123" s="31">
        <v>20</v>
      </c>
      <c r="H1123" s="32">
        <f t="shared" si="20"/>
        <v>20</v>
      </c>
    </row>
    <row r="1124" ht="12" customHeight="1" spans="1:8">
      <c r="A1124" s="27" t="s">
        <v>12</v>
      </c>
      <c r="B1124" s="27" t="s">
        <v>692</v>
      </c>
      <c r="C1124" s="34">
        <v>9</v>
      </c>
      <c r="D1124" s="50" t="s">
        <v>1078</v>
      </c>
      <c r="E1124" s="34"/>
      <c r="F1124" s="34"/>
      <c r="G1124" s="31">
        <v>28</v>
      </c>
      <c r="H1124" s="32">
        <f t="shared" si="20"/>
        <v>28</v>
      </c>
    </row>
    <row r="1125" ht="12" customHeight="1" spans="1:8">
      <c r="A1125" s="27" t="s">
        <v>12</v>
      </c>
      <c r="B1125" s="27" t="s">
        <v>692</v>
      </c>
      <c r="C1125" s="34">
        <v>9</v>
      </c>
      <c r="D1125" s="33" t="s">
        <v>1079</v>
      </c>
      <c r="E1125" s="34"/>
      <c r="F1125" s="34"/>
      <c r="G1125" s="31">
        <v>24</v>
      </c>
      <c r="H1125" s="32">
        <f t="shared" si="20"/>
        <v>24</v>
      </c>
    </row>
    <row r="1126" ht="12" customHeight="1" spans="1:8">
      <c r="A1126" s="27" t="s">
        <v>12</v>
      </c>
      <c r="B1126" s="27" t="s">
        <v>692</v>
      </c>
      <c r="C1126" s="34">
        <v>9</v>
      </c>
      <c r="D1126" s="50" t="s">
        <v>1080</v>
      </c>
      <c r="E1126" s="34"/>
      <c r="F1126" s="34"/>
      <c r="G1126" s="31">
        <v>20</v>
      </c>
      <c r="H1126" s="32">
        <f t="shared" si="20"/>
        <v>20</v>
      </c>
    </row>
    <row r="1127" ht="12" customHeight="1" spans="1:8">
      <c r="A1127" s="27" t="s">
        <v>12</v>
      </c>
      <c r="B1127" s="27" t="s">
        <v>692</v>
      </c>
      <c r="C1127" s="34">
        <v>9</v>
      </c>
      <c r="D1127" s="50" t="s">
        <v>1081</v>
      </c>
      <c r="E1127" s="34"/>
      <c r="F1127" s="34"/>
      <c r="G1127" s="31">
        <v>28</v>
      </c>
      <c r="H1127" s="32">
        <f t="shared" si="20"/>
        <v>28</v>
      </c>
    </row>
    <row r="1128" ht="12" customHeight="1" spans="1:8">
      <c r="A1128" s="27" t="s">
        <v>12</v>
      </c>
      <c r="B1128" s="27" t="s">
        <v>692</v>
      </c>
      <c r="C1128" s="34">
        <v>9</v>
      </c>
      <c r="D1128" s="50" t="s">
        <v>1082</v>
      </c>
      <c r="E1128" s="34"/>
      <c r="F1128" s="34"/>
      <c r="G1128" s="31">
        <v>28</v>
      </c>
      <c r="H1128" s="32">
        <f t="shared" si="20"/>
        <v>28</v>
      </c>
    </row>
    <row r="1129" ht="12" customHeight="1" spans="1:8">
      <c r="A1129" s="27" t="s">
        <v>12</v>
      </c>
      <c r="B1129" s="27" t="s">
        <v>692</v>
      </c>
      <c r="C1129" s="34">
        <v>9</v>
      </c>
      <c r="D1129" s="50" t="s">
        <v>1083</v>
      </c>
      <c r="E1129" s="34"/>
      <c r="F1129" s="34"/>
      <c r="G1129" s="31">
        <v>32</v>
      </c>
      <c r="H1129" s="32">
        <f t="shared" si="20"/>
        <v>32</v>
      </c>
    </row>
    <row r="1130" ht="12" customHeight="1" spans="1:8">
      <c r="A1130" s="27" t="s">
        <v>12</v>
      </c>
      <c r="B1130" s="27" t="s">
        <v>692</v>
      </c>
      <c r="C1130" s="34">
        <v>9</v>
      </c>
      <c r="D1130" s="50" t="s">
        <v>1084</v>
      </c>
      <c r="E1130" s="34"/>
      <c r="F1130" s="34"/>
      <c r="G1130" s="31">
        <v>32</v>
      </c>
      <c r="H1130" s="32">
        <f t="shared" si="20"/>
        <v>32</v>
      </c>
    </row>
    <row r="1131" ht="12" customHeight="1" spans="1:8">
      <c r="A1131" s="27" t="s">
        <v>12</v>
      </c>
      <c r="B1131" s="27" t="s">
        <v>692</v>
      </c>
      <c r="C1131" s="34">
        <v>9</v>
      </c>
      <c r="D1131" s="29" t="s">
        <v>1085</v>
      </c>
      <c r="E1131" s="34"/>
      <c r="F1131" s="34"/>
      <c r="G1131" s="31">
        <v>28</v>
      </c>
      <c r="H1131" s="32">
        <f t="shared" si="20"/>
        <v>28</v>
      </c>
    </row>
    <row r="1132" ht="12" customHeight="1" spans="1:8">
      <c r="A1132" s="27" t="s">
        <v>12</v>
      </c>
      <c r="B1132" s="27" t="s">
        <v>692</v>
      </c>
      <c r="C1132" s="34">
        <v>9</v>
      </c>
      <c r="D1132" s="27" t="s">
        <v>1086</v>
      </c>
      <c r="E1132" s="34"/>
      <c r="F1132" s="34"/>
      <c r="G1132" s="31">
        <v>16</v>
      </c>
      <c r="H1132" s="32">
        <f t="shared" si="20"/>
        <v>16</v>
      </c>
    </row>
    <row r="1133" ht="12" customHeight="1" spans="1:8">
      <c r="A1133" s="27" t="s">
        <v>12</v>
      </c>
      <c r="B1133" s="27" t="s">
        <v>692</v>
      </c>
      <c r="C1133" s="34">
        <v>9</v>
      </c>
      <c r="D1133" s="50" t="s">
        <v>1087</v>
      </c>
      <c r="E1133" s="34"/>
      <c r="F1133" s="34"/>
      <c r="G1133" s="31">
        <v>8</v>
      </c>
      <c r="H1133" s="32">
        <f t="shared" si="20"/>
        <v>8</v>
      </c>
    </row>
    <row r="1134" ht="12" customHeight="1" spans="1:8">
      <c r="A1134" s="27" t="s">
        <v>12</v>
      </c>
      <c r="B1134" s="27" t="s">
        <v>692</v>
      </c>
      <c r="C1134" s="34">
        <v>9</v>
      </c>
      <c r="D1134" s="50" t="s">
        <v>1088</v>
      </c>
      <c r="E1134" s="34"/>
      <c r="F1134" s="34"/>
      <c r="G1134" s="31">
        <v>20</v>
      </c>
      <c r="H1134" s="32">
        <f t="shared" si="20"/>
        <v>20</v>
      </c>
    </row>
    <row r="1135" ht="12" customHeight="1" spans="1:8">
      <c r="A1135" s="27" t="s">
        <v>12</v>
      </c>
      <c r="B1135" s="27" t="s">
        <v>692</v>
      </c>
      <c r="C1135" s="34">
        <v>9</v>
      </c>
      <c r="D1135" s="50" t="s">
        <v>1089</v>
      </c>
      <c r="E1135" s="34"/>
      <c r="F1135" s="34"/>
      <c r="G1135" s="31">
        <v>4</v>
      </c>
      <c r="H1135" s="32">
        <f t="shared" si="20"/>
        <v>4</v>
      </c>
    </row>
    <row r="1136" ht="12" customHeight="1" spans="1:8">
      <c r="A1136" s="27" t="s">
        <v>12</v>
      </c>
      <c r="B1136" s="27" t="s">
        <v>692</v>
      </c>
      <c r="C1136" s="34">
        <v>9</v>
      </c>
      <c r="D1136" s="50" t="s">
        <v>1090</v>
      </c>
      <c r="E1136" s="34"/>
      <c r="F1136" s="34"/>
      <c r="G1136" s="31">
        <v>32</v>
      </c>
      <c r="H1136" s="32">
        <f t="shared" si="20"/>
        <v>32</v>
      </c>
    </row>
    <row r="1137" ht="12" customHeight="1" spans="1:8">
      <c r="A1137" s="27" t="s">
        <v>12</v>
      </c>
      <c r="B1137" s="27" t="s">
        <v>692</v>
      </c>
      <c r="C1137" s="34">
        <v>9</v>
      </c>
      <c r="D1137" s="50" t="s">
        <v>1091</v>
      </c>
      <c r="E1137" s="34"/>
      <c r="F1137" s="34"/>
      <c r="G1137" s="31">
        <v>20</v>
      </c>
      <c r="H1137" s="32">
        <f t="shared" si="20"/>
        <v>20</v>
      </c>
    </row>
    <row r="1138" ht="12" customHeight="1" spans="1:8">
      <c r="A1138" s="27" t="s">
        <v>12</v>
      </c>
      <c r="B1138" s="27" t="s">
        <v>692</v>
      </c>
      <c r="C1138" s="34">
        <v>9</v>
      </c>
      <c r="D1138" s="50" t="s">
        <v>1092</v>
      </c>
      <c r="E1138" s="34"/>
      <c r="F1138" s="34"/>
      <c r="G1138" s="31">
        <v>16</v>
      </c>
      <c r="H1138" s="32">
        <f t="shared" si="20"/>
        <v>16</v>
      </c>
    </row>
    <row r="1139" ht="12" customHeight="1" spans="1:8">
      <c r="A1139" s="27" t="s">
        <v>12</v>
      </c>
      <c r="B1139" s="27" t="s">
        <v>692</v>
      </c>
      <c r="C1139" s="34">
        <v>9</v>
      </c>
      <c r="D1139" s="50" t="s">
        <v>1093</v>
      </c>
      <c r="E1139" s="34"/>
      <c r="F1139" s="34"/>
      <c r="G1139" s="31">
        <v>40</v>
      </c>
      <c r="H1139" s="32">
        <f t="shared" si="20"/>
        <v>40</v>
      </c>
    </row>
    <row r="1140" ht="12" customHeight="1" spans="1:8">
      <c r="A1140" s="27" t="s">
        <v>12</v>
      </c>
      <c r="B1140" s="27" t="s">
        <v>692</v>
      </c>
      <c r="C1140" s="34">
        <v>9</v>
      </c>
      <c r="D1140" s="50" t="s">
        <v>1094</v>
      </c>
      <c r="E1140" s="34"/>
      <c r="F1140" s="34"/>
      <c r="G1140" s="31">
        <v>20</v>
      </c>
      <c r="H1140" s="32">
        <f t="shared" si="20"/>
        <v>20</v>
      </c>
    </row>
    <row r="1141" ht="12" customHeight="1" spans="1:8">
      <c r="A1141" s="27" t="s">
        <v>12</v>
      </c>
      <c r="B1141" s="27" t="s">
        <v>692</v>
      </c>
      <c r="C1141" s="34">
        <v>9</v>
      </c>
      <c r="D1141" s="33" t="s">
        <v>1095</v>
      </c>
      <c r="E1141" s="34"/>
      <c r="F1141" s="34"/>
      <c r="G1141" s="31">
        <v>16</v>
      </c>
      <c r="H1141" s="32">
        <f t="shared" si="20"/>
        <v>16</v>
      </c>
    </row>
    <row r="1142" ht="12" customHeight="1" spans="1:8">
      <c r="A1142" s="27" t="s">
        <v>12</v>
      </c>
      <c r="B1142" s="27" t="s">
        <v>692</v>
      </c>
      <c r="C1142" s="34">
        <v>9</v>
      </c>
      <c r="D1142" s="50" t="s">
        <v>1096</v>
      </c>
      <c r="E1142" s="34"/>
      <c r="F1142" s="34"/>
      <c r="G1142" s="31">
        <v>20</v>
      </c>
      <c r="H1142" s="32">
        <f t="shared" si="20"/>
        <v>20</v>
      </c>
    </row>
    <row r="1143" ht="12" customHeight="1" spans="1:8">
      <c r="A1143" s="27" t="s">
        <v>12</v>
      </c>
      <c r="B1143" s="27" t="s">
        <v>692</v>
      </c>
      <c r="C1143" s="34">
        <v>9</v>
      </c>
      <c r="D1143" s="50" t="s">
        <v>1097</v>
      </c>
      <c r="E1143" s="34"/>
      <c r="F1143" s="34"/>
      <c r="G1143" s="31">
        <v>24</v>
      </c>
      <c r="H1143" s="32">
        <f t="shared" si="20"/>
        <v>24</v>
      </c>
    </row>
    <row r="1144" ht="12" customHeight="1" spans="1:8">
      <c r="A1144" s="27" t="s">
        <v>12</v>
      </c>
      <c r="B1144" s="27" t="s">
        <v>692</v>
      </c>
      <c r="C1144" s="34">
        <v>9</v>
      </c>
      <c r="D1144" s="50" t="s">
        <v>1098</v>
      </c>
      <c r="E1144" s="34"/>
      <c r="F1144" s="34"/>
      <c r="G1144" s="31">
        <v>12</v>
      </c>
      <c r="H1144" s="32">
        <f t="shared" ref="H1144:H1207" si="21">F1144+G1144</f>
        <v>12</v>
      </c>
    </row>
    <row r="1145" ht="12" customHeight="1" spans="1:8">
      <c r="A1145" s="27" t="s">
        <v>12</v>
      </c>
      <c r="B1145" s="27" t="s">
        <v>692</v>
      </c>
      <c r="C1145" s="34">
        <v>9</v>
      </c>
      <c r="D1145" s="50" t="s">
        <v>1099</v>
      </c>
      <c r="E1145" s="34"/>
      <c r="F1145" s="34"/>
      <c r="G1145" s="31">
        <v>20</v>
      </c>
      <c r="H1145" s="32">
        <f t="shared" si="21"/>
        <v>20</v>
      </c>
    </row>
    <row r="1146" ht="12" customHeight="1" spans="1:8">
      <c r="A1146" s="27" t="s">
        <v>12</v>
      </c>
      <c r="B1146" s="27" t="s">
        <v>692</v>
      </c>
      <c r="C1146" s="34">
        <v>9</v>
      </c>
      <c r="D1146" s="50" t="s">
        <v>1100</v>
      </c>
      <c r="E1146" s="34"/>
      <c r="F1146" s="34"/>
      <c r="G1146" s="31">
        <v>12</v>
      </c>
      <c r="H1146" s="32">
        <f t="shared" si="21"/>
        <v>12</v>
      </c>
    </row>
    <row r="1147" ht="12" customHeight="1" spans="1:8">
      <c r="A1147" s="27" t="s">
        <v>12</v>
      </c>
      <c r="B1147" s="27" t="s">
        <v>692</v>
      </c>
      <c r="C1147" s="34">
        <v>9</v>
      </c>
      <c r="D1147" s="50" t="s">
        <v>1101</v>
      </c>
      <c r="E1147" s="34"/>
      <c r="F1147" s="34"/>
      <c r="G1147" s="31">
        <v>20</v>
      </c>
      <c r="H1147" s="32">
        <f t="shared" si="21"/>
        <v>20</v>
      </c>
    </row>
    <row r="1148" ht="12" customHeight="1" spans="1:8">
      <c r="A1148" s="27" t="s">
        <v>12</v>
      </c>
      <c r="B1148" s="27" t="s">
        <v>692</v>
      </c>
      <c r="C1148" s="34">
        <v>9</v>
      </c>
      <c r="D1148" s="50" t="s">
        <v>1102</v>
      </c>
      <c r="E1148" s="34"/>
      <c r="F1148" s="34"/>
      <c r="G1148" s="31">
        <v>28</v>
      </c>
      <c r="H1148" s="32">
        <f t="shared" si="21"/>
        <v>28</v>
      </c>
    </row>
    <row r="1149" ht="12" customHeight="1" spans="1:8">
      <c r="A1149" s="27" t="s">
        <v>12</v>
      </c>
      <c r="B1149" s="27" t="s">
        <v>692</v>
      </c>
      <c r="C1149" s="34">
        <v>9</v>
      </c>
      <c r="D1149" s="50" t="s">
        <v>1103</v>
      </c>
      <c r="E1149" s="34"/>
      <c r="F1149" s="34"/>
      <c r="G1149" s="31">
        <v>32</v>
      </c>
      <c r="H1149" s="32">
        <f t="shared" si="21"/>
        <v>32</v>
      </c>
    </row>
    <row r="1150" ht="12" customHeight="1" spans="1:8">
      <c r="A1150" s="27" t="s">
        <v>12</v>
      </c>
      <c r="B1150" s="27" t="s">
        <v>692</v>
      </c>
      <c r="C1150" s="34">
        <v>9</v>
      </c>
      <c r="D1150" s="50" t="s">
        <v>1104</v>
      </c>
      <c r="E1150" s="34"/>
      <c r="F1150" s="34"/>
      <c r="G1150" s="31">
        <v>20</v>
      </c>
      <c r="H1150" s="32">
        <f t="shared" si="21"/>
        <v>20</v>
      </c>
    </row>
    <row r="1151" ht="12" customHeight="1" spans="1:8">
      <c r="A1151" s="27" t="s">
        <v>12</v>
      </c>
      <c r="B1151" s="27" t="s">
        <v>692</v>
      </c>
      <c r="C1151" s="34">
        <v>9</v>
      </c>
      <c r="D1151" s="50" t="s">
        <v>1105</v>
      </c>
      <c r="E1151" s="34"/>
      <c r="F1151" s="34"/>
      <c r="G1151" s="31">
        <v>32</v>
      </c>
      <c r="H1151" s="32">
        <f t="shared" si="21"/>
        <v>32</v>
      </c>
    </row>
    <row r="1152" ht="12" customHeight="1" spans="1:8">
      <c r="A1152" s="27" t="s">
        <v>12</v>
      </c>
      <c r="B1152" s="27" t="s">
        <v>692</v>
      </c>
      <c r="C1152" s="34">
        <v>9</v>
      </c>
      <c r="D1152" s="50" t="s">
        <v>1106</v>
      </c>
      <c r="E1152" s="34"/>
      <c r="F1152" s="34"/>
      <c r="G1152" s="31">
        <v>12</v>
      </c>
      <c r="H1152" s="32">
        <f t="shared" si="21"/>
        <v>12</v>
      </c>
    </row>
    <row r="1153" ht="12" customHeight="1" spans="1:8">
      <c r="A1153" s="27" t="s">
        <v>12</v>
      </c>
      <c r="B1153" s="27" t="s">
        <v>692</v>
      </c>
      <c r="C1153" s="34">
        <v>9</v>
      </c>
      <c r="D1153" s="50" t="s">
        <v>1107</v>
      </c>
      <c r="E1153" s="34"/>
      <c r="F1153" s="34"/>
      <c r="G1153" s="31">
        <v>28</v>
      </c>
      <c r="H1153" s="32">
        <f t="shared" si="21"/>
        <v>28</v>
      </c>
    </row>
    <row r="1154" ht="12" customHeight="1" spans="1:8">
      <c r="A1154" s="27" t="s">
        <v>12</v>
      </c>
      <c r="B1154" s="27" t="s">
        <v>692</v>
      </c>
      <c r="C1154" s="34">
        <v>9</v>
      </c>
      <c r="D1154" s="50" t="s">
        <v>1108</v>
      </c>
      <c r="E1154" s="34"/>
      <c r="F1154" s="34"/>
      <c r="G1154" s="31">
        <v>24</v>
      </c>
      <c r="H1154" s="32">
        <f t="shared" si="21"/>
        <v>24</v>
      </c>
    </row>
    <row r="1155" ht="12" customHeight="1" spans="1:8">
      <c r="A1155" s="27" t="s">
        <v>12</v>
      </c>
      <c r="B1155" s="27" t="s">
        <v>692</v>
      </c>
      <c r="C1155" s="34">
        <v>9</v>
      </c>
      <c r="D1155" s="50" t="s">
        <v>1109</v>
      </c>
      <c r="E1155" s="34"/>
      <c r="F1155" s="34"/>
      <c r="G1155" s="31">
        <v>20</v>
      </c>
      <c r="H1155" s="32">
        <f t="shared" si="21"/>
        <v>20</v>
      </c>
    </row>
    <row r="1156" ht="12" customHeight="1" spans="1:8">
      <c r="A1156" s="27" t="s">
        <v>12</v>
      </c>
      <c r="B1156" s="27" t="s">
        <v>692</v>
      </c>
      <c r="C1156" s="34">
        <v>9</v>
      </c>
      <c r="D1156" s="50" t="s">
        <v>1110</v>
      </c>
      <c r="E1156" s="34"/>
      <c r="F1156" s="34"/>
      <c r="G1156" s="31">
        <v>20</v>
      </c>
      <c r="H1156" s="32">
        <f t="shared" si="21"/>
        <v>20</v>
      </c>
    </row>
    <row r="1157" ht="12" customHeight="1" spans="1:8">
      <c r="A1157" s="27" t="s">
        <v>12</v>
      </c>
      <c r="B1157" s="27" t="s">
        <v>692</v>
      </c>
      <c r="C1157" s="34">
        <v>9</v>
      </c>
      <c r="D1157" s="50" t="s">
        <v>1111</v>
      </c>
      <c r="E1157" s="34"/>
      <c r="F1157" s="34"/>
      <c r="G1157" s="31">
        <v>28</v>
      </c>
      <c r="H1157" s="32">
        <f t="shared" si="21"/>
        <v>28</v>
      </c>
    </row>
    <row r="1158" ht="12" customHeight="1" spans="1:8">
      <c r="A1158" s="27" t="s">
        <v>12</v>
      </c>
      <c r="B1158" s="27" t="s">
        <v>692</v>
      </c>
      <c r="C1158" s="34">
        <v>9</v>
      </c>
      <c r="D1158" s="50" t="s">
        <v>1112</v>
      </c>
      <c r="E1158" s="34"/>
      <c r="F1158" s="34"/>
      <c r="G1158" s="31">
        <v>16</v>
      </c>
      <c r="H1158" s="32">
        <f t="shared" si="21"/>
        <v>16</v>
      </c>
    </row>
    <row r="1159" ht="12" customHeight="1" spans="1:8">
      <c r="A1159" s="27" t="s">
        <v>12</v>
      </c>
      <c r="B1159" s="27" t="s">
        <v>692</v>
      </c>
      <c r="C1159" s="34">
        <v>9</v>
      </c>
      <c r="D1159" s="50" t="s">
        <v>1113</v>
      </c>
      <c r="E1159" s="34"/>
      <c r="F1159" s="34"/>
      <c r="G1159" s="31">
        <v>8</v>
      </c>
      <c r="H1159" s="32">
        <f t="shared" si="21"/>
        <v>8</v>
      </c>
    </row>
    <row r="1160" ht="12" customHeight="1" spans="1:8">
      <c r="A1160" s="27" t="s">
        <v>12</v>
      </c>
      <c r="B1160" s="27" t="s">
        <v>692</v>
      </c>
      <c r="C1160" s="34">
        <v>9</v>
      </c>
      <c r="D1160" s="50" t="s">
        <v>1114</v>
      </c>
      <c r="E1160" s="34"/>
      <c r="F1160" s="34"/>
      <c r="G1160" s="31">
        <v>4</v>
      </c>
      <c r="H1160" s="32">
        <f t="shared" si="21"/>
        <v>4</v>
      </c>
    </row>
    <row r="1161" ht="12" customHeight="1" spans="1:8">
      <c r="A1161" s="27" t="s">
        <v>12</v>
      </c>
      <c r="B1161" s="27" t="s">
        <v>692</v>
      </c>
      <c r="C1161" s="34">
        <v>9</v>
      </c>
      <c r="D1161" s="50" t="s">
        <v>1115</v>
      </c>
      <c r="E1161" s="34"/>
      <c r="F1161" s="34"/>
      <c r="G1161" s="31">
        <v>12</v>
      </c>
      <c r="H1161" s="32">
        <f t="shared" si="21"/>
        <v>12</v>
      </c>
    </row>
    <row r="1162" ht="12" customHeight="1" spans="1:8">
      <c r="A1162" s="27" t="s">
        <v>12</v>
      </c>
      <c r="B1162" s="27" t="s">
        <v>692</v>
      </c>
      <c r="C1162" s="34">
        <v>9</v>
      </c>
      <c r="D1162" s="50" t="s">
        <v>1116</v>
      </c>
      <c r="E1162" s="34"/>
      <c r="F1162" s="34"/>
      <c r="G1162" s="31">
        <v>20</v>
      </c>
      <c r="H1162" s="32">
        <f t="shared" si="21"/>
        <v>20</v>
      </c>
    </row>
    <row r="1163" ht="12" customHeight="1" spans="1:8">
      <c r="A1163" s="27" t="s">
        <v>12</v>
      </c>
      <c r="B1163" s="27" t="s">
        <v>692</v>
      </c>
      <c r="C1163" s="34">
        <v>9</v>
      </c>
      <c r="D1163" s="27" t="s">
        <v>1117</v>
      </c>
      <c r="E1163" s="34"/>
      <c r="F1163" s="34"/>
      <c r="G1163" s="31">
        <v>28</v>
      </c>
      <c r="H1163" s="32">
        <f t="shared" si="21"/>
        <v>28</v>
      </c>
    </row>
    <row r="1164" ht="12" customHeight="1" spans="1:8">
      <c r="A1164" s="27" t="s">
        <v>12</v>
      </c>
      <c r="B1164" s="27" t="s">
        <v>692</v>
      </c>
      <c r="C1164" s="34">
        <v>9</v>
      </c>
      <c r="D1164" s="50" t="s">
        <v>1118</v>
      </c>
      <c r="E1164" s="34"/>
      <c r="F1164" s="34"/>
      <c r="G1164" s="31">
        <v>16</v>
      </c>
      <c r="H1164" s="32">
        <f t="shared" si="21"/>
        <v>16</v>
      </c>
    </row>
    <row r="1165" ht="12" customHeight="1" spans="1:8">
      <c r="A1165" s="27" t="s">
        <v>12</v>
      </c>
      <c r="B1165" s="27" t="s">
        <v>692</v>
      </c>
      <c r="C1165" s="34">
        <v>9</v>
      </c>
      <c r="D1165" s="27" t="s">
        <v>1119</v>
      </c>
      <c r="E1165" s="34"/>
      <c r="F1165" s="34"/>
      <c r="G1165" s="31">
        <v>32</v>
      </c>
      <c r="H1165" s="32">
        <f t="shared" si="21"/>
        <v>32</v>
      </c>
    </row>
    <row r="1166" ht="12" customHeight="1" spans="1:8">
      <c r="A1166" s="27" t="s">
        <v>12</v>
      </c>
      <c r="B1166" s="27" t="s">
        <v>692</v>
      </c>
      <c r="C1166" s="34">
        <v>9</v>
      </c>
      <c r="D1166" s="50" t="s">
        <v>1120</v>
      </c>
      <c r="E1166" s="34"/>
      <c r="F1166" s="34"/>
      <c r="G1166" s="31">
        <v>18</v>
      </c>
      <c r="H1166" s="32">
        <f t="shared" si="21"/>
        <v>18</v>
      </c>
    </row>
    <row r="1167" ht="12" customHeight="1" spans="1:8">
      <c r="A1167" s="27" t="s">
        <v>12</v>
      </c>
      <c r="B1167" s="27" t="s">
        <v>692</v>
      </c>
      <c r="C1167" s="34">
        <v>9</v>
      </c>
      <c r="D1167" s="50" t="s">
        <v>1121</v>
      </c>
      <c r="E1167" s="34"/>
      <c r="F1167" s="34"/>
      <c r="G1167" s="31">
        <v>8</v>
      </c>
      <c r="H1167" s="32">
        <f t="shared" si="21"/>
        <v>8</v>
      </c>
    </row>
    <row r="1168" ht="12" customHeight="1" spans="1:8">
      <c r="A1168" s="27" t="s">
        <v>12</v>
      </c>
      <c r="B1168" s="27" t="s">
        <v>692</v>
      </c>
      <c r="C1168" s="34">
        <v>9</v>
      </c>
      <c r="D1168" s="50" t="s">
        <v>851</v>
      </c>
      <c r="E1168" s="34"/>
      <c r="F1168" s="34"/>
      <c r="G1168" s="31">
        <v>32</v>
      </c>
      <c r="H1168" s="32">
        <f t="shared" si="21"/>
        <v>32</v>
      </c>
    </row>
    <row r="1169" ht="12" customHeight="1" spans="1:8">
      <c r="A1169" s="27" t="s">
        <v>12</v>
      </c>
      <c r="B1169" s="27" t="s">
        <v>692</v>
      </c>
      <c r="C1169" s="34">
        <v>9</v>
      </c>
      <c r="D1169" s="50" t="s">
        <v>1122</v>
      </c>
      <c r="E1169" s="34"/>
      <c r="F1169" s="34"/>
      <c r="G1169" s="31">
        <v>16</v>
      </c>
      <c r="H1169" s="32">
        <f t="shared" si="21"/>
        <v>16</v>
      </c>
    </row>
    <row r="1170" ht="12" customHeight="1" spans="1:8">
      <c r="A1170" s="27" t="s">
        <v>12</v>
      </c>
      <c r="B1170" s="27" t="s">
        <v>692</v>
      </c>
      <c r="C1170" s="34">
        <v>9</v>
      </c>
      <c r="D1170" s="50" t="s">
        <v>1090</v>
      </c>
      <c r="E1170" s="34"/>
      <c r="F1170" s="34"/>
      <c r="G1170" s="31">
        <v>8</v>
      </c>
      <c r="H1170" s="32">
        <f t="shared" si="21"/>
        <v>8</v>
      </c>
    </row>
    <row r="1171" ht="12" customHeight="1" spans="1:8">
      <c r="A1171" s="27" t="s">
        <v>12</v>
      </c>
      <c r="B1171" s="27" t="s">
        <v>692</v>
      </c>
      <c r="C1171" s="34">
        <v>9</v>
      </c>
      <c r="D1171" s="29" t="s">
        <v>1123</v>
      </c>
      <c r="E1171" s="34"/>
      <c r="F1171" s="34"/>
      <c r="G1171" s="31">
        <v>20</v>
      </c>
      <c r="H1171" s="32">
        <f t="shared" si="21"/>
        <v>20</v>
      </c>
    </row>
    <row r="1172" ht="12" customHeight="1" spans="1:8">
      <c r="A1172" s="27" t="s">
        <v>12</v>
      </c>
      <c r="B1172" s="27" t="s">
        <v>692</v>
      </c>
      <c r="C1172" s="34">
        <v>9</v>
      </c>
      <c r="D1172" s="27" t="s">
        <v>1124</v>
      </c>
      <c r="E1172" s="34"/>
      <c r="F1172" s="34"/>
      <c r="G1172" s="31">
        <v>18</v>
      </c>
      <c r="H1172" s="32">
        <f t="shared" si="21"/>
        <v>18</v>
      </c>
    </row>
    <row r="1173" ht="12" customHeight="1" spans="1:8">
      <c r="A1173" s="27" t="s">
        <v>12</v>
      </c>
      <c r="B1173" s="27" t="s">
        <v>692</v>
      </c>
      <c r="C1173" s="34">
        <v>9</v>
      </c>
      <c r="D1173" s="27" t="s">
        <v>1125</v>
      </c>
      <c r="E1173" s="34"/>
      <c r="F1173" s="34"/>
      <c r="G1173" s="31">
        <v>24</v>
      </c>
      <c r="H1173" s="32">
        <f t="shared" si="21"/>
        <v>24</v>
      </c>
    </row>
    <row r="1174" ht="12" customHeight="1" spans="1:8">
      <c r="A1174" s="27" t="s">
        <v>12</v>
      </c>
      <c r="B1174" s="27" t="s">
        <v>692</v>
      </c>
      <c r="C1174" s="34">
        <v>9</v>
      </c>
      <c r="D1174" s="27" t="s">
        <v>1126</v>
      </c>
      <c r="E1174" s="34"/>
      <c r="F1174" s="34"/>
      <c r="G1174" s="31">
        <v>12</v>
      </c>
      <c r="H1174" s="32">
        <f t="shared" si="21"/>
        <v>12</v>
      </c>
    </row>
    <row r="1175" ht="12" customHeight="1" spans="1:8">
      <c r="A1175" s="27" t="s">
        <v>12</v>
      </c>
      <c r="B1175" s="27" t="s">
        <v>692</v>
      </c>
      <c r="C1175" s="34">
        <v>9</v>
      </c>
      <c r="D1175" s="27" t="s">
        <v>1127</v>
      </c>
      <c r="E1175" s="34"/>
      <c r="F1175" s="34"/>
      <c r="G1175" s="31">
        <v>36</v>
      </c>
      <c r="H1175" s="32">
        <f t="shared" si="21"/>
        <v>36</v>
      </c>
    </row>
    <row r="1176" ht="12" customHeight="1" spans="1:8">
      <c r="A1176" s="27" t="s">
        <v>12</v>
      </c>
      <c r="B1176" s="27" t="s">
        <v>692</v>
      </c>
      <c r="C1176" s="34">
        <v>9</v>
      </c>
      <c r="D1176" s="27" t="s">
        <v>1128</v>
      </c>
      <c r="E1176" s="34"/>
      <c r="F1176" s="34"/>
      <c r="G1176" s="31">
        <v>60</v>
      </c>
      <c r="H1176" s="32">
        <f t="shared" si="21"/>
        <v>60</v>
      </c>
    </row>
    <row r="1177" ht="12" customHeight="1" spans="1:8">
      <c r="A1177" s="27" t="s">
        <v>12</v>
      </c>
      <c r="B1177" s="27" t="s">
        <v>692</v>
      </c>
      <c r="C1177" s="34">
        <v>10</v>
      </c>
      <c r="D1177" s="50" t="s">
        <v>1129</v>
      </c>
      <c r="E1177" s="34"/>
      <c r="F1177" s="34"/>
      <c r="G1177" s="31">
        <v>24</v>
      </c>
      <c r="H1177" s="32">
        <f t="shared" si="21"/>
        <v>24</v>
      </c>
    </row>
    <row r="1178" ht="12" customHeight="1" spans="1:8">
      <c r="A1178" s="27" t="s">
        <v>12</v>
      </c>
      <c r="B1178" s="27" t="s">
        <v>692</v>
      </c>
      <c r="C1178" s="34">
        <v>10</v>
      </c>
      <c r="D1178" s="33" t="s">
        <v>1130</v>
      </c>
      <c r="E1178" s="34"/>
      <c r="F1178" s="34"/>
      <c r="G1178" s="31">
        <v>20</v>
      </c>
      <c r="H1178" s="32">
        <f t="shared" si="21"/>
        <v>20</v>
      </c>
    </row>
    <row r="1179" ht="12" customHeight="1" spans="1:8">
      <c r="A1179" s="27" t="s">
        <v>12</v>
      </c>
      <c r="B1179" s="27" t="s">
        <v>692</v>
      </c>
      <c r="C1179" s="34">
        <v>10</v>
      </c>
      <c r="D1179" s="50" t="s">
        <v>1131</v>
      </c>
      <c r="E1179" s="34"/>
      <c r="F1179" s="34"/>
      <c r="G1179" s="31">
        <v>36</v>
      </c>
      <c r="H1179" s="32">
        <f t="shared" si="21"/>
        <v>36</v>
      </c>
    </row>
    <row r="1180" ht="12" customHeight="1" spans="1:8">
      <c r="A1180" s="27" t="s">
        <v>12</v>
      </c>
      <c r="B1180" s="27" t="s">
        <v>692</v>
      </c>
      <c r="C1180" s="34">
        <v>10</v>
      </c>
      <c r="D1180" s="50" t="s">
        <v>1132</v>
      </c>
      <c r="E1180" s="34"/>
      <c r="F1180" s="34"/>
      <c r="G1180" s="31">
        <v>12</v>
      </c>
      <c r="H1180" s="32">
        <f t="shared" si="21"/>
        <v>12</v>
      </c>
    </row>
    <row r="1181" ht="12" customHeight="1" spans="1:8">
      <c r="A1181" s="27" t="s">
        <v>12</v>
      </c>
      <c r="B1181" s="27" t="s">
        <v>692</v>
      </c>
      <c r="C1181" s="34">
        <v>10</v>
      </c>
      <c r="D1181" s="50" t="s">
        <v>1133</v>
      </c>
      <c r="E1181" s="34"/>
      <c r="F1181" s="34"/>
      <c r="G1181" s="31">
        <v>28</v>
      </c>
      <c r="H1181" s="32">
        <f t="shared" si="21"/>
        <v>28</v>
      </c>
    </row>
    <row r="1182" ht="12" customHeight="1" spans="1:8">
      <c r="A1182" s="27" t="s">
        <v>12</v>
      </c>
      <c r="B1182" s="27" t="s">
        <v>692</v>
      </c>
      <c r="C1182" s="34">
        <v>10</v>
      </c>
      <c r="D1182" s="33" t="s">
        <v>1134</v>
      </c>
      <c r="E1182" s="34"/>
      <c r="F1182" s="34"/>
      <c r="G1182" s="31">
        <v>12</v>
      </c>
      <c r="H1182" s="32">
        <f t="shared" si="21"/>
        <v>12</v>
      </c>
    </row>
    <row r="1183" ht="12" customHeight="1" spans="1:8">
      <c r="A1183" s="27" t="s">
        <v>12</v>
      </c>
      <c r="B1183" s="27" t="s">
        <v>692</v>
      </c>
      <c r="C1183" s="34">
        <v>10</v>
      </c>
      <c r="D1183" s="50" t="s">
        <v>1135</v>
      </c>
      <c r="E1183" s="34"/>
      <c r="F1183" s="34"/>
      <c r="G1183" s="31">
        <v>28</v>
      </c>
      <c r="H1183" s="32">
        <f t="shared" si="21"/>
        <v>28</v>
      </c>
    </row>
    <row r="1184" ht="12" customHeight="1" spans="1:8">
      <c r="A1184" s="27" t="s">
        <v>12</v>
      </c>
      <c r="B1184" s="27" t="s">
        <v>692</v>
      </c>
      <c r="C1184" s="34">
        <v>10</v>
      </c>
      <c r="D1184" s="33" t="s">
        <v>1136</v>
      </c>
      <c r="E1184" s="34"/>
      <c r="F1184" s="34"/>
      <c r="G1184" s="31">
        <v>16</v>
      </c>
      <c r="H1184" s="32">
        <f t="shared" si="21"/>
        <v>16</v>
      </c>
    </row>
    <row r="1185" ht="12" customHeight="1" spans="1:8">
      <c r="A1185" s="27" t="s">
        <v>12</v>
      </c>
      <c r="B1185" s="27" t="s">
        <v>692</v>
      </c>
      <c r="C1185" s="34">
        <v>10</v>
      </c>
      <c r="D1185" s="33" t="s">
        <v>1137</v>
      </c>
      <c r="E1185" s="34"/>
      <c r="F1185" s="34"/>
      <c r="G1185" s="31">
        <v>16</v>
      </c>
      <c r="H1185" s="32">
        <f t="shared" si="21"/>
        <v>16</v>
      </c>
    </row>
    <row r="1186" ht="12" customHeight="1" spans="1:8">
      <c r="A1186" s="27" t="s">
        <v>12</v>
      </c>
      <c r="B1186" s="27" t="s">
        <v>692</v>
      </c>
      <c r="C1186" s="34">
        <v>10</v>
      </c>
      <c r="D1186" s="33" t="s">
        <v>1138</v>
      </c>
      <c r="E1186" s="34"/>
      <c r="F1186" s="34"/>
      <c r="G1186" s="31">
        <v>16</v>
      </c>
      <c r="H1186" s="32">
        <f t="shared" si="21"/>
        <v>16</v>
      </c>
    </row>
    <row r="1187" ht="12" customHeight="1" spans="1:8">
      <c r="A1187" s="27" t="s">
        <v>12</v>
      </c>
      <c r="B1187" s="27" t="s">
        <v>692</v>
      </c>
      <c r="C1187" s="34">
        <v>10</v>
      </c>
      <c r="D1187" s="50" t="s">
        <v>1139</v>
      </c>
      <c r="E1187" s="34"/>
      <c r="F1187" s="34"/>
      <c r="G1187" s="31">
        <v>32</v>
      </c>
      <c r="H1187" s="32">
        <f t="shared" si="21"/>
        <v>32</v>
      </c>
    </row>
    <row r="1188" ht="12" customHeight="1" spans="1:8">
      <c r="A1188" s="27" t="s">
        <v>12</v>
      </c>
      <c r="B1188" s="27" t="s">
        <v>692</v>
      </c>
      <c r="C1188" s="34">
        <v>10</v>
      </c>
      <c r="D1188" s="50" t="s">
        <v>1140</v>
      </c>
      <c r="E1188" s="34"/>
      <c r="F1188" s="34"/>
      <c r="G1188" s="31">
        <v>24</v>
      </c>
      <c r="H1188" s="32">
        <f t="shared" si="21"/>
        <v>24</v>
      </c>
    </row>
    <row r="1189" ht="12" customHeight="1" spans="1:8">
      <c r="A1189" s="27" t="s">
        <v>12</v>
      </c>
      <c r="B1189" s="27" t="s">
        <v>692</v>
      </c>
      <c r="C1189" s="34">
        <v>10</v>
      </c>
      <c r="D1189" s="33" t="s">
        <v>1141</v>
      </c>
      <c r="E1189" s="34"/>
      <c r="F1189" s="34"/>
      <c r="G1189" s="31">
        <v>28</v>
      </c>
      <c r="H1189" s="32">
        <f t="shared" si="21"/>
        <v>28</v>
      </c>
    </row>
    <row r="1190" ht="12" customHeight="1" spans="1:8">
      <c r="A1190" s="27" t="s">
        <v>12</v>
      </c>
      <c r="B1190" s="27" t="s">
        <v>692</v>
      </c>
      <c r="C1190" s="34">
        <v>10</v>
      </c>
      <c r="D1190" s="33" t="s">
        <v>1142</v>
      </c>
      <c r="E1190" s="34"/>
      <c r="F1190" s="34"/>
      <c r="G1190" s="31">
        <v>24</v>
      </c>
      <c r="H1190" s="32">
        <f t="shared" si="21"/>
        <v>24</v>
      </c>
    </row>
    <row r="1191" ht="12" customHeight="1" spans="1:8">
      <c r="A1191" s="27" t="s">
        <v>12</v>
      </c>
      <c r="B1191" s="27" t="s">
        <v>692</v>
      </c>
      <c r="C1191" s="34">
        <v>10</v>
      </c>
      <c r="D1191" s="50" t="s">
        <v>1143</v>
      </c>
      <c r="E1191" s="34"/>
      <c r="F1191" s="34"/>
      <c r="G1191" s="31">
        <v>24</v>
      </c>
      <c r="H1191" s="32">
        <f t="shared" si="21"/>
        <v>24</v>
      </c>
    </row>
    <row r="1192" ht="12" customHeight="1" spans="1:8">
      <c r="A1192" s="27" t="s">
        <v>12</v>
      </c>
      <c r="B1192" s="27" t="s">
        <v>692</v>
      </c>
      <c r="C1192" s="34">
        <v>10</v>
      </c>
      <c r="D1192" s="50" t="s">
        <v>851</v>
      </c>
      <c r="E1192" s="34"/>
      <c r="F1192" s="34"/>
      <c r="G1192" s="31">
        <v>12</v>
      </c>
      <c r="H1192" s="32">
        <f t="shared" si="21"/>
        <v>12</v>
      </c>
    </row>
    <row r="1193" ht="12" customHeight="1" spans="1:8">
      <c r="A1193" s="27" t="s">
        <v>12</v>
      </c>
      <c r="B1193" s="27" t="s">
        <v>692</v>
      </c>
      <c r="C1193" s="34">
        <v>10</v>
      </c>
      <c r="D1193" s="33" t="s">
        <v>1144</v>
      </c>
      <c r="E1193" s="34"/>
      <c r="F1193" s="34"/>
      <c r="G1193" s="31">
        <v>8</v>
      </c>
      <c r="H1193" s="32">
        <f t="shared" si="21"/>
        <v>8</v>
      </c>
    </row>
    <row r="1194" ht="12" customHeight="1" spans="1:8">
      <c r="A1194" s="27" t="s">
        <v>12</v>
      </c>
      <c r="B1194" s="27" t="s">
        <v>692</v>
      </c>
      <c r="C1194" s="34">
        <v>10</v>
      </c>
      <c r="D1194" s="50" t="s">
        <v>1145</v>
      </c>
      <c r="E1194" s="34"/>
      <c r="F1194" s="34"/>
      <c r="G1194" s="31">
        <v>32</v>
      </c>
      <c r="H1194" s="32">
        <f t="shared" si="21"/>
        <v>32</v>
      </c>
    </row>
    <row r="1195" ht="12" customHeight="1" spans="1:8">
      <c r="A1195" s="27" t="s">
        <v>12</v>
      </c>
      <c r="B1195" s="27" t="s">
        <v>692</v>
      </c>
      <c r="C1195" s="34">
        <v>10</v>
      </c>
      <c r="D1195" s="33" t="s">
        <v>1146</v>
      </c>
      <c r="E1195" s="34"/>
      <c r="F1195" s="34"/>
      <c r="G1195" s="31">
        <v>12</v>
      </c>
      <c r="H1195" s="32">
        <f t="shared" si="21"/>
        <v>12</v>
      </c>
    </row>
    <row r="1196" ht="12" customHeight="1" spans="1:8">
      <c r="A1196" s="27" t="s">
        <v>12</v>
      </c>
      <c r="B1196" s="27" t="s">
        <v>692</v>
      </c>
      <c r="C1196" s="34">
        <v>10</v>
      </c>
      <c r="D1196" s="34" t="s">
        <v>1147</v>
      </c>
      <c r="E1196" s="54"/>
      <c r="F1196" s="34"/>
      <c r="G1196" s="31">
        <v>12</v>
      </c>
      <c r="H1196" s="32">
        <f t="shared" si="21"/>
        <v>12</v>
      </c>
    </row>
    <row r="1197" ht="12" customHeight="1" spans="1:8">
      <c r="A1197" s="27" t="s">
        <v>12</v>
      </c>
      <c r="B1197" s="27" t="s">
        <v>692</v>
      </c>
      <c r="C1197" s="34">
        <v>10</v>
      </c>
      <c r="D1197" s="33" t="s">
        <v>1148</v>
      </c>
      <c r="E1197" s="34"/>
      <c r="F1197" s="34"/>
      <c r="G1197" s="31">
        <v>48</v>
      </c>
      <c r="H1197" s="32">
        <f t="shared" si="21"/>
        <v>48</v>
      </c>
    </row>
    <row r="1198" ht="12" customHeight="1" spans="1:8">
      <c r="A1198" s="27" t="s">
        <v>12</v>
      </c>
      <c r="B1198" s="27" t="s">
        <v>692</v>
      </c>
      <c r="C1198" s="34">
        <v>10</v>
      </c>
      <c r="D1198" s="50" t="s">
        <v>1149</v>
      </c>
      <c r="E1198" s="34"/>
      <c r="F1198" s="34"/>
      <c r="G1198" s="31">
        <v>24</v>
      </c>
      <c r="H1198" s="32">
        <f t="shared" si="21"/>
        <v>24</v>
      </c>
    </row>
    <row r="1199" ht="12" customHeight="1" spans="1:8">
      <c r="A1199" s="27" t="s">
        <v>12</v>
      </c>
      <c r="B1199" s="27" t="s">
        <v>692</v>
      </c>
      <c r="C1199" s="34">
        <v>10</v>
      </c>
      <c r="D1199" s="50" t="s">
        <v>1150</v>
      </c>
      <c r="E1199" s="34"/>
      <c r="F1199" s="34"/>
      <c r="G1199" s="31">
        <v>20</v>
      </c>
      <c r="H1199" s="32">
        <f t="shared" si="21"/>
        <v>20</v>
      </c>
    </row>
    <row r="1200" ht="12" customHeight="1" spans="1:8">
      <c r="A1200" s="27" t="s">
        <v>12</v>
      </c>
      <c r="B1200" s="27" t="s">
        <v>692</v>
      </c>
      <c r="C1200" s="34">
        <v>10</v>
      </c>
      <c r="D1200" s="50" t="s">
        <v>1151</v>
      </c>
      <c r="E1200" s="34"/>
      <c r="F1200" s="34"/>
      <c r="G1200" s="31">
        <v>20</v>
      </c>
      <c r="H1200" s="32">
        <f t="shared" si="21"/>
        <v>20</v>
      </c>
    </row>
    <row r="1201" ht="12" customHeight="1" spans="1:8">
      <c r="A1201" s="27" t="s">
        <v>12</v>
      </c>
      <c r="B1201" s="27" t="s">
        <v>692</v>
      </c>
      <c r="C1201" s="34">
        <v>10</v>
      </c>
      <c r="D1201" s="50" t="s">
        <v>1152</v>
      </c>
      <c r="E1201" s="34"/>
      <c r="F1201" s="34"/>
      <c r="G1201" s="31">
        <v>20</v>
      </c>
      <c r="H1201" s="32">
        <f t="shared" si="21"/>
        <v>20</v>
      </c>
    </row>
    <row r="1202" ht="12" customHeight="1" spans="1:8">
      <c r="A1202" s="27" t="s">
        <v>12</v>
      </c>
      <c r="B1202" s="27" t="s">
        <v>692</v>
      </c>
      <c r="C1202" s="34">
        <v>10</v>
      </c>
      <c r="D1202" s="50" t="s">
        <v>1153</v>
      </c>
      <c r="E1202" s="34"/>
      <c r="F1202" s="34"/>
      <c r="G1202" s="31">
        <v>20</v>
      </c>
      <c r="H1202" s="32">
        <f t="shared" si="21"/>
        <v>20</v>
      </c>
    </row>
    <row r="1203" ht="12" customHeight="1" spans="1:8">
      <c r="A1203" s="27" t="s">
        <v>12</v>
      </c>
      <c r="B1203" s="27" t="s">
        <v>692</v>
      </c>
      <c r="C1203" s="34">
        <v>10</v>
      </c>
      <c r="D1203" s="27" t="s">
        <v>1154</v>
      </c>
      <c r="E1203" s="34"/>
      <c r="F1203" s="34"/>
      <c r="G1203" s="31">
        <v>20</v>
      </c>
      <c r="H1203" s="32">
        <f t="shared" si="21"/>
        <v>20</v>
      </c>
    </row>
    <row r="1204" ht="12" customHeight="1" spans="1:8">
      <c r="A1204" s="27" t="s">
        <v>12</v>
      </c>
      <c r="B1204" s="27" t="s">
        <v>692</v>
      </c>
      <c r="C1204" s="34">
        <v>10</v>
      </c>
      <c r="D1204" s="33" t="s">
        <v>1155</v>
      </c>
      <c r="E1204" s="34"/>
      <c r="F1204" s="34"/>
      <c r="G1204" s="31">
        <v>24</v>
      </c>
      <c r="H1204" s="32">
        <f t="shared" si="21"/>
        <v>24</v>
      </c>
    </row>
    <row r="1205" ht="12" customHeight="1" spans="1:8">
      <c r="A1205" s="27" t="s">
        <v>12</v>
      </c>
      <c r="B1205" s="27" t="s">
        <v>692</v>
      </c>
      <c r="C1205" s="34">
        <v>10</v>
      </c>
      <c r="D1205" s="50" t="s">
        <v>1156</v>
      </c>
      <c r="E1205" s="34"/>
      <c r="F1205" s="34"/>
      <c r="G1205" s="31">
        <v>16</v>
      </c>
      <c r="H1205" s="32">
        <f t="shared" si="21"/>
        <v>16</v>
      </c>
    </row>
    <row r="1206" ht="12" customHeight="1" spans="1:8">
      <c r="A1206" s="27" t="s">
        <v>12</v>
      </c>
      <c r="B1206" s="27" t="s">
        <v>692</v>
      </c>
      <c r="C1206" s="34">
        <v>10</v>
      </c>
      <c r="D1206" s="33" t="s">
        <v>1157</v>
      </c>
      <c r="E1206" s="34"/>
      <c r="F1206" s="34"/>
      <c r="G1206" s="31">
        <v>24</v>
      </c>
      <c r="H1206" s="32">
        <f t="shared" si="21"/>
        <v>24</v>
      </c>
    </row>
    <row r="1207" ht="12" customHeight="1" spans="1:8">
      <c r="A1207" s="27" t="s">
        <v>12</v>
      </c>
      <c r="B1207" s="27" t="s">
        <v>692</v>
      </c>
      <c r="C1207" s="34">
        <v>10</v>
      </c>
      <c r="D1207" s="50" t="s">
        <v>1158</v>
      </c>
      <c r="E1207" s="34"/>
      <c r="F1207" s="34"/>
      <c r="G1207" s="31">
        <v>36</v>
      </c>
      <c r="H1207" s="32">
        <f t="shared" si="21"/>
        <v>36</v>
      </c>
    </row>
    <row r="1208" ht="12" customHeight="1" spans="1:8">
      <c r="A1208" s="27" t="s">
        <v>12</v>
      </c>
      <c r="B1208" s="27" t="s">
        <v>692</v>
      </c>
      <c r="C1208" s="34">
        <v>10</v>
      </c>
      <c r="D1208" s="50" t="s">
        <v>1159</v>
      </c>
      <c r="E1208" s="34"/>
      <c r="F1208" s="34"/>
      <c r="G1208" s="31">
        <v>12</v>
      </c>
      <c r="H1208" s="32">
        <f t="shared" ref="H1208:H1271" si="22">F1208+G1208</f>
        <v>12</v>
      </c>
    </row>
    <row r="1209" ht="12" customHeight="1" spans="1:8">
      <c r="A1209" s="27" t="s">
        <v>12</v>
      </c>
      <c r="B1209" s="27" t="s">
        <v>692</v>
      </c>
      <c r="C1209" s="34">
        <v>10</v>
      </c>
      <c r="D1209" s="50" t="s">
        <v>1160</v>
      </c>
      <c r="E1209" s="34"/>
      <c r="F1209" s="34"/>
      <c r="G1209" s="31">
        <v>16</v>
      </c>
      <c r="H1209" s="32">
        <f t="shared" si="22"/>
        <v>16</v>
      </c>
    </row>
    <row r="1210" ht="12" customHeight="1" spans="1:8">
      <c r="A1210" s="27" t="s">
        <v>12</v>
      </c>
      <c r="B1210" s="27" t="s">
        <v>692</v>
      </c>
      <c r="C1210" s="34">
        <v>10</v>
      </c>
      <c r="D1210" s="50" t="s">
        <v>1161</v>
      </c>
      <c r="E1210" s="34"/>
      <c r="F1210" s="34"/>
      <c r="G1210" s="31">
        <v>16</v>
      </c>
      <c r="H1210" s="32">
        <f t="shared" si="22"/>
        <v>16</v>
      </c>
    </row>
    <row r="1211" ht="12" customHeight="1" spans="1:8">
      <c r="A1211" s="27" t="s">
        <v>12</v>
      </c>
      <c r="B1211" s="27" t="s">
        <v>692</v>
      </c>
      <c r="C1211" s="34">
        <v>10</v>
      </c>
      <c r="D1211" s="50" t="s">
        <v>1162</v>
      </c>
      <c r="E1211" s="34"/>
      <c r="F1211" s="34"/>
      <c r="G1211" s="31">
        <v>24</v>
      </c>
      <c r="H1211" s="32">
        <f t="shared" si="22"/>
        <v>24</v>
      </c>
    </row>
    <row r="1212" ht="12" customHeight="1" spans="1:8">
      <c r="A1212" s="27" t="s">
        <v>12</v>
      </c>
      <c r="B1212" s="27" t="s">
        <v>692</v>
      </c>
      <c r="C1212" s="34">
        <v>10</v>
      </c>
      <c r="D1212" s="50" t="s">
        <v>1163</v>
      </c>
      <c r="E1212" s="34"/>
      <c r="F1212" s="34"/>
      <c r="G1212" s="31">
        <v>24</v>
      </c>
      <c r="H1212" s="32">
        <f t="shared" si="22"/>
        <v>24</v>
      </c>
    </row>
    <row r="1213" ht="12" customHeight="1" spans="1:8">
      <c r="A1213" s="27" t="s">
        <v>12</v>
      </c>
      <c r="B1213" s="27" t="s">
        <v>692</v>
      </c>
      <c r="C1213" s="34">
        <v>10</v>
      </c>
      <c r="D1213" s="50" t="s">
        <v>1164</v>
      </c>
      <c r="E1213" s="34"/>
      <c r="F1213" s="34"/>
      <c r="G1213" s="31">
        <v>20</v>
      </c>
      <c r="H1213" s="32">
        <f t="shared" si="22"/>
        <v>20</v>
      </c>
    </row>
    <row r="1214" ht="12" customHeight="1" spans="1:8">
      <c r="A1214" s="27" t="s">
        <v>12</v>
      </c>
      <c r="B1214" s="27" t="s">
        <v>692</v>
      </c>
      <c r="C1214" s="34">
        <v>10</v>
      </c>
      <c r="D1214" s="50" t="s">
        <v>1165</v>
      </c>
      <c r="E1214" s="34"/>
      <c r="F1214" s="34"/>
      <c r="G1214" s="31">
        <v>32</v>
      </c>
      <c r="H1214" s="32">
        <f t="shared" si="22"/>
        <v>32</v>
      </c>
    </row>
    <row r="1215" ht="12" customHeight="1" spans="1:8">
      <c r="A1215" s="27" t="s">
        <v>12</v>
      </c>
      <c r="B1215" s="27" t="s">
        <v>692</v>
      </c>
      <c r="C1215" s="34">
        <v>10</v>
      </c>
      <c r="D1215" s="33" t="s">
        <v>1166</v>
      </c>
      <c r="E1215" s="34"/>
      <c r="F1215" s="34"/>
      <c r="G1215" s="31">
        <v>20</v>
      </c>
      <c r="H1215" s="32">
        <f t="shared" si="22"/>
        <v>20</v>
      </c>
    </row>
    <row r="1216" ht="12" customHeight="1" spans="1:8">
      <c r="A1216" s="27" t="s">
        <v>12</v>
      </c>
      <c r="B1216" s="27" t="s">
        <v>692</v>
      </c>
      <c r="C1216" s="34">
        <v>10</v>
      </c>
      <c r="D1216" s="50" t="s">
        <v>1167</v>
      </c>
      <c r="E1216" s="34"/>
      <c r="F1216" s="34"/>
      <c r="G1216" s="31">
        <v>24</v>
      </c>
      <c r="H1216" s="32">
        <f t="shared" si="22"/>
        <v>24</v>
      </c>
    </row>
    <row r="1217" ht="12" customHeight="1" spans="1:8">
      <c r="A1217" s="27" t="s">
        <v>12</v>
      </c>
      <c r="B1217" s="27" t="s">
        <v>692</v>
      </c>
      <c r="C1217" s="34">
        <v>10</v>
      </c>
      <c r="D1217" s="33" t="s">
        <v>1168</v>
      </c>
      <c r="E1217" s="34"/>
      <c r="F1217" s="34"/>
      <c r="G1217" s="31">
        <v>20</v>
      </c>
      <c r="H1217" s="32">
        <f t="shared" si="22"/>
        <v>20</v>
      </c>
    </row>
    <row r="1218" ht="12" customHeight="1" spans="1:8">
      <c r="A1218" s="27" t="s">
        <v>12</v>
      </c>
      <c r="B1218" s="27" t="s">
        <v>692</v>
      </c>
      <c r="C1218" s="34">
        <v>10</v>
      </c>
      <c r="D1218" s="33" t="s">
        <v>1169</v>
      </c>
      <c r="E1218" s="34"/>
      <c r="F1218" s="34"/>
      <c r="G1218" s="31">
        <v>24</v>
      </c>
      <c r="H1218" s="32">
        <f t="shared" si="22"/>
        <v>24</v>
      </c>
    </row>
    <row r="1219" ht="12" customHeight="1" spans="1:8">
      <c r="A1219" s="27" t="s">
        <v>12</v>
      </c>
      <c r="B1219" s="27" t="s">
        <v>692</v>
      </c>
      <c r="C1219" s="34">
        <v>10</v>
      </c>
      <c r="D1219" s="50" t="s">
        <v>1170</v>
      </c>
      <c r="E1219" s="34"/>
      <c r="F1219" s="34"/>
      <c r="G1219" s="31">
        <v>8</v>
      </c>
      <c r="H1219" s="32">
        <f t="shared" si="22"/>
        <v>8</v>
      </c>
    </row>
    <row r="1220" ht="12" customHeight="1" spans="1:8">
      <c r="A1220" s="27" t="s">
        <v>12</v>
      </c>
      <c r="B1220" s="27" t="s">
        <v>692</v>
      </c>
      <c r="C1220" s="34">
        <v>10</v>
      </c>
      <c r="D1220" s="33" t="s">
        <v>1171</v>
      </c>
      <c r="E1220" s="34"/>
      <c r="F1220" s="34"/>
      <c r="G1220" s="31">
        <v>12</v>
      </c>
      <c r="H1220" s="32">
        <f t="shared" si="22"/>
        <v>12</v>
      </c>
    </row>
    <row r="1221" ht="12" customHeight="1" spans="1:8">
      <c r="A1221" s="27" t="s">
        <v>12</v>
      </c>
      <c r="B1221" s="27" t="s">
        <v>692</v>
      </c>
      <c r="C1221" s="34">
        <v>10</v>
      </c>
      <c r="D1221" s="50" t="s">
        <v>1172</v>
      </c>
      <c r="E1221" s="34"/>
      <c r="F1221" s="34"/>
      <c r="G1221" s="31">
        <v>12</v>
      </c>
      <c r="H1221" s="32">
        <f t="shared" si="22"/>
        <v>12</v>
      </c>
    </row>
    <row r="1222" ht="12" customHeight="1" spans="1:8">
      <c r="A1222" s="27" t="s">
        <v>12</v>
      </c>
      <c r="B1222" s="27" t="s">
        <v>692</v>
      </c>
      <c r="C1222" s="34">
        <v>10</v>
      </c>
      <c r="D1222" s="50" t="s">
        <v>1173</v>
      </c>
      <c r="E1222" s="34"/>
      <c r="F1222" s="34"/>
      <c r="G1222" s="31">
        <v>20</v>
      </c>
      <c r="H1222" s="32">
        <f t="shared" si="22"/>
        <v>20</v>
      </c>
    </row>
    <row r="1223" ht="12" customHeight="1" spans="1:8">
      <c r="A1223" s="27" t="s">
        <v>12</v>
      </c>
      <c r="B1223" s="27" t="s">
        <v>692</v>
      </c>
      <c r="C1223" s="34">
        <v>10</v>
      </c>
      <c r="D1223" s="50" t="s">
        <v>1174</v>
      </c>
      <c r="E1223" s="34"/>
      <c r="F1223" s="34"/>
      <c r="G1223" s="31">
        <v>40</v>
      </c>
      <c r="H1223" s="32">
        <f t="shared" si="22"/>
        <v>40</v>
      </c>
    </row>
    <row r="1224" ht="12" customHeight="1" spans="1:8">
      <c r="A1224" s="27" t="s">
        <v>12</v>
      </c>
      <c r="B1224" s="27" t="s">
        <v>692</v>
      </c>
      <c r="C1224" s="34">
        <v>10</v>
      </c>
      <c r="D1224" s="50" t="s">
        <v>1175</v>
      </c>
      <c r="E1224" s="34"/>
      <c r="F1224" s="34"/>
      <c r="G1224" s="31">
        <v>16</v>
      </c>
      <c r="H1224" s="32">
        <f t="shared" si="22"/>
        <v>16</v>
      </c>
    </row>
    <row r="1225" ht="12" customHeight="1" spans="1:8">
      <c r="A1225" s="27" t="s">
        <v>12</v>
      </c>
      <c r="B1225" s="27" t="s">
        <v>692</v>
      </c>
      <c r="C1225" s="34">
        <v>10</v>
      </c>
      <c r="D1225" s="33" t="s">
        <v>1176</v>
      </c>
      <c r="E1225" s="34"/>
      <c r="F1225" s="34"/>
      <c r="G1225" s="31">
        <v>24</v>
      </c>
      <c r="H1225" s="32">
        <f t="shared" si="22"/>
        <v>24</v>
      </c>
    </row>
    <row r="1226" ht="12" customHeight="1" spans="1:8">
      <c r="A1226" s="27" t="s">
        <v>12</v>
      </c>
      <c r="B1226" s="27" t="s">
        <v>692</v>
      </c>
      <c r="C1226" s="34">
        <v>10</v>
      </c>
      <c r="D1226" s="51" t="s">
        <v>1177</v>
      </c>
      <c r="E1226" s="34"/>
      <c r="F1226" s="34"/>
      <c r="G1226" s="31">
        <v>28</v>
      </c>
      <c r="H1226" s="32">
        <f t="shared" si="22"/>
        <v>28</v>
      </c>
    </row>
    <row r="1227" ht="12" customHeight="1" spans="1:8">
      <c r="A1227" s="27" t="s">
        <v>12</v>
      </c>
      <c r="B1227" s="27" t="s">
        <v>692</v>
      </c>
      <c r="C1227" s="34">
        <v>10</v>
      </c>
      <c r="D1227" s="50" t="s">
        <v>1178</v>
      </c>
      <c r="E1227" s="34"/>
      <c r="F1227" s="34"/>
      <c r="G1227" s="31">
        <v>12</v>
      </c>
      <c r="H1227" s="32">
        <f t="shared" si="22"/>
        <v>12</v>
      </c>
    </row>
    <row r="1228" ht="12" customHeight="1" spans="1:8">
      <c r="A1228" s="27" t="s">
        <v>12</v>
      </c>
      <c r="B1228" s="27" t="s">
        <v>692</v>
      </c>
      <c r="C1228" s="34">
        <v>10</v>
      </c>
      <c r="D1228" s="50" t="s">
        <v>1179</v>
      </c>
      <c r="E1228" s="34"/>
      <c r="F1228" s="34"/>
      <c r="G1228" s="31">
        <v>12</v>
      </c>
      <c r="H1228" s="32">
        <f t="shared" si="22"/>
        <v>12</v>
      </c>
    </row>
    <row r="1229" ht="12" customHeight="1" spans="1:8">
      <c r="A1229" s="27" t="s">
        <v>12</v>
      </c>
      <c r="B1229" s="27" t="s">
        <v>692</v>
      </c>
      <c r="C1229" s="34">
        <v>10</v>
      </c>
      <c r="D1229" s="33" t="s">
        <v>1180</v>
      </c>
      <c r="E1229" s="34"/>
      <c r="F1229" s="34"/>
      <c r="G1229" s="31">
        <v>20</v>
      </c>
      <c r="H1229" s="32">
        <f t="shared" si="22"/>
        <v>20</v>
      </c>
    </row>
    <row r="1230" ht="12" customHeight="1" spans="1:8">
      <c r="A1230" s="27" t="s">
        <v>12</v>
      </c>
      <c r="B1230" s="27" t="s">
        <v>692</v>
      </c>
      <c r="C1230" s="34">
        <v>10</v>
      </c>
      <c r="D1230" s="50" t="s">
        <v>1181</v>
      </c>
      <c r="E1230" s="34"/>
      <c r="F1230" s="34"/>
      <c r="G1230" s="31">
        <v>16</v>
      </c>
      <c r="H1230" s="32">
        <f t="shared" si="22"/>
        <v>16</v>
      </c>
    </row>
    <row r="1231" ht="12" customHeight="1" spans="1:8">
      <c r="A1231" s="27" t="s">
        <v>12</v>
      </c>
      <c r="B1231" s="27" t="s">
        <v>692</v>
      </c>
      <c r="C1231" s="34">
        <v>10</v>
      </c>
      <c r="D1231" s="50" t="s">
        <v>1182</v>
      </c>
      <c r="E1231" s="34"/>
      <c r="F1231" s="34"/>
      <c r="G1231" s="31">
        <v>20</v>
      </c>
      <c r="H1231" s="32">
        <f t="shared" si="22"/>
        <v>20</v>
      </c>
    </row>
    <row r="1232" ht="12" customHeight="1" spans="1:8">
      <c r="A1232" s="27" t="s">
        <v>12</v>
      </c>
      <c r="B1232" s="27" t="s">
        <v>692</v>
      </c>
      <c r="C1232" s="34">
        <v>10</v>
      </c>
      <c r="D1232" s="50" t="s">
        <v>1183</v>
      </c>
      <c r="E1232" s="34"/>
      <c r="F1232" s="34"/>
      <c r="G1232" s="31">
        <v>28</v>
      </c>
      <c r="H1232" s="32">
        <f t="shared" si="22"/>
        <v>28</v>
      </c>
    </row>
    <row r="1233" ht="12" customHeight="1" spans="1:8">
      <c r="A1233" s="27" t="s">
        <v>12</v>
      </c>
      <c r="B1233" s="27" t="s">
        <v>692</v>
      </c>
      <c r="C1233" s="34">
        <v>10</v>
      </c>
      <c r="D1233" s="50" t="s">
        <v>1184</v>
      </c>
      <c r="E1233" s="34"/>
      <c r="F1233" s="34"/>
      <c r="G1233" s="31">
        <v>28</v>
      </c>
      <c r="H1233" s="32">
        <f t="shared" si="22"/>
        <v>28</v>
      </c>
    </row>
    <row r="1234" ht="12" customHeight="1" spans="1:8">
      <c r="A1234" s="27" t="s">
        <v>12</v>
      </c>
      <c r="B1234" s="27" t="s">
        <v>692</v>
      </c>
      <c r="C1234" s="34">
        <v>10</v>
      </c>
      <c r="D1234" s="50" t="s">
        <v>1185</v>
      </c>
      <c r="E1234" s="34"/>
      <c r="F1234" s="34"/>
      <c r="G1234" s="31">
        <v>8</v>
      </c>
      <c r="H1234" s="32">
        <f t="shared" si="22"/>
        <v>8</v>
      </c>
    </row>
    <row r="1235" ht="12" customHeight="1" spans="1:8">
      <c r="A1235" s="27" t="s">
        <v>12</v>
      </c>
      <c r="B1235" s="27" t="s">
        <v>692</v>
      </c>
      <c r="C1235" s="34">
        <v>10</v>
      </c>
      <c r="D1235" s="33" t="s">
        <v>1186</v>
      </c>
      <c r="E1235" s="34"/>
      <c r="F1235" s="34"/>
      <c r="G1235" s="31">
        <v>16</v>
      </c>
      <c r="H1235" s="32">
        <f t="shared" si="22"/>
        <v>16</v>
      </c>
    </row>
    <row r="1236" ht="12" customHeight="1" spans="1:8">
      <c r="A1236" s="27" t="s">
        <v>12</v>
      </c>
      <c r="B1236" s="27" t="s">
        <v>692</v>
      </c>
      <c r="C1236" s="34">
        <v>10</v>
      </c>
      <c r="D1236" s="50" t="s">
        <v>1187</v>
      </c>
      <c r="E1236" s="34"/>
      <c r="F1236" s="34"/>
      <c r="G1236" s="31">
        <v>36</v>
      </c>
      <c r="H1236" s="32">
        <f t="shared" si="22"/>
        <v>36</v>
      </c>
    </row>
    <row r="1237" ht="12" customHeight="1" spans="1:8">
      <c r="A1237" s="27" t="s">
        <v>12</v>
      </c>
      <c r="B1237" s="27" t="s">
        <v>692</v>
      </c>
      <c r="C1237" s="34">
        <v>10</v>
      </c>
      <c r="D1237" s="50" t="s">
        <v>1188</v>
      </c>
      <c r="E1237" s="34"/>
      <c r="F1237" s="34"/>
      <c r="G1237" s="31">
        <v>12</v>
      </c>
      <c r="H1237" s="32">
        <f t="shared" si="22"/>
        <v>12</v>
      </c>
    </row>
    <row r="1238" ht="12" customHeight="1" spans="1:8">
      <c r="A1238" s="27" t="s">
        <v>12</v>
      </c>
      <c r="B1238" s="27" t="s">
        <v>692</v>
      </c>
      <c r="C1238" s="34">
        <v>10</v>
      </c>
      <c r="D1238" s="33" t="s">
        <v>1189</v>
      </c>
      <c r="E1238" s="34"/>
      <c r="F1238" s="34"/>
      <c r="G1238" s="31">
        <v>28</v>
      </c>
      <c r="H1238" s="32">
        <f t="shared" si="22"/>
        <v>28</v>
      </c>
    </row>
    <row r="1239" ht="12" customHeight="1" spans="1:8">
      <c r="A1239" s="27" t="s">
        <v>12</v>
      </c>
      <c r="B1239" s="27" t="s">
        <v>692</v>
      </c>
      <c r="C1239" s="34">
        <v>10</v>
      </c>
      <c r="D1239" s="50" t="s">
        <v>1190</v>
      </c>
      <c r="E1239" s="34"/>
      <c r="F1239" s="34"/>
      <c r="G1239" s="31">
        <v>12</v>
      </c>
      <c r="H1239" s="32">
        <f t="shared" si="22"/>
        <v>12</v>
      </c>
    </row>
    <row r="1240" ht="12" customHeight="1" spans="1:8">
      <c r="A1240" s="27" t="s">
        <v>12</v>
      </c>
      <c r="B1240" s="27" t="s">
        <v>692</v>
      </c>
      <c r="C1240" s="34">
        <v>10</v>
      </c>
      <c r="D1240" s="27" t="s">
        <v>1191</v>
      </c>
      <c r="E1240" s="34"/>
      <c r="F1240" s="34"/>
      <c r="G1240" s="31">
        <v>32</v>
      </c>
      <c r="H1240" s="32">
        <f t="shared" si="22"/>
        <v>32</v>
      </c>
    </row>
    <row r="1241" ht="12" customHeight="1" spans="1:8">
      <c r="A1241" s="27" t="s">
        <v>12</v>
      </c>
      <c r="B1241" s="27" t="s">
        <v>692</v>
      </c>
      <c r="C1241" s="34">
        <v>10</v>
      </c>
      <c r="D1241" s="50" t="s">
        <v>1192</v>
      </c>
      <c r="E1241" s="34"/>
      <c r="F1241" s="34"/>
      <c r="G1241" s="31">
        <v>28</v>
      </c>
      <c r="H1241" s="32">
        <f t="shared" si="22"/>
        <v>28</v>
      </c>
    </row>
    <row r="1242" ht="12" customHeight="1" spans="1:8">
      <c r="A1242" s="27" t="s">
        <v>12</v>
      </c>
      <c r="B1242" s="27" t="s">
        <v>692</v>
      </c>
      <c r="C1242" s="34">
        <v>10</v>
      </c>
      <c r="D1242" s="33" t="s">
        <v>1193</v>
      </c>
      <c r="E1242" s="34"/>
      <c r="F1242" s="34"/>
      <c r="G1242" s="31">
        <v>16</v>
      </c>
      <c r="H1242" s="32">
        <f t="shared" si="22"/>
        <v>16</v>
      </c>
    </row>
    <row r="1243" ht="12" customHeight="1" spans="1:8">
      <c r="A1243" s="27" t="s">
        <v>12</v>
      </c>
      <c r="B1243" s="27" t="s">
        <v>692</v>
      </c>
      <c r="C1243" s="34">
        <v>10</v>
      </c>
      <c r="D1243" s="50" t="s">
        <v>1194</v>
      </c>
      <c r="E1243" s="34"/>
      <c r="F1243" s="34"/>
      <c r="G1243" s="31">
        <v>36</v>
      </c>
      <c r="H1243" s="32">
        <f t="shared" si="22"/>
        <v>36</v>
      </c>
    </row>
    <row r="1244" ht="12" customHeight="1" spans="1:8">
      <c r="A1244" s="27" t="s">
        <v>12</v>
      </c>
      <c r="B1244" s="27" t="s">
        <v>692</v>
      </c>
      <c r="C1244" s="34">
        <v>10</v>
      </c>
      <c r="D1244" s="50" t="s">
        <v>1195</v>
      </c>
      <c r="E1244" s="34"/>
      <c r="F1244" s="34"/>
      <c r="G1244" s="31">
        <v>16</v>
      </c>
      <c r="H1244" s="32">
        <f t="shared" si="22"/>
        <v>16</v>
      </c>
    </row>
    <row r="1245" ht="12" customHeight="1" spans="1:8">
      <c r="A1245" s="27" t="s">
        <v>12</v>
      </c>
      <c r="B1245" s="27" t="s">
        <v>692</v>
      </c>
      <c r="C1245" s="34">
        <v>11</v>
      </c>
      <c r="D1245" s="33" t="s">
        <v>1196</v>
      </c>
      <c r="E1245" s="34"/>
      <c r="F1245" s="34"/>
      <c r="G1245" s="31">
        <v>24</v>
      </c>
      <c r="H1245" s="32">
        <f t="shared" si="22"/>
        <v>24</v>
      </c>
    </row>
    <row r="1246" ht="12" customHeight="1" spans="1:8">
      <c r="A1246" s="27" t="s">
        <v>12</v>
      </c>
      <c r="B1246" s="27" t="s">
        <v>692</v>
      </c>
      <c r="C1246" s="34">
        <v>11</v>
      </c>
      <c r="D1246" s="50" t="s">
        <v>1197</v>
      </c>
      <c r="E1246" s="34"/>
      <c r="F1246" s="34"/>
      <c r="G1246" s="31">
        <v>20</v>
      </c>
      <c r="H1246" s="32">
        <f t="shared" si="22"/>
        <v>20</v>
      </c>
    </row>
    <row r="1247" ht="12" customHeight="1" spans="1:8">
      <c r="A1247" s="27" t="s">
        <v>12</v>
      </c>
      <c r="B1247" s="27" t="s">
        <v>692</v>
      </c>
      <c r="C1247" s="34">
        <v>11</v>
      </c>
      <c r="D1247" s="50" t="s">
        <v>1198</v>
      </c>
      <c r="E1247" s="34"/>
      <c r="F1247" s="34"/>
      <c r="G1247" s="31">
        <v>28</v>
      </c>
      <c r="H1247" s="32">
        <f t="shared" si="22"/>
        <v>28</v>
      </c>
    </row>
    <row r="1248" ht="12" customHeight="1" spans="1:8">
      <c r="A1248" s="27" t="s">
        <v>12</v>
      </c>
      <c r="B1248" s="27" t="s">
        <v>692</v>
      </c>
      <c r="C1248" s="34">
        <v>11</v>
      </c>
      <c r="D1248" s="33" t="s">
        <v>1199</v>
      </c>
      <c r="E1248" s="34"/>
      <c r="F1248" s="34"/>
      <c r="G1248" s="31">
        <v>24</v>
      </c>
      <c r="H1248" s="32">
        <f t="shared" si="22"/>
        <v>24</v>
      </c>
    </row>
    <row r="1249" ht="12" customHeight="1" spans="1:8">
      <c r="A1249" s="27" t="s">
        <v>12</v>
      </c>
      <c r="B1249" s="27" t="s">
        <v>692</v>
      </c>
      <c r="C1249" s="34">
        <v>11</v>
      </c>
      <c r="D1249" s="50" t="s">
        <v>1200</v>
      </c>
      <c r="E1249" s="34"/>
      <c r="F1249" s="34"/>
      <c r="G1249" s="31">
        <v>12</v>
      </c>
      <c r="H1249" s="32">
        <f t="shared" si="22"/>
        <v>12</v>
      </c>
    </row>
    <row r="1250" ht="12" customHeight="1" spans="1:8">
      <c r="A1250" s="27" t="s">
        <v>12</v>
      </c>
      <c r="B1250" s="27" t="s">
        <v>692</v>
      </c>
      <c r="C1250" s="34">
        <v>11</v>
      </c>
      <c r="D1250" s="33" t="s">
        <v>1201</v>
      </c>
      <c r="E1250" s="34"/>
      <c r="F1250" s="34"/>
      <c r="G1250" s="31">
        <v>16</v>
      </c>
      <c r="H1250" s="32">
        <f t="shared" si="22"/>
        <v>16</v>
      </c>
    </row>
    <row r="1251" ht="12" customHeight="1" spans="1:8">
      <c r="A1251" s="27" t="s">
        <v>12</v>
      </c>
      <c r="B1251" s="27" t="s">
        <v>692</v>
      </c>
      <c r="C1251" s="34">
        <v>11</v>
      </c>
      <c r="D1251" s="33" t="s">
        <v>1202</v>
      </c>
      <c r="E1251" s="34"/>
      <c r="F1251" s="34"/>
      <c r="G1251" s="31">
        <v>20</v>
      </c>
      <c r="H1251" s="32">
        <f t="shared" si="22"/>
        <v>20</v>
      </c>
    </row>
    <row r="1252" ht="12" customHeight="1" spans="1:8">
      <c r="A1252" s="27" t="s">
        <v>12</v>
      </c>
      <c r="B1252" s="27" t="s">
        <v>692</v>
      </c>
      <c r="C1252" s="34">
        <v>11</v>
      </c>
      <c r="D1252" s="33" t="s">
        <v>1203</v>
      </c>
      <c r="E1252" s="34"/>
      <c r="F1252" s="34"/>
      <c r="G1252" s="31">
        <v>16</v>
      </c>
      <c r="H1252" s="32">
        <f t="shared" si="22"/>
        <v>16</v>
      </c>
    </row>
    <row r="1253" ht="12" customHeight="1" spans="1:8">
      <c r="A1253" s="27" t="s">
        <v>12</v>
      </c>
      <c r="B1253" s="27" t="s">
        <v>692</v>
      </c>
      <c r="C1253" s="34">
        <v>11</v>
      </c>
      <c r="D1253" s="33" t="s">
        <v>1204</v>
      </c>
      <c r="E1253" s="34"/>
      <c r="F1253" s="34"/>
      <c r="G1253" s="31">
        <v>24</v>
      </c>
      <c r="H1253" s="32">
        <f t="shared" si="22"/>
        <v>24</v>
      </c>
    </row>
    <row r="1254" ht="12" customHeight="1" spans="1:8">
      <c r="A1254" s="27" t="s">
        <v>12</v>
      </c>
      <c r="B1254" s="27" t="s">
        <v>692</v>
      </c>
      <c r="C1254" s="34">
        <v>11</v>
      </c>
      <c r="D1254" s="50" t="s">
        <v>1205</v>
      </c>
      <c r="E1254" s="34"/>
      <c r="F1254" s="34"/>
      <c r="G1254" s="31">
        <v>24</v>
      </c>
      <c r="H1254" s="32">
        <f t="shared" si="22"/>
        <v>24</v>
      </c>
    </row>
    <row r="1255" ht="12" customHeight="1" spans="1:8">
      <c r="A1255" s="27" t="s">
        <v>12</v>
      </c>
      <c r="B1255" s="27" t="s">
        <v>692</v>
      </c>
      <c r="C1255" s="34">
        <v>11</v>
      </c>
      <c r="D1255" s="50" t="s">
        <v>1206</v>
      </c>
      <c r="E1255" s="34"/>
      <c r="F1255" s="34"/>
      <c r="G1255" s="31">
        <v>16</v>
      </c>
      <c r="H1255" s="32">
        <f t="shared" si="22"/>
        <v>16</v>
      </c>
    </row>
    <row r="1256" ht="12" customHeight="1" spans="1:8">
      <c r="A1256" s="27" t="s">
        <v>12</v>
      </c>
      <c r="B1256" s="27" t="s">
        <v>692</v>
      </c>
      <c r="C1256" s="34">
        <v>11</v>
      </c>
      <c r="D1256" s="50" t="s">
        <v>1207</v>
      </c>
      <c r="E1256" s="34"/>
      <c r="F1256" s="34"/>
      <c r="G1256" s="31">
        <v>16</v>
      </c>
      <c r="H1256" s="32">
        <f t="shared" si="22"/>
        <v>16</v>
      </c>
    </row>
    <row r="1257" ht="12" customHeight="1" spans="1:8">
      <c r="A1257" s="27" t="s">
        <v>12</v>
      </c>
      <c r="B1257" s="27" t="s">
        <v>692</v>
      </c>
      <c r="C1257" s="34">
        <v>11</v>
      </c>
      <c r="D1257" s="50" t="s">
        <v>1208</v>
      </c>
      <c r="E1257" s="34"/>
      <c r="F1257" s="34"/>
      <c r="G1257" s="31">
        <v>24</v>
      </c>
      <c r="H1257" s="32">
        <f t="shared" si="22"/>
        <v>24</v>
      </c>
    </row>
    <row r="1258" ht="12" customHeight="1" spans="1:8">
      <c r="A1258" s="27" t="s">
        <v>12</v>
      </c>
      <c r="B1258" s="27" t="s">
        <v>692</v>
      </c>
      <c r="C1258" s="34">
        <v>11</v>
      </c>
      <c r="D1258" s="50" t="s">
        <v>1209</v>
      </c>
      <c r="E1258" s="34"/>
      <c r="F1258" s="34"/>
      <c r="G1258" s="31">
        <v>24</v>
      </c>
      <c r="H1258" s="32">
        <f t="shared" si="22"/>
        <v>24</v>
      </c>
    </row>
    <row r="1259" ht="12" customHeight="1" spans="1:8">
      <c r="A1259" s="27" t="s">
        <v>12</v>
      </c>
      <c r="B1259" s="27" t="s">
        <v>692</v>
      </c>
      <c r="C1259" s="34">
        <v>11</v>
      </c>
      <c r="D1259" s="50" t="s">
        <v>1210</v>
      </c>
      <c r="E1259" s="34"/>
      <c r="F1259" s="34"/>
      <c r="G1259" s="31">
        <v>32</v>
      </c>
      <c r="H1259" s="32">
        <f t="shared" si="22"/>
        <v>32</v>
      </c>
    </row>
    <row r="1260" ht="12" customHeight="1" spans="1:8">
      <c r="A1260" s="27" t="s">
        <v>12</v>
      </c>
      <c r="B1260" s="27" t="s">
        <v>692</v>
      </c>
      <c r="C1260" s="34">
        <v>11</v>
      </c>
      <c r="D1260" s="50" t="s">
        <v>1211</v>
      </c>
      <c r="E1260" s="34"/>
      <c r="F1260" s="34"/>
      <c r="G1260" s="31">
        <v>28</v>
      </c>
      <c r="H1260" s="32">
        <f t="shared" si="22"/>
        <v>28</v>
      </c>
    </row>
    <row r="1261" ht="12" customHeight="1" spans="1:8">
      <c r="A1261" s="27" t="s">
        <v>12</v>
      </c>
      <c r="B1261" s="27" t="s">
        <v>692</v>
      </c>
      <c r="C1261" s="34">
        <v>11</v>
      </c>
      <c r="D1261" s="50" t="s">
        <v>1212</v>
      </c>
      <c r="E1261" s="34"/>
      <c r="F1261" s="34"/>
      <c r="G1261" s="31">
        <v>32</v>
      </c>
      <c r="H1261" s="32">
        <f t="shared" si="22"/>
        <v>32</v>
      </c>
    </row>
    <row r="1262" ht="12" customHeight="1" spans="1:8">
      <c r="A1262" s="27" t="s">
        <v>12</v>
      </c>
      <c r="B1262" s="27" t="s">
        <v>692</v>
      </c>
      <c r="C1262" s="34">
        <v>11</v>
      </c>
      <c r="D1262" s="33" t="s">
        <v>1213</v>
      </c>
      <c r="E1262" s="34"/>
      <c r="F1262" s="34"/>
      <c r="G1262" s="31">
        <v>24</v>
      </c>
      <c r="H1262" s="32">
        <f t="shared" si="22"/>
        <v>24</v>
      </c>
    </row>
    <row r="1263" ht="12" customHeight="1" spans="1:8">
      <c r="A1263" s="27" t="s">
        <v>12</v>
      </c>
      <c r="B1263" s="27" t="s">
        <v>692</v>
      </c>
      <c r="C1263" s="34">
        <v>11</v>
      </c>
      <c r="D1263" s="50" t="s">
        <v>1214</v>
      </c>
      <c r="E1263" s="34"/>
      <c r="F1263" s="34"/>
      <c r="G1263" s="31">
        <v>12</v>
      </c>
      <c r="H1263" s="32">
        <f t="shared" si="22"/>
        <v>12</v>
      </c>
    </row>
    <row r="1264" ht="12" customHeight="1" spans="1:8">
      <c r="A1264" s="27" t="s">
        <v>12</v>
      </c>
      <c r="B1264" s="27" t="s">
        <v>692</v>
      </c>
      <c r="C1264" s="34">
        <v>11</v>
      </c>
      <c r="D1264" s="50" t="s">
        <v>1215</v>
      </c>
      <c r="E1264" s="34"/>
      <c r="F1264" s="34"/>
      <c r="G1264" s="31">
        <v>24</v>
      </c>
      <c r="H1264" s="32">
        <f t="shared" si="22"/>
        <v>24</v>
      </c>
    </row>
    <row r="1265" ht="12" customHeight="1" spans="1:8">
      <c r="A1265" s="27" t="s">
        <v>12</v>
      </c>
      <c r="B1265" s="27" t="s">
        <v>692</v>
      </c>
      <c r="C1265" s="34">
        <v>11</v>
      </c>
      <c r="D1265" s="50" t="s">
        <v>1216</v>
      </c>
      <c r="E1265" s="34"/>
      <c r="F1265" s="34"/>
      <c r="G1265" s="31">
        <v>16</v>
      </c>
      <c r="H1265" s="32">
        <f t="shared" si="22"/>
        <v>16</v>
      </c>
    </row>
    <row r="1266" ht="12" customHeight="1" spans="1:8">
      <c r="A1266" s="27" t="s">
        <v>12</v>
      </c>
      <c r="B1266" s="27" t="s">
        <v>692</v>
      </c>
      <c r="C1266" s="34">
        <v>11</v>
      </c>
      <c r="D1266" s="50" t="s">
        <v>1217</v>
      </c>
      <c r="E1266" s="34"/>
      <c r="F1266" s="34"/>
      <c r="G1266" s="31">
        <v>20</v>
      </c>
      <c r="H1266" s="32">
        <f t="shared" si="22"/>
        <v>20</v>
      </c>
    </row>
    <row r="1267" ht="12" customHeight="1" spans="1:8">
      <c r="A1267" s="27" t="s">
        <v>12</v>
      </c>
      <c r="B1267" s="27" t="s">
        <v>692</v>
      </c>
      <c r="C1267" s="34">
        <v>11</v>
      </c>
      <c r="D1267" s="50" t="s">
        <v>1218</v>
      </c>
      <c r="E1267" s="34"/>
      <c r="F1267" s="34"/>
      <c r="G1267" s="31">
        <v>28</v>
      </c>
      <c r="H1267" s="32">
        <f t="shared" si="22"/>
        <v>28</v>
      </c>
    </row>
    <row r="1268" ht="12" customHeight="1" spans="1:8">
      <c r="A1268" s="27" t="s">
        <v>12</v>
      </c>
      <c r="B1268" s="27" t="s">
        <v>692</v>
      </c>
      <c r="C1268" s="34">
        <v>11</v>
      </c>
      <c r="D1268" s="50" t="s">
        <v>1219</v>
      </c>
      <c r="E1268" s="34"/>
      <c r="F1268" s="34"/>
      <c r="G1268" s="31">
        <v>24</v>
      </c>
      <c r="H1268" s="32">
        <f t="shared" si="22"/>
        <v>24</v>
      </c>
    </row>
    <row r="1269" ht="12" customHeight="1" spans="1:8">
      <c r="A1269" s="27" t="s">
        <v>12</v>
      </c>
      <c r="B1269" s="27" t="s">
        <v>692</v>
      </c>
      <c r="C1269" s="34">
        <v>11</v>
      </c>
      <c r="D1269" s="50" t="s">
        <v>1220</v>
      </c>
      <c r="E1269" s="34"/>
      <c r="F1269" s="34"/>
      <c r="G1269" s="31">
        <v>12</v>
      </c>
      <c r="H1269" s="32">
        <f t="shared" si="22"/>
        <v>12</v>
      </c>
    </row>
    <row r="1270" ht="12" customHeight="1" spans="1:8">
      <c r="A1270" s="27" t="s">
        <v>12</v>
      </c>
      <c r="B1270" s="27" t="s">
        <v>692</v>
      </c>
      <c r="C1270" s="34">
        <v>11</v>
      </c>
      <c r="D1270" s="50" t="s">
        <v>1221</v>
      </c>
      <c r="E1270" s="34"/>
      <c r="F1270" s="34"/>
      <c r="G1270" s="31">
        <v>16</v>
      </c>
      <c r="H1270" s="32">
        <f t="shared" si="22"/>
        <v>16</v>
      </c>
    </row>
    <row r="1271" ht="12" customHeight="1" spans="1:8">
      <c r="A1271" s="27" t="s">
        <v>12</v>
      </c>
      <c r="B1271" s="27" t="s">
        <v>692</v>
      </c>
      <c r="C1271" s="34">
        <v>11</v>
      </c>
      <c r="D1271" s="33" t="s">
        <v>1222</v>
      </c>
      <c r="E1271" s="34"/>
      <c r="F1271" s="34"/>
      <c r="G1271" s="31">
        <v>12</v>
      </c>
      <c r="H1271" s="32">
        <f t="shared" si="22"/>
        <v>12</v>
      </c>
    </row>
    <row r="1272" ht="12" customHeight="1" spans="1:8">
      <c r="A1272" s="27" t="s">
        <v>12</v>
      </c>
      <c r="B1272" s="27" t="s">
        <v>692</v>
      </c>
      <c r="C1272" s="34">
        <v>11</v>
      </c>
      <c r="D1272" s="33" t="s">
        <v>1223</v>
      </c>
      <c r="E1272" s="34"/>
      <c r="F1272" s="34"/>
      <c r="G1272" s="31">
        <v>32</v>
      </c>
      <c r="H1272" s="32">
        <f t="shared" ref="H1272:H1335" si="23">F1272+G1272</f>
        <v>32</v>
      </c>
    </row>
    <row r="1273" ht="12" customHeight="1" spans="1:8">
      <c r="A1273" s="27" t="s">
        <v>12</v>
      </c>
      <c r="B1273" s="27" t="s">
        <v>692</v>
      </c>
      <c r="C1273" s="34">
        <v>11</v>
      </c>
      <c r="D1273" s="50" t="s">
        <v>1224</v>
      </c>
      <c r="E1273" s="34"/>
      <c r="F1273" s="34"/>
      <c r="G1273" s="31">
        <v>24</v>
      </c>
      <c r="H1273" s="32">
        <f t="shared" si="23"/>
        <v>24</v>
      </c>
    </row>
    <row r="1274" ht="12" customHeight="1" spans="1:8">
      <c r="A1274" s="27" t="s">
        <v>12</v>
      </c>
      <c r="B1274" s="27" t="s">
        <v>692</v>
      </c>
      <c r="C1274" s="34">
        <v>11</v>
      </c>
      <c r="D1274" s="50" t="s">
        <v>1225</v>
      </c>
      <c r="E1274" s="34"/>
      <c r="F1274" s="34"/>
      <c r="G1274" s="31">
        <v>12</v>
      </c>
      <c r="H1274" s="32">
        <f t="shared" si="23"/>
        <v>12</v>
      </c>
    </row>
    <row r="1275" ht="12" customHeight="1" spans="1:8">
      <c r="A1275" s="27" t="s">
        <v>12</v>
      </c>
      <c r="B1275" s="27" t="s">
        <v>692</v>
      </c>
      <c r="C1275" s="34">
        <v>11</v>
      </c>
      <c r="D1275" s="50" t="s">
        <v>1226</v>
      </c>
      <c r="E1275" s="34"/>
      <c r="F1275" s="34"/>
      <c r="G1275" s="31">
        <v>16</v>
      </c>
      <c r="H1275" s="32">
        <f t="shared" si="23"/>
        <v>16</v>
      </c>
    </row>
    <row r="1276" ht="12" customHeight="1" spans="1:8">
      <c r="A1276" s="27" t="s">
        <v>12</v>
      </c>
      <c r="B1276" s="27" t="s">
        <v>692</v>
      </c>
      <c r="C1276" s="34">
        <v>11</v>
      </c>
      <c r="D1276" s="50" t="s">
        <v>1227</v>
      </c>
      <c r="E1276" s="34"/>
      <c r="F1276" s="34"/>
      <c r="G1276" s="31">
        <v>24</v>
      </c>
      <c r="H1276" s="32">
        <f t="shared" si="23"/>
        <v>24</v>
      </c>
    </row>
    <row r="1277" ht="12" customHeight="1" spans="1:8">
      <c r="A1277" s="27" t="s">
        <v>12</v>
      </c>
      <c r="B1277" s="27" t="s">
        <v>692</v>
      </c>
      <c r="C1277" s="34">
        <v>11</v>
      </c>
      <c r="D1277" s="50" t="s">
        <v>1228</v>
      </c>
      <c r="E1277" s="34"/>
      <c r="F1277" s="34"/>
      <c r="G1277" s="31">
        <v>24</v>
      </c>
      <c r="H1277" s="32">
        <f t="shared" si="23"/>
        <v>24</v>
      </c>
    </row>
    <row r="1278" ht="12" customHeight="1" spans="1:8">
      <c r="A1278" s="27" t="s">
        <v>12</v>
      </c>
      <c r="B1278" s="27" t="s">
        <v>692</v>
      </c>
      <c r="C1278" s="34" t="s">
        <v>4</v>
      </c>
      <c r="D1278" s="55" t="s">
        <v>1229</v>
      </c>
      <c r="E1278" s="34"/>
      <c r="F1278" s="31">
        <f>12638.9+118.3-4.14</f>
        <v>12753.06</v>
      </c>
      <c r="G1278" s="31"/>
      <c r="H1278" s="32">
        <f t="shared" si="23"/>
        <v>12753.06</v>
      </c>
    </row>
    <row r="1279" ht="12" customHeight="1" spans="1:8">
      <c r="A1279" s="27" t="s">
        <v>12</v>
      </c>
      <c r="B1279" s="27" t="s">
        <v>1230</v>
      </c>
      <c r="C1279" s="29">
        <v>2</v>
      </c>
      <c r="D1279" s="29" t="s">
        <v>1231</v>
      </c>
      <c r="E1279" s="30"/>
      <c r="F1279" s="30"/>
      <c r="G1279" s="31">
        <v>17.5</v>
      </c>
      <c r="H1279" s="32">
        <f t="shared" si="23"/>
        <v>17.5</v>
      </c>
    </row>
    <row r="1280" ht="12" customHeight="1" spans="1:8">
      <c r="A1280" s="27" t="s">
        <v>12</v>
      </c>
      <c r="B1280" s="27" t="s">
        <v>1230</v>
      </c>
      <c r="C1280" s="29">
        <v>2</v>
      </c>
      <c r="D1280" s="29" t="s">
        <v>1232</v>
      </c>
      <c r="E1280" s="30"/>
      <c r="F1280" s="30"/>
      <c r="G1280" s="31">
        <v>10</v>
      </c>
      <c r="H1280" s="32">
        <f t="shared" si="23"/>
        <v>10</v>
      </c>
    </row>
    <row r="1281" ht="12" customHeight="1" spans="1:8">
      <c r="A1281" s="27" t="s">
        <v>12</v>
      </c>
      <c r="B1281" s="27" t="s">
        <v>1230</v>
      </c>
      <c r="C1281" s="29">
        <v>2</v>
      </c>
      <c r="D1281" s="29" t="s">
        <v>1233</v>
      </c>
      <c r="E1281" s="30"/>
      <c r="F1281" s="30"/>
      <c r="G1281" s="31">
        <v>12.5</v>
      </c>
      <c r="H1281" s="32">
        <f t="shared" si="23"/>
        <v>12.5</v>
      </c>
    </row>
    <row r="1282" ht="12" customHeight="1" spans="1:8">
      <c r="A1282" s="27" t="s">
        <v>12</v>
      </c>
      <c r="B1282" s="27" t="s">
        <v>1230</v>
      </c>
      <c r="C1282" s="29">
        <v>2</v>
      </c>
      <c r="D1282" s="29" t="s">
        <v>1234</v>
      </c>
      <c r="E1282" s="30"/>
      <c r="F1282" s="30"/>
      <c r="G1282" s="31">
        <v>20</v>
      </c>
      <c r="H1282" s="32">
        <f t="shared" si="23"/>
        <v>20</v>
      </c>
    </row>
    <row r="1283" ht="12" customHeight="1" spans="1:8">
      <c r="A1283" s="27" t="s">
        <v>12</v>
      </c>
      <c r="B1283" s="27" t="s">
        <v>1230</v>
      </c>
      <c r="C1283" s="29">
        <v>2</v>
      </c>
      <c r="D1283" s="29" t="s">
        <v>1235</v>
      </c>
      <c r="E1283" s="30"/>
      <c r="F1283" s="30"/>
      <c r="G1283" s="31">
        <v>40</v>
      </c>
      <c r="H1283" s="32">
        <f t="shared" si="23"/>
        <v>40</v>
      </c>
    </row>
    <row r="1284" ht="12" customHeight="1" spans="1:8">
      <c r="A1284" s="27" t="s">
        <v>12</v>
      </c>
      <c r="B1284" s="27" t="s">
        <v>1230</v>
      </c>
      <c r="C1284" s="29">
        <v>2</v>
      </c>
      <c r="D1284" s="29" t="s">
        <v>1236</v>
      </c>
      <c r="E1284" s="30"/>
      <c r="F1284" s="30"/>
      <c r="G1284" s="31">
        <v>10</v>
      </c>
      <c r="H1284" s="32">
        <f t="shared" si="23"/>
        <v>10</v>
      </c>
    </row>
    <row r="1285" ht="12" customHeight="1" spans="1:8">
      <c r="A1285" s="27" t="s">
        <v>12</v>
      </c>
      <c r="B1285" s="27" t="s">
        <v>1230</v>
      </c>
      <c r="C1285" s="29">
        <v>2</v>
      </c>
      <c r="D1285" s="33" t="s">
        <v>1237</v>
      </c>
      <c r="E1285" s="30"/>
      <c r="F1285" s="30"/>
      <c r="G1285" s="31">
        <v>12.5</v>
      </c>
      <c r="H1285" s="32">
        <f t="shared" si="23"/>
        <v>12.5</v>
      </c>
    </row>
    <row r="1286" ht="12" customHeight="1" spans="1:8">
      <c r="A1286" s="27" t="s">
        <v>12</v>
      </c>
      <c r="B1286" s="27" t="s">
        <v>1230</v>
      </c>
      <c r="C1286" s="29">
        <v>2</v>
      </c>
      <c r="D1286" s="29" t="s">
        <v>1238</v>
      </c>
      <c r="E1286" s="30"/>
      <c r="F1286" s="30"/>
      <c r="G1286" s="31">
        <v>22.5</v>
      </c>
      <c r="H1286" s="32">
        <f t="shared" si="23"/>
        <v>22.5</v>
      </c>
    </row>
    <row r="1287" ht="12" customHeight="1" spans="1:8">
      <c r="A1287" s="27" t="s">
        <v>12</v>
      </c>
      <c r="B1287" s="27" t="s">
        <v>1230</v>
      </c>
      <c r="C1287" s="29">
        <v>2</v>
      </c>
      <c r="D1287" s="29" t="s">
        <v>1239</v>
      </c>
      <c r="E1287" s="30"/>
      <c r="F1287" s="30"/>
      <c r="G1287" s="31">
        <v>15</v>
      </c>
      <c r="H1287" s="32">
        <f t="shared" si="23"/>
        <v>15</v>
      </c>
    </row>
    <row r="1288" ht="12" customHeight="1" spans="1:8">
      <c r="A1288" s="27" t="s">
        <v>12</v>
      </c>
      <c r="B1288" s="27" t="s">
        <v>1230</v>
      </c>
      <c r="C1288" s="29">
        <v>2</v>
      </c>
      <c r="D1288" s="29" t="s">
        <v>1240</v>
      </c>
      <c r="E1288" s="30"/>
      <c r="F1288" s="30"/>
      <c r="G1288" s="31">
        <v>15</v>
      </c>
      <c r="H1288" s="32">
        <f t="shared" si="23"/>
        <v>15</v>
      </c>
    </row>
    <row r="1289" ht="12" customHeight="1" spans="1:8">
      <c r="A1289" s="27" t="s">
        <v>12</v>
      </c>
      <c r="B1289" s="27" t="s">
        <v>1230</v>
      </c>
      <c r="C1289" s="29">
        <v>2</v>
      </c>
      <c r="D1289" s="29" t="s">
        <v>1241</v>
      </c>
      <c r="E1289" s="30"/>
      <c r="F1289" s="30"/>
      <c r="G1289" s="31">
        <v>12.5</v>
      </c>
      <c r="H1289" s="32">
        <f t="shared" si="23"/>
        <v>12.5</v>
      </c>
    </row>
    <row r="1290" ht="12" customHeight="1" spans="1:8">
      <c r="A1290" s="27" t="s">
        <v>12</v>
      </c>
      <c r="B1290" s="27" t="s">
        <v>1230</v>
      </c>
      <c r="C1290" s="29">
        <v>2</v>
      </c>
      <c r="D1290" s="29" t="s">
        <v>1242</v>
      </c>
      <c r="E1290" s="30"/>
      <c r="F1290" s="30"/>
      <c r="G1290" s="31">
        <v>15</v>
      </c>
      <c r="H1290" s="32">
        <f t="shared" si="23"/>
        <v>15</v>
      </c>
    </row>
    <row r="1291" ht="12" customHeight="1" spans="1:8">
      <c r="A1291" s="27" t="s">
        <v>12</v>
      </c>
      <c r="B1291" s="27" t="s">
        <v>1230</v>
      </c>
      <c r="C1291" s="29">
        <v>2</v>
      </c>
      <c r="D1291" s="29" t="s">
        <v>1243</v>
      </c>
      <c r="E1291" s="30"/>
      <c r="F1291" s="30"/>
      <c r="G1291" s="31">
        <v>17.5</v>
      </c>
      <c r="H1291" s="32">
        <f t="shared" si="23"/>
        <v>17.5</v>
      </c>
    </row>
    <row r="1292" ht="12" customHeight="1" spans="1:8">
      <c r="A1292" s="27" t="s">
        <v>12</v>
      </c>
      <c r="B1292" s="27" t="s">
        <v>1230</v>
      </c>
      <c r="C1292" s="29">
        <v>2</v>
      </c>
      <c r="D1292" s="29" t="s">
        <v>1244</v>
      </c>
      <c r="E1292" s="30"/>
      <c r="F1292" s="30"/>
      <c r="G1292" s="31">
        <v>12.5</v>
      </c>
      <c r="H1292" s="32">
        <f t="shared" si="23"/>
        <v>12.5</v>
      </c>
    </row>
    <row r="1293" ht="12" customHeight="1" spans="1:8">
      <c r="A1293" s="27" t="s">
        <v>12</v>
      </c>
      <c r="B1293" s="27" t="s">
        <v>1230</v>
      </c>
      <c r="C1293" s="29">
        <v>2</v>
      </c>
      <c r="D1293" s="34" t="s">
        <v>1245</v>
      </c>
      <c r="E1293" s="30"/>
      <c r="F1293" s="30"/>
      <c r="G1293" s="31">
        <v>10</v>
      </c>
      <c r="H1293" s="32">
        <f t="shared" si="23"/>
        <v>10</v>
      </c>
    </row>
    <row r="1294" ht="12" customHeight="1" spans="1:8">
      <c r="A1294" s="27" t="s">
        <v>12</v>
      </c>
      <c r="B1294" s="27" t="s">
        <v>1230</v>
      </c>
      <c r="C1294" s="29">
        <v>2</v>
      </c>
      <c r="D1294" s="34" t="s">
        <v>1246</v>
      </c>
      <c r="E1294" s="30"/>
      <c r="F1294" s="30"/>
      <c r="G1294" s="31">
        <v>12.5</v>
      </c>
      <c r="H1294" s="32">
        <f t="shared" si="23"/>
        <v>12.5</v>
      </c>
    </row>
    <row r="1295" ht="12" customHeight="1" spans="1:8">
      <c r="A1295" s="27" t="s">
        <v>12</v>
      </c>
      <c r="B1295" s="27" t="s">
        <v>1230</v>
      </c>
      <c r="C1295" s="29">
        <v>2</v>
      </c>
      <c r="D1295" s="29" t="s">
        <v>1247</v>
      </c>
      <c r="E1295" s="30"/>
      <c r="F1295" s="30"/>
      <c r="G1295" s="31">
        <v>17.5</v>
      </c>
      <c r="H1295" s="32">
        <f t="shared" si="23"/>
        <v>17.5</v>
      </c>
    </row>
    <row r="1296" ht="12" customHeight="1" spans="1:8">
      <c r="A1296" s="27" t="s">
        <v>12</v>
      </c>
      <c r="B1296" s="27" t="s">
        <v>1230</v>
      </c>
      <c r="C1296" s="29">
        <v>2</v>
      </c>
      <c r="D1296" s="29" t="s">
        <v>1248</v>
      </c>
      <c r="E1296" s="30"/>
      <c r="F1296" s="30"/>
      <c r="G1296" s="31">
        <v>7.5</v>
      </c>
      <c r="H1296" s="32">
        <f t="shared" si="23"/>
        <v>7.5</v>
      </c>
    </row>
    <row r="1297" ht="12" customHeight="1" spans="1:8">
      <c r="A1297" s="27" t="s">
        <v>12</v>
      </c>
      <c r="B1297" s="27" t="s">
        <v>1230</v>
      </c>
      <c r="C1297" s="29">
        <v>2</v>
      </c>
      <c r="D1297" s="29" t="s">
        <v>1249</v>
      </c>
      <c r="E1297" s="30"/>
      <c r="F1297" s="30"/>
      <c r="G1297" s="31">
        <v>15</v>
      </c>
      <c r="H1297" s="32">
        <f t="shared" si="23"/>
        <v>15</v>
      </c>
    </row>
    <row r="1298" ht="12" customHeight="1" spans="1:8">
      <c r="A1298" s="27" t="s">
        <v>12</v>
      </c>
      <c r="B1298" s="27" t="s">
        <v>1230</v>
      </c>
      <c r="C1298" s="29">
        <v>2</v>
      </c>
      <c r="D1298" s="29" t="s">
        <v>1250</v>
      </c>
      <c r="E1298" s="30"/>
      <c r="F1298" s="30"/>
      <c r="G1298" s="31">
        <v>42.5</v>
      </c>
      <c r="H1298" s="32">
        <f t="shared" si="23"/>
        <v>42.5</v>
      </c>
    </row>
    <row r="1299" ht="12" customHeight="1" spans="1:8">
      <c r="A1299" s="27" t="s">
        <v>12</v>
      </c>
      <c r="B1299" s="27" t="s">
        <v>1230</v>
      </c>
      <c r="C1299" s="29">
        <v>2</v>
      </c>
      <c r="D1299" s="29" t="s">
        <v>1251</v>
      </c>
      <c r="E1299" s="30"/>
      <c r="F1299" s="30"/>
      <c r="G1299" s="31">
        <v>17.5</v>
      </c>
      <c r="H1299" s="32">
        <f t="shared" si="23"/>
        <v>17.5</v>
      </c>
    </row>
    <row r="1300" ht="12" customHeight="1" spans="1:8">
      <c r="A1300" s="27" t="s">
        <v>12</v>
      </c>
      <c r="B1300" s="27" t="s">
        <v>1230</v>
      </c>
      <c r="C1300" s="29">
        <v>2</v>
      </c>
      <c r="D1300" s="29" t="s">
        <v>1252</v>
      </c>
      <c r="E1300" s="30"/>
      <c r="F1300" s="30"/>
      <c r="G1300" s="31">
        <v>12.5</v>
      </c>
      <c r="H1300" s="32">
        <f t="shared" si="23"/>
        <v>12.5</v>
      </c>
    </row>
    <row r="1301" ht="12" customHeight="1" spans="1:8">
      <c r="A1301" s="27" t="s">
        <v>12</v>
      </c>
      <c r="B1301" s="27" t="s">
        <v>1230</v>
      </c>
      <c r="C1301" s="29">
        <v>2</v>
      </c>
      <c r="D1301" s="29" t="s">
        <v>1253</v>
      </c>
      <c r="E1301" s="30"/>
      <c r="F1301" s="30"/>
      <c r="G1301" s="31">
        <v>12.5</v>
      </c>
      <c r="H1301" s="32">
        <f t="shared" si="23"/>
        <v>12.5</v>
      </c>
    </row>
    <row r="1302" ht="12" customHeight="1" spans="1:8">
      <c r="A1302" s="27" t="s">
        <v>12</v>
      </c>
      <c r="B1302" s="27" t="s">
        <v>1230</v>
      </c>
      <c r="C1302" s="29">
        <v>2</v>
      </c>
      <c r="D1302" s="29" t="s">
        <v>1254</v>
      </c>
      <c r="E1302" s="30"/>
      <c r="F1302" s="30"/>
      <c r="G1302" s="31">
        <v>10</v>
      </c>
      <c r="H1302" s="32">
        <f t="shared" si="23"/>
        <v>10</v>
      </c>
    </row>
    <row r="1303" ht="12" customHeight="1" spans="1:8">
      <c r="A1303" s="27" t="s">
        <v>12</v>
      </c>
      <c r="B1303" s="27" t="s">
        <v>1230</v>
      </c>
      <c r="C1303" s="29">
        <v>2</v>
      </c>
      <c r="D1303" s="29" t="s">
        <v>1255</v>
      </c>
      <c r="E1303" s="30"/>
      <c r="F1303" s="30"/>
      <c r="G1303" s="31">
        <v>12.5</v>
      </c>
      <c r="H1303" s="32">
        <f t="shared" si="23"/>
        <v>12.5</v>
      </c>
    </row>
    <row r="1304" ht="12" customHeight="1" spans="1:8">
      <c r="A1304" s="27" t="s">
        <v>12</v>
      </c>
      <c r="B1304" s="27" t="s">
        <v>1230</v>
      </c>
      <c r="C1304" s="29">
        <v>2</v>
      </c>
      <c r="D1304" s="29" t="s">
        <v>1256</v>
      </c>
      <c r="E1304" s="30"/>
      <c r="F1304" s="30"/>
      <c r="G1304" s="31">
        <v>7.5</v>
      </c>
      <c r="H1304" s="32">
        <f t="shared" si="23"/>
        <v>7.5</v>
      </c>
    </row>
    <row r="1305" ht="12" customHeight="1" spans="1:8">
      <c r="A1305" s="27" t="s">
        <v>12</v>
      </c>
      <c r="B1305" s="27" t="s">
        <v>1230</v>
      </c>
      <c r="C1305" s="29">
        <v>2</v>
      </c>
      <c r="D1305" s="29" t="s">
        <v>1257</v>
      </c>
      <c r="E1305" s="30"/>
      <c r="F1305" s="30"/>
      <c r="G1305" s="31">
        <v>25</v>
      </c>
      <c r="H1305" s="32">
        <f t="shared" si="23"/>
        <v>25</v>
      </c>
    </row>
    <row r="1306" ht="12" customHeight="1" spans="1:8">
      <c r="A1306" s="27" t="s">
        <v>12</v>
      </c>
      <c r="B1306" s="27" t="s">
        <v>1230</v>
      </c>
      <c r="C1306" s="29">
        <v>2</v>
      </c>
      <c r="D1306" s="29" t="s">
        <v>1258</v>
      </c>
      <c r="E1306" s="30"/>
      <c r="F1306" s="30"/>
      <c r="G1306" s="31">
        <v>12.5</v>
      </c>
      <c r="H1306" s="32">
        <f t="shared" si="23"/>
        <v>12.5</v>
      </c>
    </row>
    <row r="1307" ht="12" customHeight="1" spans="1:8">
      <c r="A1307" s="27" t="s">
        <v>12</v>
      </c>
      <c r="B1307" s="27" t="s">
        <v>1230</v>
      </c>
      <c r="C1307" s="29">
        <v>2</v>
      </c>
      <c r="D1307" s="29" t="s">
        <v>1259</v>
      </c>
      <c r="E1307" s="30"/>
      <c r="F1307" s="30"/>
      <c r="G1307" s="31">
        <v>10</v>
      </c>
      <c r="H1307" s="32">
        <f t="shared" si="23"/>
        <v>10</v>
      </c>
    </row>
    <row r="1308" ht="12" customHeight="1" spans="1:8">
      <c r="A1308" s="27" t="s">
        <v>12</v>
      </c>
      <c r="B1308" s="27" t="s">
        <v>1230</v>
      </c>
      <c r="C1308" s="29">
        <v>2</v>
      </c>
      <c r="D1308" s="29" t="s">
        <v>1260</v>
      </c>
      <c r="E1308" s="30"/>
      <c r="F1308" s="30"/>
      <c r="G1308" s="31">
        <v>20</v>
      </c>
      <c r="H1308" s="32">
        <f t="shared" si="23"/>
        <v>20</v>
      </c>
    </row>
    <row r="1309" ht="12" customHeight="1" spans="1:8">
      <c r="A1309" s="27" t="s">
        <v>12</v>
      </c>
      <c r="B1309" s="27" t="s">
        <v>1230</v>
      </c>
      <c r="C1309" s="29">
        <v>2</v>
      </c>
      <c r="D1309" s="29" t="s">
        <v>1261</v>
      </c>
      <c r="E1309" s="30"/>
      <c r="F1309" s="30"/>
      <c r="G1309" s="31">
        <v>10</v>
      </c>
      <c r="H1309" s="32">
        <f t="shared" si="23"/>
        <v>10</v>
      </c>
    </row>
    <row r="1310" ht="12" customHeight="1" spans="1:8">
      <c r="A1310" s="27" t="s">
        <v>12</v>
      </c>
      <c r="B1310" s="27" t="s">
        <v>1230</v>
      </c>
      <c r="C1310" s="29">
        <v>2</v>
      </c>
      <c r="D1310" s="29" t="s">
        <v>1262</v>
      </c>
      <c r="E1310" s="30"/>
      <c r="F1310" s="30"/>
      <c r="G1310" s="31">
        <v>10</v>
      </c>
      <c r="H1310" s="32">
        <f t="shared" si="23"/>
        <v>10</v>
      </c>
    </row>
    <row r="1311" ht="12" customHeight="1" spans="1:8">
      <c r="A1311" s="27" t="s">
        <v>12</v>
      </c>
      <c r="B1311" s="27" t="s">
        <v>1230</v>
      </c>
      <c r="C1311" s="29">
        <v>2</v>
      </c>
      <c r="D1311" s="29" t="s">
        <v>1263</v>
      </c>
      <c r="E1311" s="30"/>
      <c r="F1311" s="30"/>
      <c r="G1311" s="31">
        <v>15</v>
      </c>
      <c r="H1311" s="32">
        <f t="shared" si="23"/>
        <v>15</v>
      </c>
    </row>
    <row r="1312" ht="12" customHeight="1" spans="1:8">
      <c r="A1312" s="27" t="s">
        <v>12</v>
      </c>
      <c r="B1312" s="27" t="s">
        <v>1230</v>
      </c>
      <c r="C1312" s="29">
        <v>2</v>
      </c>
      <c r="D1312" s="29" t="s">
        <v>1264</v>
      </c>
      <c r="E1312" s="30"/>
      <c r="F1312" s="30"/>
      <c r="G1312" s="31">
        <v>12.5</v>
      </c>
      <c r="H1312" s="32">
        <f t="shared" si="23"/>
        <v>12.5</v>
      </c>
    </row>
    <row r="1313" ht="12" customHeight="1" spans="1:8">
      <c r="A1313" s="27" t="s">
        <v>12</v>
      </c>
      <c r="B1313" s="27" t="s">
        <v>1230</v>
      </c>
      <c r="C1313" s="29">
        <v>2</v>
      </c>
      <c r="D1313" s="29" t="s">
        <v>1265</v>
      </c>
      <c r="E1313" s="30"/>
      <c r="F1313" s="30"/>
      <c r="G1313" s="31">
        <v>20</v>
      </c>
      <c r="H1313" s="32">
        <f t="shared" si="23"/>
        <v>20</v>
      </c>
    </row>
    <row r="1314" ht="12" customHeight="1" spans="1:8">
      <c r="A1314" s="27" t="s">
        <v>12</v>
      </c>
      <c r="B1314" s="27" t="s">
        <v>1230</v>
      </c>
      <c r="C1314" s="29">
        <v>2</v>
      </c>
      <c r="D1314" s="29" t="s">
        <v>1266</v>
      </c>
      <c r="E1314" s="30"/>
      <c r="F1314" s="30"/>
      <c r="G1314" s="31">
        <v>2.5</v>
      </c>
      <c r="H1314" s="32">
        <f t="shared" si="23"/>
        <v>2.5</v>
      </c>
    </row>
    <row r="1315" ht="12" customHeight="1" spans="1:8">
      <c r="A1315" s="27" t="s">
        <v>12</v>
      </c>
      <c r="B1315" s="27" t="s">
        <v>1230</v>
      </c>
      <c r="C1315" s="29">
        <v>2</v>
      </c>
      <c r="D1315" s="29" t="s">
        <v>1267</v>
      </c>
      <c r="E1315" s="30"/>
      <c r="F1315" s="30"/>
      <c r="G1315" s="31">
        <v>15</v>
      </c>
      <c r="H1315" s="32">
        <f t="shared" si="23"/>
        <v>15</v>
      </c>
    </row>
    <row r="1316" ht="12" customHeight="1" spans="1:8">
      <c r="A1316" s="27" t="s">
        <v>12</v>
      </c>
      <c r="B1316" s="27" t="s">
        <v>1230</v>
      </c>
      <c r="C1316" s="29">
        <v>3</v>
      </c>
      <c r="D1316" s="29" t="s">
        <v>1268</v>
      </c>
      <c r="E1316" s="30"/>
      <c r="F1316" s="30"/>
      <c r="G1316" s="31">
        <v>24</v>
      </c>
      <c r="H1316" s="32">
        <f t="shared" si="23"/>
        <v>24</v>
      </c>
    </row>
    <row r="1317" ht="12" customHeight="1" spans="1:8">
      <c r="A1317" s="27" t="s">
        <v>12</v>
      </c>
      <c r="B1317" s="27" t="s">
        <v>1230</v>
      </c>
      <c r="C1317" s="29">
        <v>3</v>
      </c>
      <c r="D1317" s="29" t="s">
        <v>1269</v>
      </c>
      <c r="E1317" s="30"/>
      <c r="F1317" s="30"/>
      <c r="G1317" s="31">
        <v>28.9</v>
      </c>
      <c r="H1317" s="32">
        <f t="shared" si="23"/>
        <v>28.9</v>
      </c>
    </row>
    <row r="1318" ht="12" customHeight="1" spans="1:8">
      <c r="A1318" s="27" t="s">
        <v>12</v>
      </c>
      <c r="B1318" s="27" t="s">
        <v>1230</v>
      </c>
      <c r="C1318" s="29">
        <v>3</v>
      </c>
      <c r="D1318" s="29" t="s">
        <v>1270</v>
      </c>
      <c r="E1318" s="30"/>
      <c r="F1318" s="30"/>
      <c r="G1318" s="31">
        <v>9.6</v>
      </c>
      <c r="H1318" s="32">
        <f t="shared" si="23"/>
        <v>9.6</v>
      </c>
    </row>
    <row r="1319" ht="12" customHeight="1" spans="1:8">
      <c r="A1319" s="27" t="s">
        <v>12</v>
      </c>
      <c r="B1319" s="27" t="s">
        <v>1230</v>
      </c>
      <c r="C1319" s="29">
        <v>3</v>
      </c>
      <c r="D1319" s="29" t="s">
        <v>1271</v>
      </c>
      <c r="E1319" s="30"/>
      <c r="F1319" s="30"/>
      <c r="G1319" s="31">
        <v>16.8</v>
      </c>
      <c r="H1319" s="32">
        <f t="shared" si="23"/>
        <v>16.8</v>
      </c>
    </row>
    <row r="1320" ht="12" customHeight="1" spans="1:8">
      <c r="A1320" s="27" t="s">
        <v>12</v>
      </c>
      <c r="B1320" s="27" t="s">
        <v>1230</v>
      </c>
      <c r="C1320" s="29">
        <v>3</v>
      </c>
      <c r="D1320" s="29" t="s">
        <v>1272</v>
      </c>
      <c r="E1320" s="30"/>
      <c r="F1320" s="30"/>
      <c r="G1320" s="31">
        <v>16.9</v>
      </c>
      <c r="H1320" s="32">
        <f t="shared" si="23"/>
        <v>16.9</v>
      </c>
    </row>
    <row r="1321" ht="12" customHeight="1" spans="1:8">
      <c r="A1321" s="27" t="s">
        <v>12</v>
      </c>
      <c r="B1321" s="27" t="s">
        <v>1230</v>
      </c>
      <c r="C1321" s="29">
        <v>3</v>
      </c>
      <c r="D1321" s="29" t="s">
        <v>1273</v>
      </c>
      <c r="E1321" s="30"/>
      <c r="F1321" s="30"/>
      <c r="G1321" s="31">
        <v>12.1</v>
      </c>
      <c r="H1321" s="32">
        <f t="shared" si="23"/>
        <v>12.1</v>
      </c>
    </row>
    <row r="1322" ht="12" customHeight="1" spans="1:8">
      <c r="A1322" s="27" t="s">
        <v>12</v>
      </c>
      <c r="B1322" s="27" t="s">
        <v>1230</v>
      </c>
      <c r="C1322" s="29">
        <v>3</v>
      </c>
      <c r="D1322" s="33" t="s">
        <v>1274</v>
      </c>
      <c r="E1322" s="30"/>
      <c r="F1322" s="30"/>
      <c r="G1322" s="31">
        <v>14.5</v>
      </c>
      <c r="H1322" s="32">
        <f t="shared" si="23"/>
        <v>14.5</v>
      </c>
    </row>
    <row r="1323" ht="12" customHeight="1" spans="1:8">
      <c r="A1323" s="27" t="s">
        <v>12</v>
      </c>
      <c r="B1323" s="27" t="s">
        <v>1230</v>
      </c>
      <c r="C1323" s="29">
        <v>3</v>
      </c>
      <c r="D1323" s="29" t="s">
        <v>1275</v>
      </c>
      <c r="E1323" s="30"/>
      <c r="F1323" s="30"/>
      <c r="G1323" s="31">
        <v>21.7</v>
      </c>
      <c r="H1323" s="32">
        <f t="shared" si="23"/>
        <v>21.7</v>
      </c>
    </row>
    <row r="1324" ht="12" customHeight="1" spans="1:8">
      <c r="A1324" s="27" t="s">
        <v>12</v>
      </c>
      <c r="B1324" s="27" t="s">
        <v>1230</v>
      </c>
      <c r="C1324" s="29">
        <v>3</v>
      </c>
      <c r="D1324" s="29" t="s">
        <v>1276</v>
      </c>
      <c r="E1324" s="30"/>
      <c r="F1324" s="30"/>
      <c r="G1324" s="31">
        <v>28.9</v>
      </c>
      <c r="H1324" s="32">
        <f t="shared" si="23"/>
        <v>28.9</v>
      </c>
    </row>
    <row r="1325" ht="12" customHeight="1" spans="1:8">
      <c r="A1325" s="27" t="s">
        <v>12</v>
      </c>
      <c r="B1325" s="27" t="s">
        <v>1230</v>
      </c>
      <c r="C1325" s="29">
        <v>3</v>
      </c>
      <c r="D1325" s="29" t="s">
        <v>1277</v>
      </c>
      <c r="E1325" s="30"/>
      <c r="F1325" s="30"/>
      <c r="G1325" s="31">
        <v>16.9</v>
      </c>
      <c r="H1325" s="32">
        <f t="shared" si="23"/>
        <v>16.9</v>
      </c>
    </row>
    <row r="1326" ht="12" customHeight="1" spans="1:8">
      <c r="A1326" s="27" t="s">
        <v>12</v>
      </c>
      <c r="B1326" s="27" t="s">
        <v>1230</v>
      </c>
      <c r="C1326" s="29">
        <v>3</v>
      </c>
      <c r="D1326" s="29" t="s">
        <v>1278</v>
      </c>
      <c r="E1326" s="30"/>
      <c r="F1326" s="30"/>
      <c r="G1326" s="31">
        <v>14.5</v>
      </c>
      <c r="H1326" s="32">
        <f t="shared" si="23"/>
        <v>14.5</v>
      </c>
    </row>
    <row r="1327" ht="12" customHeight="1" spans="1:8">
      <c r="A1327" s="27" t="s">
        <v>12</v>
      </c>
      <c r="B1327" s="27" t="s">
        <v>1230</v>
      </c>
      <c r="C1327" s="29">
        <v>3</v>
      </c>
      <c r="D1327" s="29" t="s">
        <v>1279</v>
      </c>
      <c r="E1327" s="30"/>
      <c r="F1327" s="30"/>
      <c r="G1327" s="31">
        <v>24.1</v>
      </c>
      <c r="H1327" s="32">
        <f t="shared" si="23"/>
        <v>24.1</v>
      </c>
    </row>
    <row r="1328" ht="12" customHeight="1" spans="1:8">
      <c r="A1328" s="27" t="s">
        <v>12</v>
      </c>
      <c r="B1328" s="27" t="s">
        <v>1230</v>
      </c>
      <c r="C1328" s="29">
        <v>3</v>
      </c>
      <c r="D1328" s="29" t="s">
        <v>1280</v>
      </c>
      <c r="E1328" s="30"/>
      <c r="F1328" s="30"/>
      <c r="G1328" s="31">
        <v>7.3</v>
      </c>
      <c r="H1328" s="32">
        <f t="shared" si="23"/>
        <v>7.3</v>
      </c>
    </row>
    <row r="1329" ht="12" customHeight="1" spans="1:8">
      <c r="A1329" s="27" t="s">
        <v>12</v>
      </c>
      <c r="B1329" s="27" t="s">
        <v>1230</v>
      </c>
      <c r="C1329" s="29">
        <v>3</v>
      </c>
      <c r="D1329" s="29" t="s">
        <v>1281</v>
      </c>
      <c r="E1329" s="30"/>
      <c r="F1329" s="30"/>
      <c r="G1329" s="31">
        <v>12.1</v>
      </c>
      <c r="H1329" s="32">
        <f t="shared" si="23"/>
        <v>12.1</v>
      </c>
    </row>
    <row r="1330" ht="12" customHeight="1" spans="1:8">
      <c r="A1330" s="27" t="s">
        <v>12</v>
      </c>
      <c r="B1330" s="27" t="s">
        <v>1230</v>
      </c>
      <c r="C1330" s="29">
        <v>3</v>
      </c>
      <c r="D1330" s="29" t="s">
        <v>1282</v>
      </c>
      <c r="E1330" s="30"/>
      <c r="F1330" s="30"/>
      <c r="G1330" s="31">
        <v>9.7</v>
      </c>
      <c r="H1330" s="32">
        <f t="shared" si="23"/>
        <v>9.7</v>
      </c>
    </row>
    <row r="1331" ht="12" customHeight="1" spans="1:8">
      <c r="A1331" s="27" t="s">
        <v>12</v>
      </c>
      <c r="B1331" s="27" t="s">
        <v>1230</v>
      </c>
      <c r="C1331" s="29">
        <v>3</v>
      </c>
      <c r="D1331" s="29" t="s">
        <v>1283</v>
      </c>
      <c r="E1331" s="30"/>
      <c r="F1331" s="30"/>
      <c r="G1331" s="31">
        <v>9.7</v>
      </c>
      <c r="H1331" s="32">
        <f t="shared" si="23"/>
        <v>9.7</v>
      </c>
    </row>
    <row r="1332" ht="12" customHeight="1" spans="1:8">
      <c r="A1332" s="27" t="s">
        <v>12</v>
      </c>
      <c r="B1332" s="27" t="s">
        <v>1230</v>
      </c>
      <c r="C1332" s="29">
        <v>3</v>
      </c>
      <c r="D1332" s="29" t="s">
        <v>1284</v>
      </c>
      <c r="E1332" s="30"/>
      <c r="F1332" s="30"/>
      <c r="G1332" s="31">
        <v>24.1</v>
      </c>
      <c r="H1332" s="32">
        <f t="shared" si="23"/>
        <v>24.1</v>
      </c>
    </row>
    <row r="1333" ht="12" customHeight="1" spans="1:8">
      <c r="A1333" s="27" t="s">
        <v>12</v>
      </c>
      <c r="B1333" s="27" t="s">
        <v>1230</v>
      </c>
      <c r="C1333" s="29">
        <v>3</v>
      </c>
      <c r="D1333" s="29" t="s">
        <v>1285</v>
      </c>
      <c r="E1333" s="30"/>
      <c r="F1333" s="30"/>
      <c r="G1333" s="31">
        <v>12.1</v>
      </c>
      <c r="H1333" s="32">
        <f t="shared" si="23"/>
        <v>12.1</v>
      </c>
    </row>
    <row r="1334" ht="12" customHeight="1" spans="1:8">
      <c r="A1334" s="27" t="s">
        <v>12</v>
      </c>
      <c r="B1334" s="27" t="s">
        <v>1230</v>
      </c>
      <c r="C1334" s="29">
        <v>3</v>
      </c>
      <c r="D1334" s="29" t="s">
        <v>1286</v>
      </c>
      <c r="E1334" s="30"/>
      <c r="F1334" s="30"/>
      <c r="G1334" s="31">
        <v>19.3</v>
      </c>
      <c r="H1334" s="32">
        <f t="shared" si="23"/>
        <v>19.3</v>
      </c>
    </row>
    <row r="1335" ht="12" customHeight="1" spans="1:8">
      <c r="A1335" s="27" t="s">
        <v>12</v>
      </c>
      <c r="B1335" s="27" t="s">
        <v>1230</v>
      </c>
      <c r="C1335" s="29">
        <v>3</v>
      </c>
      <c r="D1335" s="29" t="s">
        <v>1287</v>
      </c>
      <c r="E1335" s="30"/>
      <c r="F1335" s="30"/>
      <c r="G1335" s="31">
        <v>14.5</v>
      </c>
      <c r="H1335" s="32">
        <f t="shared" si="23"/>
        <v>14.5</v>
      </c>
    </row>
    <row r="1336" ht="12" customHeight="1" spans="1:8">
      <c r="A1336" s="27" t="s">
        <v>12</v>
      </c>
      <c r="B1336" s="27" t="s">
        <v>1230</v>
      </c>
      <c r="C1336" s="29">
        <v>3</v>
      </c>
      <c r="D1336" s="29" t="s">
        <v>1288</v>
      </c>
      <c r="E1336" s="30"/>
      <c r="F1336" s="30"/>
      <c r="G1336" s="31">
        <v>9.7</v>
      </c>
      <c r="H1336" s="32">
        <f t="shared" ref="H1336:H1399" si="24">F1336+G1336</f>
        <v>9.7</v>
      </c>
    </row>
    <row r="1337" ht="12" customHeight="1" spans="1:8">
      <c r="A1337" s="27" t="s">
        <v>12</v>
      </c>
      <c r="B1337" s="27" t="s">
        <v>1230</v>
      </c>
      <c r="C1337" s="29">
        <v>3</v>
      </c>
      <c r="D1337" s="29" t="s">
        <v>1289</v>
      </c>
      <c r="E1337" s="30"/>
      <c r="F1337" s="30"/>
      <c r="G1337" s="31">
        <v>12.1</v>
      </c>
      <c r="H1337" s="32">
        <f t="shared" si="24"/>
        <v>12.1</v>
      </c>
    </row>
    <row r="1338" ht="12" customHeight="1" spans="1:8">
      <c r="A1338" s="27" t="s">
        <v>12</v>
      </c>
      <c r="B1338" s="27" t="s">
        <v>1230</v>
      </c>
      <c r="C1338" s="29">
        <v>3</v>
      </c>
      <c r="D1338" s="29" t="s">
        <v>1290</v>
      </c>
      <c r="E1338" s="30"/>
      <c r="F1338" s="30"/>
      <c r="G1338" s="31">
        <v>9.7</v>
      </c>
      <c r="H1338" s="32">
        <f t="shared" si="24"/>
        <v>9.7</v>
      </c>
    </row>
    <row r="1339" ht="12" customHeight="1" spans="1:8">
      <c r="A1339" s="27" t="s">
        <v>12</v>
      </c>
      <c r="B1339" s="27" t="s">
        <v>1230</v>
      </c>
      <c r="C1339" s="29">
        <v>3</v>
      </c>
      <c r="D1339" s="29" t="s">
        <v>1291</v>
      </c>
      <c r="E1339" s="30"/>
      <c r="F1339" s="30"/>
      <c r="G1339" s="31">
        <v>9.6</v>
      </c>
      <c r="H1339" s="32">
        <f t="shared" si="24"/>
        <v>9.6</v>
      </c>
    </row>
    <row r="1340" ht="12" customHeight="1" spans="1:8">
      <c r="A1340" s="27" t="s">
        <v>12</v>
      </c>
      <c r="B1340" s="27" t="s">
        <v>1230</v>
      </c>
      <c r="C1340" s="29">
        <v>3</v>
      </c>
      <c r="D1340" s="29" t="s">
        <v>1292</v>
      </c>
      <c r="E1340" s="30"/>
      <c r="F1340" s="30"/>
      <c r="G1340" s="31">
        <v>14.5</v>
      </c>
      <c r="H1340" s="32">
        <f t="shared" si="24"/>
        <v>14.5</v>
      </c>
    </row>
    <row r="1341" ht="12" customHeight="1" spans="1:8">
      <c r="A1341" s="27" t="s">
        <v>12</v>
      </c>
      <c r="B1341" s="27" t="s">
        <v>1230</v>
      </c>
      <c r="C1341" s="29">
        <v>3</v>
      </c>
      <c r="D1341" s="29" t="s">
        <v>1293</v>
      </c>
      <c r="E1341" s="30"/>
      <c r="F1341" s="30"/>
      <c r="G1341" s="31">
        <v>9.7</v>
      </c>
      <c r="H1341" s="32">
        <f t="shared" si="24"/>
        <v>9.7</v>
      </c>
    </row>
    <row r="1342" ht="12" customHeight="1" spans="1:8">
      <c r="A1342" s="27" t="s">
        <v>12</v>
      </c>
      <c r="B1342" s="27" t="s">
        <v>1230</v>
      </c>
      <c r="C1342" s="29">
        <v>3</v>
      </c>
      <c r="D1342" s="29" t="s">
        <v>1294</v>
      </c>
      <c r="E1342" s="30"/>
      <c r="F1342" s="30"/>
      <c r="G1342" s="31">
        <v>12.1</v>
      </c>
      <c r="H1342" s="32">
        <f t="shared" si="24"/>
        <v>12.1</v>
      </c>
    </row>
    <row r="1343" ht="12" customHeight="1" spans="1:8">
      <c r="A1343" s="27" t="s">
        <v>12</v>
      </c>
      <c r="B1343" s="27" t="s">
        <v>1230</v>
      </c>
      <c r="C1343" s="29">
        <v>3</v>
      </c>
      <c r="D1343" s="29" t="s">
        <v>1295</v>
      </c>
      <c r="E1343" s="30"/>
      <c r="F1343" s="30"/>
      <c r="G1343" s="31">
        <v>16.9</v>
      </c>
      <c r="H1343" s="32">
        <f t="shared" si="24"/>
        <v>16.9</v>
      </c>
    </row>
    <row r="1344" ht="12" customHeight="1" spans="1:8">
      <c r="A1344" s="27" t="s">
        <v>12</v>
      </c>
      <c r="B1344" s="27" t="s">
        <v>1230</v>
      </c>
      <c r="C1344" s="29">
        <v>3</v>
      </c>
      <c r="D1344" s="29" t="s">
        <v>1296</v>
      </c>
      <c r="E1344" s="30"/>
      <c r="F1344" s="30"/>
      <c r="G1344" s="31">
        <v>21.7</v>
      </c>
      <c r="H1344" s="32">
        <f t="shared" si="24"/>
        <v>21.7</v>
      </c>
    </row>
    <row r="1345" ht="12" customHeight="1" spans="1:8">
      <c r="A1345" s="27" t="s">
        <v>12</v>
      </c>
      <c r="B1345" s="27" t="s">
        <v>1230</v>
      </c>
      <c r="C1345" s="29">
        <v>3</v>
      </c>
      <c r="D1345" s="29" t="s">
        <v>1297</v>
      </c>
      <c r="E1345" s="30"/>
      <c r="F1345" s="30"/>
      <c r="G1345" s="31">
        <v>24.1</v>
      </c>
      <c r="H1345" s="32">
        <f t="shared" si="24"/>
        <v>24.1</v>
      </c>
    </row>
    <row r="1346" ht="12" customHeight="1" spans="1:8">
      <c r="A1346" s="27" t="s">
        <v>12</v>
      </c>
      <c r="B1346" s="27" t="s">
        <v>1230</v>
      </c>
      <c r="C1346" s="29">
        <v>3</v>
      </c>
      <c r="D1346" s="34" t="s">
        <v>1298</v>
      </c>
      <c r="E1346" s="30"/>
      <c r="F1346" s="30"/>
      <c r="G1346" s="31">
        <v>12.1</v>
      </c>
      <c r="H1346" s="32">
        <f t="shared" si="24"/>
        <v>12.1</v>
      </c>
    </row>
    <row r="1347" ht="12" customHeight="1" spans="1:8">
      <c r="A1347" s="27" t="s">
        <v>12</v>
      </c>
      <c r="B1347" s="27" t="s">
        <v>1230</v>
      </c>
      <c r="C1347" s="29">
        <v>3</v>
      </c>
      <c r="D1347" s="29" t="s">
        <v>1299</v>
      </c>
      <c r="E1347" s="30"/>
      <c r="F1347" s="30"/>
      <c r="G1347" s="31">
        <v>12.1</v>
      </c>
      <c r="H1347" s="32">
        <f t="shared" si="24"/>
        <v>12.1</v>
      </c>
    </row>
    <row r="1348" ht="12" customHeight="1" spans="1:8">
      <c r="A1348" s="27" t="s">
        <v>12</v>
      </c>
      <c r="B1348" s="27" t="s">
        <v>1230</v>
      </c>
      <c r="C1348" s="29">
        <v>3</v>
      </c>
      <c r="D1348" s="29" t="s">
        <v>1300</v>
      </c>
      <c r="E1348" s="30"/>
      <c r="F1348" s="30"/>
      <c r="G1348" s="31">
        <v>16.9</v>
      </c>
      <c r="H1348" s="32">
        <f t="shared" si="24"/>
        <v>16.9</v>
      </c>
    </row>
    <row r="1349" ht="12" customHeight="1" spans="1:8">
      <c r="A1349" s="27" t="s">
        <v>12</v>
      </c>
      <c r="B1349" s="27" t="s">
        <v>1230</v>
      </c>
      <c r="C1349" s="29">
        <v>3</v>
      </c>
      <c r="D1349" s="29" t="s">
        <v>1301</v>
      </c>
      <c r="E1349" s="30"/>
      <c r="F1349" s="30"/>
      <c r="G1349" s="31">
        <v>21.7</v>
      </c>
      <c r="H1349" s="32">
        <f t="shared" si="24"/>
        <v>21.7</v>
      </c>
    </row>
    <row r="1350" ht="12" customHeight="1" spans="1:8">
      <c r="A1350" s="27" t="s">
        <v>12</v>
      </c>
      <c r="B1350" s="27" t="s">
        <v>1230</v>
      </c>
      <c r="C1350" s="29">
        <v>3</v>
      </c>
      <c r="D1350" s="29" t="s">
        <v>1302</v>
      </c>
      <c r="E1350" s="30"/>
      <c r="F1350" s="30"/>
      <c r="G1350" s="31">
        <v>14.4</v>
      </c>
      <c r="H1350" s="32">
        <f t="shared" si="24"/>
        <v>14.4</v>
      </c>
    </row>
    <row r="1351" ht="12" customHeight="1" spans="1:8">
      <c r="A1351" s="27" t="s">
        <v>12</v>
      </c>
      <c r="B1351" s="27" t="s">
        <v>1230</v>
      </c>
      <c r="C1351" s="29">
        <v>3</v>
      </c>
      <c r="D1351" s="29" t="s">
        <v>1303</v>
      </c>
      <c r="E1351" s="30"/>
      <c r="F1351" s="30"/>
      <c r="G1351" s="31">
        <v>7.3</v>
      </c>
      <c r="H1351" s="32">
        <f t="shared" si="24"/>
        <v>7.3</v>
      </c>
    </row>
    <row r="1352" ht="12" customHeight="1" spans="1:8">
      <c r="A1352" s="27" t="s">
        <v>12</v>
      </c>
      <c r="B1352" s="27" t="s">
        <v>1230</v>
      </c>
      <c r="C1352" s="29">
        <v>3</v>
      </c>
      <c r="D1352" s="29" t="s">
        <v>602</v>
      </c>
      <c r="E1352" s="30"/>
      <c r="F1352" s="30"/>
      <c r="G1352" s="31">
        <v>9.7</v>
      </c>
      <c r="H1352" s="32">
        <f t="shared" si="24"/>
        <v>9.7</v>
      </c>
    </row>
    <row r="1353" ht="12" customHeight="1" spans="1:8">
      <c r="A1353" s="27" t="s">
        <v>12</v>
      </c>
      <c r="B1353" s="27" t="s">
        <v>1230</v>
      </c>
      <c r="C1353" s="29">
        <v>3</v>
      </c>
      <c r="D1353" s="29" t="s">
        <v>1304</v>
      </c>
      <c r="E1353" s="30"/>
      <c r="F1353" s="30"/>
      <c r="G1353" s="31">
        <v>16.9</v>
      </c>
      <c r="H1353" s="32">
        <f t="shared" si="24"/>
        <v>16.9</v>
      </c>
    </row>
    <row r="1354" ht="12" customHeight="1" spans="1:8">
      <c r="A1354" s="27" t="s">
        <v>12</v>
      </c>
      <c r="B1354" s="27" t="s">
        <v>1230</v>
      </c>
      <c r="C1354" s="29">
        <v>3</v>
      </c>
      <c r="D1354" s="29" t="s">
        <v>1305</v>
      </c>
      <c r="E1354" s="30"/>
      <c r="F1354" s="30"/>
      <c r="G1354" s="31">
        <v>4.9</v>
      </c>
      <c r="H1354" s="32">
        <f t="shared" si="24"/>
        <v>4.9</v>
      </c>
    </row>
    <row r="1355" ht="12" customHeight="1" spans="1:8">
      <c r="A1355" s="27" t="s">
        <v>12</v>
      </c>
      <c r="B1355" s="27" t="s">
        <v>1230</v>
      </c>
      <c r="C1355" s="29">
        <v>3</v>
      </c>
      <c r="D1355" s="29" t="s">
        <v>1306</v>
      </c>
      <c r="E1355" s="30"/>
      <c r="F1355" s="30"/>
      <c r="G1355" s="31">
        <v>12.1</v>
      </c>
      <c r="H1355" s="32">
        <f t="shared" si="24"/>
        <v>12.1</v>
      </c>
    </row>
    <row r="1356" ht="12" customHeight="1" spans="1:8">
      <c r="A1356" s="27" t="s">
        <v>12</v>
      </c>
      <c r="B1356" s="27" t="s">
        <v>1230</v>
      </c>
      <c r="C1356" s="29">
        <v>3</v>
      </c>
      <c r="D1356" s="29" t="s">
        <v>1307</v>
      </c>
      <c r="E1356" s="30"/>
      <c r="F1356" s="30"/>
      <c r="G1356" s="31">
        <v>24.1</v>
      </c>
      <c r="H1356" s="32">
        <f t="shared" si="24"/>
        <v>24.1</v>
      </c>
    </row>
    <row r="1357" ht="12" customHeight="1" spans="1:8">
      <c r="A1357" s="27" t="s">
        <v>12</v>
      </c>
      <c r="B1357" s="27" t="s">
        <v>1230</v>
      </c>
      <c r="C1357" s="29">
        <v>3</v>
      </c>
      <c r="D1357" s="29" t="s">
        <v>1308</v>
      </c>
      <c r="E1357" s="30"/>
      <c r="F1357" s="30"/>
      <c r="G1357" s="31">
        <v>9.6</v>
      </c>
      <c r="H1357" s="32">
        <f t="shared" si="24"/>
        <v>9.6</v>
      </c>
    </row>
    <row r="1358" ht="12" customHeight="1" spans="1:8">
      <c r="A1358" s="27" t="s">
        <v>12</v>
      </c>
      <c r="B1358" s="27" t="s">
        <v>1230</v>
      </c>
      <c r="C1358" s="29">
        <v>3</v>
      </c>
      <c r="D1358" s="29" t="s">
        <v>1309</v>
      </c>
      <c r="E1358" s="30"/>
      <c r="F1358" s="30"/>
      <c r="G1358" s="31">
        <v>9.7</v>
      </c>
      <c r="H1358" s="32">
        <f t="shared" si="24"/>
        <v>9.7</v>
      </c>
    </row>
    <row r="1359" ht="12" customHeight="1" spans="1:8">
      <c r="A1359" s="27" t="s">
        <v>12</v>
      </c>
      <c r="B1359" s="27" t="s">
        <v>1230</v>
      </c>
      <c r="C1359" s="29">
        <v>3</v>
      </c>
      <c r="D1359" s="29" t="s">
        <v>1310</v>
      </c>
      <c r="E1359" s="30"/>
      <c r="F1359" s="30"/>
      <c r="G1359" s="31">
        <v>14.5</v>
      </c>
      <c r="H1359" s="32">
        <f t="shared" si="24"/>
        <v>14.5</v>
      </c>
    </row>
    <row r="1360" ht="12" customHeight="1" spans="1:8">
      <c r="A1360" s="27" t="s">
        <v>12</v>
      </c>
      <c r="B1360" s="27" t="s">
        <v>1230</v>
      </c>
      <c r="C1360" s="29">
        <v>3</v>
      </c>
      <c r="D1360" s="29" t="s">
        <v>1311</v>
      </c>
      <c r="E1360" s="30"/>
      <c r="F1360" s="30"/>
      <c r="G1360" s="31">
        <v>16.8</v>
      </c>
      <c r="H1360" s="32">
        <f t="shared" si="24"/>
        <v>16.8</v>
      </c>
    </row>
    <row r="1361" ht="12" customHeight="1" spans="1:8">
      <c r="A1361" s="27" t="s">
        <v>12</v>
      </c>
      <c r="B1361" s="27" t="s">
        <v>1230</v>
      </c>
      <c r="C1361" s="29">
        <v>3</v>
      </c>
      <c r="D1361" s="29" t="s">
        <v>1312</v>
      </c>
      <c r="E1361" s="30"/>
      <c r="F1361" s="30"/>
      <c r="G1361" s="31">
        <v>7.3</v>
      </c>
      <c r="H1361" s="32">
        <f t="shared" si="24"/>
        <v>7.3</v>
      </c>
    </row>
    <row r="1362" ht="12" customHeight="1" spans="1:8">
      <c r="A1362" s="27" t="s">
        <v>12</v>
      </c>
      <c r="B1362" s="27" t="s">
        <v>1230</v>
      </c>
      <c r="C1362" s="29">
        <v>3</v>
      </c>
      <c r="D1362" s="29" t="s">
        <v>1313</v>
      </c>
      <c r="E1362" s="30"/>
      <c r="F1362" s="30"/>
      <c r="G1362" s="31">
        <v>12.1</v>
      </c>
      <c r="H1362" s="32">
        <f t="shared" si="24"/>
        <v>12.1</v>
      </c>
    </row>
    <row r="1363" ht="12" customHeight="1" spans="1:8">
      <c r="A1363" s="27" t="s">
        <v>12</v>
      </c>
      <c r="B1363" s="27" t="s">
        <v>1230</v>
      </c>
      <c r="C1363" s="29">
        <v>4</v>
      </c>
      <c r="D1363" s="29" t="s">
        <v>1314</v>
      </c>
      <c r="E1363" s="30"/>
      <c r="F1363" s="30"/>
      <c r="G1363" s="31">
        <v>3.6</v>
      </c>
      <c r="H1363" s="32">
        <f t="shared" si="24"/>
        <v>3.6</v>
      </c>
    </row>
    <row r="1364" ht="12" customHeight="1" spans="1:8">
      <c r="A1364" s="27" t="s">
        <v>12</v>
      </c>
      <c r="B1364" s="27" t="s">
        <v>1230</v>
      </c>
      <c r="C1364" s="29">
        <v>4</v>
      </c>
      <c r="D1364" s="29" t="s">
        <v>1315</v>
      </c>
      <c r="E1364" s="30"/>
      <c r="F1364" s="30"/>
      <c r="G1364" s="31">
        <v>16.8</v>
      </c>
      <c r="H1364" s="32">
        <f t="shared" si="24"/>
        <v>16.8</v>
      </c>
    </row>
    <row r="1365" ht="12" customHeight="1" spans="1:8">
      <c r="A1365" s="27" t="s">
        <v>12</v>
      </c>
      <c r="B1365" s="27" t="s">
        <v>1230</v>
      </c>
      <c r="C1365" s="29">
        <v>4</v>
      </c>
      <c r="D1365" s="29" t="s">
        <v>1316</v>
      </c>
      <c r="E1365" s="30"/>
      <c r="F1365" s="30"/>
      <c r="G1365" s="31">
        <v>12</v>
      </c>
      <c r="H1365" s="32">
        <f t="shared" si="24"/>
        <v>12</v>
      </c>
    </row>
    <row r="1366" ht="12" customHeight="1" spans="1:8">
      <c r="A1366" s="27" t="s">
        <v>12</v>
      </c>
      <c r="B1366" s="27" t="s">
        <v>1230</v>
      </c>
      <c r="C1366" s="29">
        <v>4</v>
      </c>
      <c r="D1366" s="29" t="s">
        <v>1317</v>
      </c>
      <c r="E1366" s="30"/>
      <c r="F1366" s="30"/>
      <c r="G1366" s="31">
        <v>8.4</v>
      </c>
      <c r="H1366" s="32">
        <f t="shared" si="24"/>
        <v>8.4</v>
      </c>
    </row>
    <row r="1367" ht="12" customHeight="1" spans="1:8">
      <c r="A1367" s="27" t="s">
        <v>12</v>
      </c>
      <c r="B1367" s="27" t="s">
        <v>1230</v>
      </c>
      <c r="C1367" s="29">
        <v>4</v>
      </c>
      <c r="D1367" s="29" t="s">
        <v>1318</v>
      </c>
      <c r="E1367" s="30"/>
      <c r="F1367" s="30"/>
      <c r="G1367" s="31">
        <v>4.8</v>
      </c>
      <c r="H1367" s="32">
        <f t="shared" si="24"/>
        <v>4.8</v>
      </c>
    </row>
    <row r="1368" ht="12" customHeight="1" spans="1:8">
      <c r="A1368" s="27" t="s">
        <v>12</v>
      </c>
      <c r="B1368" s="27" t="s">
        <v>1230</v>
      </c>
      <c r="C1368" s="29">
        <v>4</v>
      </c>
      <c r="D1368" s="29" t="s">
        <v>1319</v>
      </c>
      <c r="E1368" s="30"/>
      <c r="F1368" s="30"/>
      <c r="G1368" s="31">
        <v>10.8</v>
      </c>
      <c r="H1368" s="32">
        <f t="shared" si="24"/>
        <v>10.8</v>
      </c>
    </row>
    <row r="1369" ht="12" customHeight="1" spans="1:8">
      <c r="A1369" s="27" t="s">
        <v>12</v>
      </c>
      <c r="B1369" s="27" t="s">
        <v>1230</v>
      </c>
      <c r="C1369" s="29">
        <v>4</v>
      </c>
      <c r="D1369" s="29" t="s">
        <v>1320</v>
      </c>
      <c r="E1369" s="30"/>
      <c r="F1369" s="30"/>
      <c r="G1369" s="31">
        <v>6</v>
      </c>
      <c r="H1369" s="32">
        <f t="shared" si="24"/>
        <v>6</v>
      </c>
    </row>
    <row r="1370" ht="12" customHeight="1" spans="1:8">
      <c r="A1370" s="27" t="s">
        <v>12</v>
      </c>
      <c r="B1370" s="27" t="s">
        <v>1230</v>
      </c>
      <c r="C1370" s="29">
        <v>4</v>
      </c>
      <c r="D1370" s="29" t="s">
        <v>1321</v>
      </c>
      <c r="E1370" s="30"/>
      <c r="F1370" s="30"/>
      <c r="G1370" s="31">
        <v>6</v>
      </c>
      <c r="H1370" s="32">
        <f t="shared" si="24"/>
        <v>6</v>
      </c>
    </row>
    <row r="1371" ht="12" customHeight="1" spans="1:8">
      <c r="A1371" s="27" t="s">
        <v>12</v>
      </c>
      <c r="B1371" s="27" t="s">
        <v>1230</v>
      </c>
      <c r="C1371" s="29">
        <v>4</v>
      </c>
      <c r="D1371" s="29" t="s">
        <v>1322</v>
      </c>
      <c r="E1371" s="30"/>
      <c r="F1371" s="30"/>
      <c r="G1371" s="31">
        <v>7.2</v>
      </c>
      <c r="H1371" s="32">
        <f t="shared" si="24"/>
        <v>7.2</v>
      </c>
    </row>
    <row r="1372" ht="12" customHeight="1" spans="1:8">
      <c r="A1372" s="27" t="s">
        <v>12</v>
      </c>
      <c r="B1372" s="27" t="s">
        <v>1230</v>
      </c>
      <c r="C1372" s="29">
        <v>4</v>
      </c>
      <c r="D1372" s="29" t="s">
        <v>1112</v>
      </c>
      <c r="E1372" s="30"/>
      <c r="F1372" s="30"/>
      <c r="G1372" s="31">
        <v>4.8</v>
      </c>
      <c r="H1372" s="32">
        <f t="shared" si="24"/>
        <v>4.8</v>
      </c>
    </row>
    <row r="1373" ht="12" customHeight="1" spans="1:8">
      <c r="A1373" s="27" t="s">
        <v>12</v>
      </c>
      <c r="B1373" s="27" t="s">
        <v>1230</v>
      </c>
      <c r="C1373" s="29">
        <v>4</v>
      </c>
      <c r="D1373" s="29" t="s">
        <v>1323</v>
      </c>
      <c r="E1373" s="30"/>
      <c r="F1373" s="30"/>
      <c r="G1373" s="31">
        <v>4.8</v>
      </c>
      <c r="H1373" s="32">
        <f t="shared" si="24"/>
        <v>4.8</v>
      </c>
    </row>
    <row r="1374" ht="12" customHeight="1" spans="1:8">
      <c r="A1374" s="27" t="s">
        <v>12</v>
      </c>
      <c r="B1374" s="27" t="s">
        <v>1230</v>
      </c>
      <c r="C1374" s="29">
        <v>4</v>
      </c>
      <c r="D1374" s="29" t="s">
        <v>1324</v>
      </c>
      <c r="E1374" s="30"/>
      <c r="F1374" s="30"/>
      <c r="G1374" s="31">
        <v>18.8</v>
      </c>
      <c r="H1374" s="32">
        <f t="shared" si="24"/>
        <v>18.8</v>
      </c>
    </row>
    <row r="1375" ht="12" customHeight="1" spans="1:8">
      <c r="A1375" s="27" t="s">
        <v>12</v>
      </c>
      <c r="B1375" s="27" t="s">
        <v>1230</v>
      </c>
      <c r="C1375" s="29">
        <v>4</v>
      </c>
      <c r="D1375" s="29" t="s">
        <v>784</v>
      </c>
      <c r="E1375" s="30"/>
      <c r="F1375" s="30"/>
      <c r="G1375" s="31">
        <v>8.4</v>
      </c>
      <c r="H1375" s="32">
        <f t="shared" si="24"/>
        <v>8.4</v>
      </c>
    </row>
    <row r="1376" ht="12" customHeight="1" spans="1:8">
      <c r="A1376" s="27" t="s">
        <v>12</v>
      </c>
      <c r="B1376" s="27" t="s">
        <v>1230</v>
      </c>
      <c r="C1376" s="29">
        <v>4</v>
      </c>
      <c r="D1376" s="29" t="s">
        <v>1325</v>
      </c>
      <c r="E1376" s="30"/>
      <c r="F1376" s="30"/>
      <c r="G1376" s="31">
        <v>7.2</v>
      </c>
      <c r="H1376" s="32">
        <f t="shared" si="24"/>
        <v>7.2</v>
      </c>
    </row>
    <row r="1377" ht="12" customHeight="1" spans="1:8">
      <c r="A1377" s="27" t="s">
        <v>12</v>
      </c>
      <c r="B1377" s="27" t="s">
        <v>1230</v>
      </c>
      <c r="C1377" s="29">
        <v>4</v>
      </c>
      <c r="D1377" s="29" t="s">
        <v>1326</v>
      </c>
      <c r="E1377" s="30"/>
      <c r="F1377" s="30"/>
      <c r="G1377" s="31">
        <v>6</v>
      </c>
      <c r="H1377" s="32">
        <f t="shared" si="24"/>
        <v>6</v>
      </c>
    </row>
    <row r="1378" ht="12" customHeight="1" spans="1:8">
      <c r="A1378" s="27" t="s">
        <v>12</v>
      </c>
      <c r="B1378" s="27" t="s">
        <v>1230</v>
      </c>
      <c r="C1378" s="29">
        <v>4</v>
      </c>
      <c r="D1378" s="29" t="s">
        <v>1327</v>
      </c>
      <c r="E1378" s="30"/>
      <c r="F1378" s="30"/>
      <c r="G1378" s="31">
        <v>6</v>
      </c>
      <c r="H1378" s="32">
        <f t="shared" si="24"/>
        <v>6</v>
      </c>
    </row>
    <row r="1379" ht="12" customHeight="1" spans="1:8">
      <c r="A1379" s="27" t="s">
        <v>12</v>
      </c>
      <c r="B1379" s="27" t="s">
        <v>1230</v>
      </c>
      <c r="C1379" s="29">
        <v>4</v>
      </c>
      <c r="D1379" s="29" t="s">
        <v>1328</v>
      </c>
      <c r="E1379" s="30"/>
      <c r="F1379" s="30"/>
      <c r="G1379" s="31">
        <v>4.8</v>
      </c>
      <c r="H1379" s="32">
        <f t="shared" si="24"/>
        <v>4.8</v>
      </c>
    </row>
    <row r="1380" ht="12" customHeight="1" spans="1:8">
      <c r="A1380" s="27" t="s">
        <v>12</v>
      </c>
      <c r="B1380" s="27" t="s">
        <v>1230</v>
      </c>
      <c r="C1380" s="29">
        <v>4</v>
      </c>
      <c r="D1380" s="29" t="s">
        <v>1329</v>
      </c>
      <c r="E1380" s="30"/>
      <c r="F1380" s="30"/>
      <c r="G1380" s="31">
        <v>12</v>
      </c>
      <c r="H1380" s="32">
        <f t="shared" si="24"/>
        <v>12</v>
      </c>
    </row>
    <row r="1381" ht="12" customHeight="1" spans="1:8">
      <c r="A1381" s="27" t="s">
        <v>12</v>
      </c>
      <c r="B1381" s="27" t="s">
        <v>1230</v>
      </c>
      <c r="C1381" s="29">
        <v>4</v>
      </c>
      <c r="D1381" s="29" t="s">
        <v>1330</v>
      </c>
      <c r="E1381" s="30"/>
      <c r="F1381" s="30"/>
      <c r="G1381" s="31">
        <v>7.2</v>
      </c>
      <c r="H1381" s="32">
        <f t="shared" si="24"/>
        <v>7.2</v>
      </c>
    </row>
    <row r="1382" ht="12" customHeight="1" spans="1:8">
      <c r="A1382" s="27" t="s">
        <v>12</v>
      </c>
      <c r="B1382" s="27" t="s">
        <v>1230</v>
      </c>
      <c r="C1382" s="29">
        <v>4</v>
      </c>
      <c r="D1382" s="29" t="s">
        <v>1331</v>
      </c>
      <c r="E1382" s="30"/>
      <c r="F1382" s="30"/>
      <c r="G1382" s="31">
        <v>12</v>
      </c>
      <c r="H1382" s="32">
        <f t="shared" si="24"/>
        <v>12</v>
      </c>
    </row>
    <row r="1383" ht="12" customHeight="1" spans="1:8">
      <c r="A1383" s="27" t="s">
        <v>12</v>
      </c>
      <c r="B1383" s="27" t="s">
        <v>1230</v>
      </c>
      <c r="C1383" s="29">
        <v>4</v>
      </c>
      <c r="D1383" s="29" t="s">
        <v>1332</v>
      </c>
      <c r="E1383" s="30"/>
      <c r="F1383" s="30"/>
      <c r="G1383" s="31">
        <v>10.8</v>
      </c>
      <c r="H1383" s="32">
        <f t="shared" si="24"/>
        <v>10.8</v>
      </c>
    </row>
    <row r="1384" ht="12" customHeight="1" spans="1:8">
      <c r="A1384" s="27" t="s">
        <v>12</v>
      </c>
      <c r="B1384" s="27" t="s">
        <v>1230</v>
      </c>
      <c r="C1384" s="29">
        <v>4</v>
      </c>
      <c r="D1384" s="29" t="s">
        <v>1333</v>
      </c>
      <c r="E1384" s="30"/>
      <c r="F1384" s="30"/>
      <c r="G1384" s="31">
        <v>4.8</v>
      </c>
      <c r="H1384" s="32">
        <f t="shared" si="24"/>
        <v>4.8</v>
      </c>
    </row>
    <row r="1385" ht="12" customHeight="1" spans="1:8">
      <c r="A1385" s="27" t="s">
        <v>12</v>
      </c>
      <c r="B1385" s="27" t="s">
        <v>1230</v>
      </c>
      <c r="C1385" s="29">
        <v>4</v>
      </c>
      <c r="D1385" s="29" t="s">
        <v>1334</v>
      </c>
      <c r="E1385" s="30"/>
      <c r="F1385" s="30"/>
      <c r="G1385" s="31">
        <v>4.8</v>
      </c>
      <c r="H1385" s="32">
        <f t="shared" si="24"/>
        <v>4.8</v>
      </c>
    </row>
    <row r="1386" ht="12" customHeight="1" spans="1:8">
      <c r="A1386" s="27" t="s">
        <v>12</v>
      </c>
      <c r="B1386" s="27" t="s">
        <v>1230</v>
      </c>
      <c r="C1386" s="29">
        <v>4</v>
      </c>
      <c r="D1386" s="29" t="s">
        <v>1335</v>
      </c>
      <c r="E1386" s="30"/>
      <c r="F1386" s="30"/>
      <c r="G1386" s="31">
        <v>4.8</v>
      </c>
      <c r="H1386" s="32">
        <f t="shared" si="24"/>
        <v>4.8</v>
      </c>
    </row>
    <row r="1387" ht="12" customHeight="1" spans="1:8">
      <c r="A1387" s="27" t="s">
        <v>12</v>
      </c>
      <c r="B1387" s="27" t="s">
        <v>1230</v>
      </c>
      <c r="C1387" s="29">
        <v>4</v>
      </c>
      <c r="D1387" s="29" t="s">
        <v>1336</v>
      </c>
      <c r="E1387" s="30"/>
      <c r="F1387" s="30"/>
      <c r="G1387" s="31">
        <v>3.6</v>
      </c>
      <c r="H1387" s="32">
        <f t="shared" si="24"/>
        <v>3.6</v>
      </c>
    </row>
    <row r="1388" ht="12" customHeight="1" spans="1:8">
      <c r="A1388" s="27" t="s">
        <v>12</v>
      </c>
      <c r="B1388" s="27" t="s">
        <v>1230</v>
      </c>
      <c r="C1388" s="29">
        <v>4</v>
      </c>
      <c r="D1388" s="29" t="s">
        <v>1337</v>
      </c>
      <c r="E1388" s="30"/>
      <c r="F1388" s="30"/>
      <c r="G1388" s="31">
        <v>6</v>
      </c>
      <c r="H1388" s="32">
        <f t="shared" si="24"/>
        <v>6</v>
      </c>
    </row>
    <row r="1389" ht="12" customHeight="1" spans="1:8">
      <c r="A1389" s="27" t="s">
        <v>12</v>
      </c>
      <c r="B1389" s="27" t="s">
        <v>1230</v>
      </c>
      <c r="C1389" s="29">
        <v>4</v>
      </c>
      <c r="D1389" s="29" t="s">
        <v>1338</v>
      </c>
      <c r="E1389" s="30"/>
      <c r="F1389" s="30"/>
      <c r="G1389" s="31">
        <v>7.2</v>
      </c>
      <c r="H1389" s="32">
        <f t="shared" si="24"/>
        <v>7.2</v>
      </c>
    </row>
    <row r="1390" ht="12" customHeight="1" spans="1:8">
      <c r="A1390" s="27" t="s">
        <v>12</v>
      </c>
      <c r="B1390" s="27" t="s">
        <v>1230</v>
      </c>
      <c r="C1390" s="29">
        <v>4</v>
      </c>
      <c r="D1390" s="29" t="s">
        <v>1339</v>
      </c>
      <c r="E1390" s="30"/>
      <c r="F1390" s="30"/>
      <c r="G1390" s="31">
        <v>3.6</v>
      </c>
      <c r="H1390" s="32">
        <f t="shared" si="24"/>
        <v>3.6</v>
      </c>
    </row>
    <row r="1391" ht="12" customHeight="1" spans="1:8">
      <c r="A1391" s="27" t="s">
        <v>12</v>
      </c>
      <c r="B1391" s="27" t="s">
        <v>1230</v>
      </c>
      <c r="C1391" s="29">
        <v>4</v>
      </c>
      <c r="D1391" s="29" t="s">
        <v>1340</v>
      </c>
      <c r="E1391" s="30"/>
      <c r="F1391" s="30"/>
      <c r="G1391" s="31">
        <v>9.6</v>
      </c>
      <c r="H1391" s="32">
        <f t="shared" si="24"/>
        <v>9.6</v>
      </c>
    </row>
    <row r="1392" ht="12" customHeight="1" spans="1:8">
      <c r="A1392" s="27" t="s">
        <v>12</v>
      </c>
      <c r="B1392" s="27" t="s">
        <v>1230</v>
      </c>
      <c r="C1392" s="29">
        <v>4</v>
      </c>
      <c r="D1392" s="29" t="s">
        <v>1341</v>
      </c>
      <c r="E1392" s="30"/>
      <c r="F1392" s="30"/>
      <c r="G1392" s="31">
        <v>6</v>
      </c>
      <c r="H1392" s="32">
        <f t="shared" si="24"/>
        <v>6</v>
      </c>
    </row>
    <row r="1393" ht="12" customHeight="1" spans="1:8">
      <c r="A1393" s="27" t="s">
        <v>12</v>
      </c>
      <c r="B1393" s="27" t="s">
        <v>1230</v>
      </c>
      <c r="C1393" s="29">
        <v>4</v>
      </c>
      <c r="D1393" s="29" t="s">
        <v>1342</v>
      </c>
      <c r="E1393" s="30"/>
      <c r="F1393" s="30"/>
      <c r="G1393" s="31">
        <v>4.8</v>
      </c>
      <c r="H1393" s="32">
        <f t="shared" si="24"/>
        <v>4.8</v>
      </c>
    </row>
    <row r="1394" ht="12" customHeight="1" spans="1:8">
      <c r="A1394" s="27" t="s">
        <v>12</v>
      </c>
      <c r="B1394" s="27" t="s">
        <v>1230</v>
      </c>
      <c r="C1394" s="29">
        <v>4</v>
      </c>
      <c r="D1394" s="29" t="s">
        <v>1343</v>
      </c>
      <c r="E1394" s="30"/>
      <c r="F1394" s="30"/>
      <c r="G1394" s="31">
        <v>7.2</v>
      </c>
      <c r="H1394" s="32">
        <f t="shared" si="24"/>
        <v>7.2</v>
      </c>
    </row>
    <row r="1395" ht="12" customHeight="1" spans="1:8">
      <c r="A1395" s="27" t="s">
        <v>12</v>
      </c>
      <c r="B1395" s="27" t="s">
        <v>1230</v>
      </c>
      <c r="C1395" s="29">
        <v>4</v>
      </c>
      <c r="D1395" s="29" t="s">
        <v>1344</v>
      </c>
      <c r="E1395" s="30"/>
      <c r="F1395" s="30"/>
      <c r="G1395" s="31">
        <v>4.8</v>
      </c>
      <c r="H1395" s="32">
        <f t="shared" si="24"/>
        <v>4.8</v>
      </c>
    </row>
    <row r="1396" ht="12" customHeight="1" spans="1:8">
      <c r="A1396" s="27" t="s">
        <v>12</v>
      </c>
      <c r="B1396" s="27" t="s">
        <v>1230</v>
      </c>
      <c r="C1396" s="29">
        <v>4</v>
      </c>
      <c r="D1396" s="29" t="s">
        <v>1345</v>
      </c>
      <c r="E1396" s="30"/>
      <c r="F1396" s="30"/>
      <c r="G1396" s="31">
        <v>2.4</v>
      </c>
      <c r="H1396" s="32">
        <f t="shared" si="24"/>
        <v>2.4</v>
      </c>
    </row>
    <row r="1397" ht="12" customHeight="1" spans="1:8">
      <c r="A1397" s="27" t="s">
        <v>12</v>
      </c>
      <c r="B1397" s="27" t="s">
        <v>1230</v>
      </c>
      <c r="C1397" s="29">
        <v>4</v>
      </c>
      <c r="D1397" s="29" t="s">
        <v>1346</v>
      </c>
      <c r="E1397" s="30"/>
      <c r="F1397" s="30"/>
      <c r="G1397" s="31">
        <v>7.2</v>
      </c>
      <c r="H1397" s="32">
        <f t="shared" si="24"/>
        <v>7.2</v>
      </c>
    </row>
    <row r="1398" ht="12" customHeight="1" spans="1:8">
      <c r="A1398" s="27" t="s">
        <v>12</v>
      </c>
      <c r="B1398" s="27" t="s">
        <v>1230</v>
      </c>
      <c r="C1398" s="29">
        <v>4</v>
      </c>
      <c r="D1398" s="29" t="s">
        <v>1347</v>
      </c>
      <c r="E1398" s="30"/>
      <c r="F1398" s="30"/>
      <c r="G1398" s="31">
        <v>9.6</v>
      </c>
      <c r="H1398" s="32">
        <f t="shared" si="24"/>
        <v>9.6</v>
      </c>
    </row>
    <row r="1399" ht="12" customHeight="1" spans="1:8">
      <c r="A1399" s="27" t="s">
        <v>12</v>
      </c>
      <c r="B1399" s="27" t="s">
        <v>1230</v>
      </c>
      <c r="C1399" s="29">
        <v>4</v>
      </c>
      <c r="D1399" s="29" t="s">
        <v>1348</v>
      </c>
      <c r="E1399" s="30"/>
      <c r="F1399" s="30"/>
      <c r="G1399" s="31">
        <v>8.4</v>
      </c>
      <c r="H1399" s="32">
        <f t="shared" si="24"/>
        <v>8.4</v>
      </c>
    </row>
    <row r="1400" ht="12" customHeight="1" spans="1:8">
      <c r="A1400" s="27" t="s">
        <v>12</v>
      </c>
      <c r="B1400" s="27" t="s">
        <v>1230</v>
      </c>
      <c r="C1400" s="29">
        <v>4</v>
      </c>
      <c r="D1400" s="33" t="s">
        <v>1349</v>
      </c>
      <c r="E1400" s="30"/>
      <c r="F1400" s="30"/>
      <c r="G1400" s="31">
        <v>4.8</v>
      </c>
      <c r="H1400" s="32">
        <f t="shared" ref="H1400:H1463" si="25">F1400+G1400</f>
        <v>4.8</v>
      </c>
    </row>
    <row r="1401" ht="12" customHeight="1" spans="1:8">
      <c r="A1401" s="27" t="s">
        <v>12</v>
      </c>
      <c r="B1401" s="27" t="s">
        <v>1230</v>
      </c>
      <c r="C1401" s="29">
        <v>4</v>
      </c>
      <c r="D1401" s="29" t="s">
        <v>1350</v>
      </c>
      <c r="E1401" s="30"/>
      <c r="F1401" s="30"/>
      <c r="G1401" s="31">
        <v>8.4</v>
      </c>
      <c r="H1401" s="32">
        <f t="shared" si="25"/>
        <v>8.4</v>
      </c>
    </row>
    <row r="1402" ht="12" customHeight="1" spans="1:8">
      <c r="A1402" s="27" t="s">
        <v>12</v>
      </c>
      <c r="B1402" s="27" t="s">
        <v>1230</v>
      </c>
      <c r="C1402" s="29">
        <v>4</v>
      </c>
      <c r="D1402" s="29" t="s">
        <v>1351</v>
      </c>
      <c r="E1402" s="30"/>
      <c r="F1402" s="30"/>
      <c r="G1402" s="31">
        <v>4.8</v>
      </c>
      <c r="H1402" s="32">
        <f t="shared" si="25"/>
        <v>4.8</v>
      </c>
    </row>
    <row r="1403" ht="12" customHeight="1" spans="1:8">
      <c r="A1403" s="27" t="s">
        <v>12</v>
      </c>
      <c r="B1403" s="27" t="s">
        <v>1230</v>
      </c>
      <c r="C1403" s="29">
        <v>4</v>
      </c>
      <c r="D1403" s="29" t="s">
        <v>1352</v>
      </c>
      <c r="E1403" s="30"/>
      <c r="F1403" s="30"/>
      <c r="G1403" s="31">
        <v>4.8</v>
      </c>
      <c r="H1403" s="32">
        <f t="shared" si="25"/>
        <v>4.8</v>
      </c>
    </row>
    <row r="1404" ht="12" customHeight="1" spans="1:8">
      <c r="A1404" s="27" t="s">
        <v>12</v>
      </c>
      <c r="B1404" s="27" t="s">
        <v>1230</v>
      </c>
      <c r="C1404" s="29">
        <v>4</v>
      </c>
      <c r="D1404" s="29" t="s">
        <v>1353</v>
      </c>
      <c r="E1404" s="30"/>
      <c r="F1404" s="30"/>
      <c r="G1404" s="31">
        <v>10.8</v>
      </c>
      <c r="H1404" s="32">
        <f t="shared" si="25"/>
        <v>10.8</v>
      </c>
    </row>
    <row r="1405" ht="12" customHeight="1" spans="1:8">
      <c r="A1405" s="27" t="s">
        <v>12</v>
      </c>
      <c r="B1405" s="27" t="s">
        <v>1230</v>
      </c>
      <c r="C1405" s="29">
        <v>4</v>
      </c>
      <c r="D1405" s="29" t="s">
        <v>1354</v>
      </c>
      <c r="E1405" s="30"/>
      <c r="F1405" s="30"/>
      <c r="G1405" s="31">
        <v>8.4</v>
      </c>
      <c r="H1405" s="32">
        <f t="shared" si="25"/>
        <v>8.4</v>
      </c>
    </row>
    <row r="1406" ht="12" customHeight="1" spans="1:8">
      <c r="A1406" s="27" t="s">
        <v>12</v>
      </c>
      <c r="B1406" s="27" t="s">
        <v>1230</v>
      </c>
      <c r="C1406" s="29">
        <v>4</v>
      </c>
      <c r="D1406" s="29" t="s">
        <v>1355</v>
      </c>
      <c r="E1406" s="30"/>
      <c r="F1406" s="30"/>
      <c r="G1406" s="31">
        <v>4.8</v>
      </c>
      <c r="H1406" s="32">
        <f t="shared" si="25"/>
        <v>4.8</v>
      </c>
    </row>
    <row r="1407" ht="12" customHeight="1" spans="1:8">
      <c r="A1407" s="27" t="s">
        <v>12</v>
      </c>
      <c r="B1407" s="27" t="s">
        <v>1230</v>
      </c>
      <c r="C1407" s="29">
        <v>4</v>
      </c>
      <c r="D1407" s="29" t="s">
        <v>1356</v>
      </c>
      <c r="E1407" s="30"/>
      <c r="F1407" s="30"/>
      <c r="G1407" s="31">
        <v>3.6</v>
      </c>
      <c r="H1407" s="32">
        <f t="shared" si="25"/>
        <v>3.6</v>
      </c>
    </row>
    <row r="1408" ht="12" customHeight="1" spans="1:8">
      <c r="A1408" s="27" t="s">
        <v>12</v>
      </c>
      <c r="B1408" s="27" t="s">
        <v>1230</v>
      </c>
      <c r="C1408" s="29">
        <v>4</v>
      </c>
      <c r="D1408" s="29" t="s">
        <v>1357</v>
      </c>
      <c r="E1408" s="30"/>
      <c r="F1408" s="30"/>
      <c r="G1408" s="31">
        <v>3.6</v>
      </c>
      <c r="H1408" s="32">
        <f t="shared" si="25"/>
        <v>3.6</v>
      </c>
    </row>
    <row r="1409" ht="12" customHeight="1" spans="1:8">
      <c r="A1409" s="27" t="s">
        <v>12</v>
      </c>
      <c r="B1409" s="27" t="s">
        <v>1230</v>
      </c>
      <c r="C1409" s="29">
        <v>4</v>
      </c>
      <c r="D1409" s="29" t="s">
        <v>1358</v>
      </c>
      <c r="E1409" s="30"/>
      <c r="F1409" s="30"/>
      <c r="G1409" s="31">
        <v>8.4</v>
      </c>
      <c r="H1409" s="32">
        <f t="shared" si="25"/>
        <v>8.4</v>
      </c>
    </row>
    <row r="1410" ht="12" customHeight="1" spans="1:8">
      <c r="A1410" s="27" t="s">
        <v>12</v>
      </c>
      <c r="B1410" s="27" t="s">
        <v>1230</v>
      </c>
      <c r="C1410" s="29">
        <v>4</v>
      </c>
      <c r="D1410" s="29" t="s">
        <v>1359</v>
      </c>
      <c r="E1410" s="30"/>
      <c r="F1410" s="30"/>
      <c r="G1410" s="31">
        <v>4.8</v>
      </c>
      <c r="H1410" s="32">
        <f t="shared" si="25"/>
        <v>4.8</v>
      </c>
    </row>
    <row r="1411" ht="12" customHeight="1" spans="1:8">
      <c r="A1411" s="27" t="s">
        <v>12</v>
      </c>
      <c r="B1411" s="27" t="s">
        <v>1230</v>
      </c>
      <c r="C1411" s="29">
        <v>4</v>
      </c>
      <c r="D1411" s="29" t="s">
        <v>1360</v>
      </c>
      <c r="E1411" s="30"/>
      <c r="F1411" s="30"/>
      <c r="G1411" s="31">
        <v>3.6</v>
      </c>
      <c r="H1411" s="32">
        <f t="shared" si="25"/>
        <v>3.6</v>
      </c>
    </row>
    <row r="1412" ht="12" customHeight="1" spans="1:8">
      <c r="A1412" s="27" t="s">
        <v>12</v>
      </c>
      <c r="B1412" s="27" t="s">
        <v>1230</v>
      </c>
      <c r="C1412" s="29">
        <v>4</v>
      </c>
      <c r="D1412" s="29" t="s">
        <v>1361</v>
      </c>
      <c r="E1412" s="30"/>
      <c r="F1412" s="30"/>
      <c r="G1412" s="31">
        <v>4.8</v>
      </c>
      <c r="H1412" s="32">
        <f t="shared" si="25"/>
        <v>4.8</v>
      </c>
    </row>
    <row r="1413" ht="12" customHeight="1" spans="1:8">
      <c r="A1413" s="27" t="s">
        <v>12</v>
      </c>
      <c r="B1413" s="27" t="s">
        <v>1230</v>
      </c>
      <c r="C1413" s="29">
        <v>4</v>
      </c>
      <c r="D1413" s="33" t="s">
        <v>1362</v>
      </c>
      <c r="E1413" s="30"/>
      <c r="F1413" s="30"/>
      <c r="G1413" s="31">
        <v>6</v>
      </c>
      <c r="H1413" s="32">
        <f t="shared" si="25"/>
        <v>6</v>
      </c>
    </row>
    <row r="1414" ht="12" customHeight="1" spans="1:8">
      <c r="A1414" s="27" t="s">
        <v>12</v>
      </c>
      <c r="B1414" s="27" t="s">
        <v>1230</v>
      </c>
      <c r="C1414" s="29">
        <v>4</v>
      </c>
      <c r="D1414" s="29" t="s">
        <v>1363</v>
      </c>
      <c r="E1414" s="30"/>
      <c r="F1414" s="30"/>
      <c r="G1414" s="31">
        <v>4.8</v>
      </c>
      <c r="H1414" s="32">
        <f t="shared" si="25"/>
        <v>4.8</v>
      </c>
    </row>
    <row r="1415" ht="12" customHeight="1" spans="1:8">
      <c r="A1415" s="27" t="s">
        <v>12</v>
      </c>
      <c r="B1415" s="27" t="s">
        <v>1230</v>
      </c>
      <c r="C1415" s="29">
        <v>4</v>
      </c>
      <c r="D1415" s="29" t="s">
        <v>1364</v>
      </c>
      <c r="E1415" s="30"/>
      <c r="F1415" s="30"/>
      <c r="G1415" s="31">
        <v>4.8</v>
      </c>
      <c r="H1415" s="32">
        <f t="shared" si="25"/>
        <v>4.8</v>
      </c>
    </row>
    <row r="1416" ht="12" customHeight="1" spans="1:8">
      <c r="A1416" s="27" t="s">
        <v>12</v>
      </c>
      <c r="B1416" s="27" t="s">
        <v>1230</v>
      </c>
      <c r="C1416" s="29">
        <v>4</v>
      </c>
      <c r="D1416" s="29" t="s">
        <v>1365</v>
      </c>
      <c r="E1416" s="30"/>
      <c r="F1416" s="30"/>
      <c r="G1416" s="31">
        <v>9.6</v>
      </c>
      <c r="H1416" s="32">
        <f t="shared" si="25"/>
        <v>9.6</v>
      </c>
    </row>
    <row r="1417" ht="12" customHeight="1" spans="1:8">
      <c r="A1417" s="27" t="s">
        <v>12</v>
      </c>
      <c r="B1417" s="27" t="s">
        <v>1230</v>
      </c>
      <c r="C1417" s="29">
        <v>5</v>
      </c>
      <c r="D1417" s="29" t="s">
        <v>1366</v>
      </c>
      <c r="E1417" s="30"/>
      <c r="F1417" s="30"/>
      <c r="G1417" s="31">
        <v>26.4</v>
      </c>
      <c r="H1417" s="32">
        <f t="shared" si="25"/>
        <v>26.4</v>
      </c>
    </row>
    <row r="1418" ht="12" customHeight="1" spans="1:8">
      <c r="A1418" s="27" t="s">
        <v>12</v>
      </c>
      <c r="B1418" s="27" t="s">
        <v>1230</v>
      </c>
      <c r="C1418" s="29">
        <v>5</v>
      </c>
      <c r="D1418" s="29" t="s">
        <v>1367</v>
      </c>
      <c r="E1418" s="30"/>
      <c r="F1418" s="30"/>
      <c r="G1418" s="31">
        <v>30.8</v>
      </c>
      <c r="H1418" s="32">
        <f t="shared" si="25"/>
        <v>30.8</v>
      </c>
    </row>
    <row r="1419" ht="12" customHeight="1" spans="1:8">
      <c r="A1419" s="27" t="s">
        <v>12</v>
      </c>
      <c r="B1419" s="27" t="s">
        <v>1230</v>
      </c>
      <c r="C1419" s="29">
        <v>5</v>
      </c>
      <c r="D1419" s="29" t="s">
        <v>1368</v>
      </c>
      <c r="E1419" s="30"/>
      <c r="F1419" s="30"/>
      <c r="G1419" s="31">
        <v>26.4</v>
      </c>
      <c r="H1419" s="32">
        <f t="shared" si="25"/>
        <v>26.4</v>
      </c>
    </row>
    <row r="1420" ht="12" customHeight="1" spans="1:8">
      <c r="A1420" s="27" t="s">
        <v>12</v>
      </c>
      <c r="B1420" s="27" t="s">
        <v>1230</v>
      </c>
      <c r="C1420" s="29">
        <v>5</v>
      </c>
      <c r="D1420" s="29" t="s">
        <v>1369</v>
      </c>
      <c r="E1420" s="30"/>
      <c r="F1420" s="30"/>
      <c r="G1420" s="31">
        <v>48.4</v>
      </c>
      <c r="H1420" s="32">
        <f t="shared" si="25"/>
        <v>48.4</v>
      </c>
    </row>
    <row r="1421" ht="12" customHeight="1" spans="1:8">
      <c r="A1421" s="27" t="s">
        <v>12</v>
      </c>
      <c r="B1421" s="27" t="s">
        <v>1230</v>
      </c>
      <c r="C1421" s="29">
        <v>5</v>
      </c>
      <c r="D1421" s="29" t="s">
        <v>1370</v>
      </c>
      <c r="E1421" s="30"/>
      <c r="F1421" s="30"/>
      <c r="G1421" s="31">
        <v>48.4</v>
      </c>
      <c r="H1421" s="32">
        <f t="shared" si="25"/>
        <v>48.4</v>
      </c>
    </row>
    <row r="1422" ht="12" customHeight="1" spans="1:8">
      <c r="A1422" s="27" t="s">
        <v>12</v>
      </c>
      <c r="B1422" s="27" t="s">
        <v>1230</v>
      </c>
      <c r="C1422" s="29">
        <v>5</v>
      </c>
      <c r="D1422" s="29" t="s">
        <v>1371</v>
      </c>
      <c r="E1422" s="30"/>
      <c r="F1422" s="30"/>
      <c r="G1422" s="31">
        <v>30.8</v>
      </c>
      <c r="H1422" s="32">
        <f t="shared" si="25"/>
        <v>30.8</v>
      </c>
    </row>
    <row r="1423" ht="12" customHeight="1" spans="1:8">
      <c r="A1423" s="27" t="s">
        <v>12</v>
      </c>
      <c r="B1423" s="27" t="s">
        <v>1230</v>
      </c>
      <c r="C1423" s="29">
        <v>5</v>
      </c>
      <c r="D1423" s="29" t="s">
        <v>1372</v>
      </c>
      <c r="E1423" s="30"/>
      <c r="F1423" s="30"/>
      <c r="G1423" s="31">
        <v>44</v>
      </c>
      <c r="H1423" s="32">
        <f t="shared" si="25"/>
        <v>44</v>
      </c>
    </row>
    <row r="1424" ht="12" customHeight="1" spans="1:8">
      <c r="A1424" s="27" t="s">
        <v>12</v>
      </c>
      <c r="B1424" s="27" t="s">
        <v>1230</v>
      </c>
      <c r="C1424" s="29">
        <v>5</v>
      </c>
      <c r="D1424" s="29" t="s">
        <v>1373</v>
      </c>
      <c r="E1424" s="30"/>
      <c r="F1424" s="30"/>
      <c r="G1424" s="31">
        <v>17.6</v>
      </c>
      <c r="H1424" s="32">
        <f t="shared" si="25"/>
        <v>17.6</v>
      </c>
    </row>
    <row r="1425" ht="12" customHeight="1" spans="1:8">
      <c r="A1425" s="27" t="s">
        <v>12</v>
      </c>
      <c r="B1425" s="27" t="s">
        <v>1230</v>
      </c>
      <c r="C1425" s="29">
        <v>5</v>
      </c>
      <c r="D1425" s="29" t="s">
        <v>1374</v>
      </c>
      <c r="E1425" s="30"/>
      <c r="F1425" s="30"/>
      <c r="G1425" s="31">
        <v>17.6</v>
      </c>
      <c r="H1425" s="32">
        <f t="shared" si="25"/>
        <v>17.6</v>
      </c>
    </row>
    <row r="1426" ht="12" customHeight="1" spans="1:8">
      <c r="A1426" s="27" t="s">
        <v>12</v>
      </c>
      <c r="B1426" s="27" t="s">
        <v>1230</v>
      </c>
      <c r="C1426" s="29">
        <v>5</v>
      </c>
      <c r="D1426" s="29" t="s">
        <v>1375</v>
      </c>
      <c r="E1426" s="30"/>
      <c r="F1426" s="30"/>
      <c r="G1426" s="31">
        <v>22</v>
      </c>
      <c r="H1426" s="32">
        <f t="shared" si="25"/>
        <v>22</v>
      </c>
    </row>
    <row r="1427" ht="12" customHeight="1" spans="1:8">
      <c r="A1427" s="27" t="s">
        <v>12</v>
      </c>
      <c r="B1427" s="27" t="s">
        <v>1230</v>
      </c>
      <c r="C1427" s="29">
        <v>5</v>
      </c>
      <c r="D1427" s="29" t="s">
        <v>1376</v>
      </c>
      <c r="E1427" s="30"/>
      <c r="F1427" s="30"/>
      <c r="G1427" s="31">
        <v>26.4</v>
      </c>
      <c r="H1427" s="32">
        <f t="shared" si="25"/>
        <v>26.4</v>
      </c>
    </row>
    <row r="1428" ht="12" customHeight="1" spans="1:8">
      <c r="A1428" s="27" t="s">
        <v>12</v>
      </c>
      <c r="B1428" s="27" t="s">
        <v>1230</v>
      </c>
      <c r="C1428" s="29">
        <v>5</v>
      </c>
      <c r="D1428" s="29" t="s">
        <v>1377</v>
      </c>
      <c r="E1428" s="30"/>
      <c r="F1428" s="30"/>
      <c r="G1428" s="31">
        <v>17.6</v>
      </c>
      <c r="H1428" s="32">
        <f t="shared" si="25"/>
        <v>17.6</v>
      </c>
    </row>
    <row r="1429" ht="12" customHeight="1" spans="1:8">
      <c r="A1429" s="27" t="s">
        <v>12</v>
      </c>
      <c r="B1429" s="27" t="s">
        <v>1230</v>
      </c>
      <c r="C1429" s="29">
        <v>5</v>
      </c>
      <c r="D1429" s="29" t="s">
        <v>1378</v>
      </c>
      <c r="E1429" s="30"/>
      <c r="F1429" s="30"/>
      <c r="G1429" s="31">
        <v>30.8</v>
      </c>
      <c r="H1429" s="32">
        <f t="shared" si="25"/>
        <v>30.8</v>
      </c>
    </row>
    <row r="1430" ht="12" customHeight="1" spans="1:8">
      <c r="A1430" s="27" t="s">
        <v>12</v>
      </c>
      <c r="B1430" s="27" t="s">
        <v>1230</v>
      </c>
      <c r="C1430" s="29">
        <v>5</v>
      </c>
      <c r="D1430" s="29" t="s">
        <v>1379</v>
      </c>
      <c r="E1430" s="30"/>
      <c r="F1430" s="30"/>
      <c r="G1430" s="31">
        <v>8.8</v>
      </c>
      <c r="H1430" s="32">
        <f t="shared" si="25"/>
        <v>8.8</v>
      </c>
    </row>
    <row r="1431" ht="12" customHeight="1" spans="1:8">
      <c r="A1431" s="27" t="s">
        <v>12</v>
      </c>
      <c r="B1431" s="27" t="s">
        <v>1230</v>
      </c>
      <c r="C1431" s="29">
        <v>5</v>
      </c>
      <c r="D1431" s="29" t="s">
        <v>1380</v>
      </c>
      <c r="E1431" s="30"/>
      <c r="F1431" s="30"/>
      <c r="G1431" s="31">
        <v>44</v>
      </c>
      <c r="H1431" s="32">
        <f t="shared" si="25"/>
        <v>44</v>
      </c>
    </row>
    <row r="1432" ht="12" customHeight="1" spans="1:8">
      <c r="A1432" s="27" t="s">
        <v>12</v>
      </c>
      <c r="B1432" s="27" t="s">
        <v>1230</v>
      </c>
      <c r="C1432" s="29">
        <v>5</v>
      </c>
      <c r="D1432" s="29" t="s">
        <v>1381</v>
      </c>
      <c r="E1432" s="30"/>
      <c r="F1432" s="30"/>
      <c r="G1432" s="31">
        <v>35.2</v>
      </c>
      <c r="H1432" s="32">
        <f t="shared" si="25"/>
        <v>35.2</v>
      </c>
    </row>
    <row r="1433" ht="12" customHeight="1" spans="1:8">
      <c r="A1433" s="27" t="s">
        <v>12</v>
      </c>
      <c r="B1433" s="27" t="s">
        <v>1230</v>
      </c>
      <c r="C1433" s="29">
        <v>5</v>
      </c>
      <c r="D1433" s="34" t="s">
        <v>1382</v>
      </c>
      <c r="E1433" s="30"/>
      <c r="F1433" s="30"/>
      <c r="G1433" s="31">
        <v>38.8</v>
      </c>
      <c r="H1433" s="32">
        <f t="shared" si="25"/>
        <v>38.8</v>
      </c>
    </row>
    <row r="1434" ht="12" customHeight="1" spans="1:8">
      <c r="A1434" s="27" t="s">
        <v>12</v>
      </c>
      <c r="B1434" s="27" t="s">
        <v>1230</v>
      </c>
      <c r="C1434" s="29">
        <v>5</v>
      </c>
      <c r="D1434" s="29" t="s">
        <v>1383</v>
      </c>
      <c r="E1434" s="30"/>
      <c r="F1434" s="30"/>
      <c r="G1434" s="31">
        <v>17.6</v>
      </c>
      <c r="H1434" s="32">
        <f t="shared" si="25"/>
        <v>17.6</v>
      </c>
    </row>
    <row r="1435" ht="12" customHeight="1" spans="1:8">
      <c r="A1435" s="27" t="s">
        <v>12</v>
      </c>
      <c r="B1435" s="27" t="s">
        <v>1230</v>
      </c>
      <c r="C1435" s="29">
        <v>5</v>
      </c>
      <c r="D1435" s="29" t="s">
        <v>1384</v>
      </c>
      <c r="E1435" s="30"/>
      <c r="F1435" s="30"/>
      <c r="G1435" s="31">
        <v>48.4</v>
      </c>
      <c r="H1435" s="32">
        <f t="shared" si="25"/>
        <v>48.4</v>
      </c>
    </row>
    <row r="1436" ht="12" customHeight="1" spans="1:8">
      <c r="A1436" s="27" t="s">
        <v>12</v>
      </c>
      <c r="B1436" s="27" t="s">
        <v>1230</v>
      </c>
      <c r="C1436" s="29">
        <v>11</v>
      </c>
      <c r="D1436" s="29" t="s">
        <v>1385</v>
      </c>
      <c r="E1436" s="30"/>
      <c r="F1436" s="30"/>
      <c r="G1436" s="31">
        <v>20.4</v>
      </c>
      <c r="H1436" s="32">
        <f t="shared" si="25"/>
        <v>20.4</v>
      </c>
    </row>
    <row r="1437" ht="12" customHeight="1" spans="1:8">
      <c r="A1437" s="27" t="s">
        <v>12</v>
      </c>
      <c r="B1437" s="27" t="s">
        <v>1230</v>
      </c>
      <c r="C1437" s="29">
        <v>11</v>
      </c>
      <c r="D1437" s="29" t="s">
        <v>1386</v>
      </c>
      <c r="E1437" s="30"/>
      <c r="F1437" s="30"/>
      <c r="G1437" s="31">
        <v>23.8</v>
      </c>
      <c r="H1437" s="32">
        <f t="shared" si="25"/>
        <v>23.8</v>
      </c>
    </row>
    <row r="1438" ht="12" customHeight="1" spans="1:8">
      <c r="A1438" s="27" t="s">
        <v>12</v>
      </c>
      <c r="B1438" s="27" t="s">
        <v>1230</v>
      </c>
      <c r="C1438" s="29">
        <v>11</v>
      </c>
      <c r="D1438" s="29" t="s">
        <v>1387</v>
      </c>
      <c r="E1438" s="30"/>
      <c r="F1438" s="30"/>
      <c r="G1438" s="31">
        <v>13.6</v>
      </c>
      <c r="H1438" s="32">
        <f t="shared" si="25"/>
        <v>13.6</v>
      </c>
    </row>
    <row r="1439" ht="12" customHeight="1" spans="1:8">
      <c r="A1439" s="27" t="s">
        <v>12</v>
      </c>
      <c r="B1439" s="27" t="s">
        <v>1230</v>
      </c>
      <c r="C1439" s="29">
        <v>11</v>
      </c>
      <c r="D1439" s="29" t="s">
        <v>1388</v>
      </c>
      <c r="E1439" s="30"/>
      <c r="F1439" s="30"/>
      <c r="G1439" s="31">
        <v>20.4</v>
      </c>
      <c r="H1439" s="32">
        <f t="shared" si="25"/>
        <v>20.4</v>
      </c>
    </row>
    <row r="1440" ht="12" customHeight="1" spans="1:8">
      <c r="A1440" s="27" t="s">
        <v>12</v>
      </c>
      <c r="B1440" s="27" t="s">
        <v>1230</v>
      </c>
      <c r="C1440" s="29">
        <v>11</v>
      </c>
      <c r="D1440" s="29" t="s">
        <v>1389</v>
      </c>
      <c r="E1440" s="30"/>
      <c r="F1440" s="30"/>
      <c r="G1440" s="31">
        <v>13.6</v>
      </c>
      <c r="H1440" s="32">
        <f t="shared" si="25"/>
        <v>13.6</v>
      </c>
    </row>
    <row r="1441" ht="12" customHeight="1" spans="1:8">
      <c r="A1441" s="27" t="s">
        <v>12</v>
      </c>
      <c r="B1441" s="27" t="s">
        <v>1230</v>
      </c>
      <c r="C1441" s="29">
        <v>11</v>
      </c>
      <c r="D1441" s="29" t="s">
        <v>1390</v>
      </c>
      <c r="E1441" s="30"/>
      <c r="F1441" s="30"/>
      <c r="G1441" s="31">
        <v>13.6</v>
      </c>
      <c r="H1441" s="32">
        <f t="shared" si="25"/>
        <v>13.6</v>
      </c>
    </row>
    <row r="1442" ht="12" customHeight="1" spans="1:8">
      <c r="A1442" s="27" t="s">
        <v>12</v>
      </c>
      <c r="B1442" s="27" t="s">
        <v>1230</v>
      </c>
      <c r="C1442" s="29">
        <v>11</v>
      </c>
      <c r="D1442" s="34" t="s">
        <v>1391</v>
      </c>
      <c r="E1442" s="30"/>
      <c r="F1442" s="30"/>
      <c r="G1442" s="31">
        <v>13.6</v>
      </c>
      <c r="H1442" s="32">
        <f t="shared" si="25"/>
        <v>13.6</v>
      </c>
    </row>
    <row r="1443" ht="12" customHeight="1" spans="1:8">
      <c r="A1443" s="27" t="s">
        <v>12</v>
      </c>
      <c r="B1443" s="27" t="s">
        <v>1230</v>
      </c>
      <c r="C1443" s="29">
        <v>11</v>
      </c>
      <c r="D1443" s="29" t="s">
        <v>1392</v>
      </c>
      <c r="E1443" s="30"/>
      <c r="F1443" s="30"/>
      <c r="G1443" s="31">
        <v>17</v>
      </c>
      <c r="H1443" s="32">
        <f t="shared" si="25"/>
        <v>17</v>
      </c>
    </row>
    <row r="1444" ht="12" customHeight="1" spans="1:8">
      <c r="A1444" s="27" t="s">
        <v>12</v>
      </c>
      <c r="B1444" s="27" t="s">
        <v>1230</v>
      </c>
      <c r="C1444" s="29">
        <v>11</v>
      </c>
      <c r="D1444" s="29" t="s">
        <v>1393</v>
      </c>
      <c r="E1444" s="30"/>
      <c r="F1444" s="30"/>
      <c r="G1444" s="31">
        <v>23.8</v>
      </c>
      <c r="H1444" s="32">
        <f t="shared" si="25"/>
        <v>23.8</v>
      </c>
    </row>
    <row r="1445" ht="12" customHeight="1" spans="1:8">
      <c r="A1445" s="27" t="s">
        <v>12</v>
      </c>
      <c r="B1445" s="27" t="s">
        <v>1230</v>
      </c>
      <c r="C1445" s="29">
        <v>11</v>
      </c>
      <c r="D1445" s="29" t="s">
        <v>1394</v>
      </c>
      <c r="E1445" s="30"/>
      <c r="F1445" s="30"/>
      <c r="G1445" s="31">
        <v>17</v>
      </c>
      <c r="H1445" s="32">
        <f t="shared" si="25"/>
        <v>17</v>
      </c>
    </row>
    <row r="1446" ht="12" customHeight="1" spans="1:8">
      <c r="A1446" s="27" t="s">
        <v>12</v>
      </c>
      <c r="B1446" s="27" t="s">
        <v>1230</v>
      </c>
      <c r="C1446" s="29">
        <v>11</v>
      </c>
      <c r="D1446" s="29" t="s">
        <v>1395</v>
      </c>
      <c r="E1446" s="30"/>
      <c r="F1446" s="30"/>
      <c r="G1446" s="31">
        <v>4.6</v>
      </c>
      <c r="H1446" s="32">
        <f t="shared" si="25"/>
        <v>4.6</v>
      </c>
    </row>
    <row r="1447" ht="12" customHeight="1" spans="1:8">
      <c r="A1447" s="27" t="s">
        <v>12</v>
      </c>
      <c r="B1447" s="27" t="s">
        <v>1230</v>
      </c>
      <c r="C1447" s="29">
        <v>11</v>
      </c>
      <c r="D1447" s="29" t="s">
        <v>1396</v>
      </c>
      <c r="E1447" s="30"/>
      <c r="F1447" s="30"/>
      <c r="G1447" s="31">
        <v>20.4</v>
      </c>
      <c r="H1447" s="32">
        <f t="shared" si="25"/>
        <v>20.4</v>
      </c>
    </row>
    <row r="1448" ht="12" customHeight="1" spans="1:8">
      <c r="A1448" s="27" t="s">
        <v>12</v>
      </c>
      <c r="B1448" s="27" t="s">
        <v>1230</v>
      </c>
      <c r="C1448" s="29">
        <v>11</v>
      </c>
      <c r="D1448" s="29" t="s">
        <v>1397</v>
      </c>
      <c r="E1448" s="30"/>
      <c r="F1448" s="30"/>
      <c r="G1448" s="31">
        <v>44.2</v>
      </c>
      <c r="H1448" s="32">
        <f t="shared" si="25"/>
        <v>44.2</v>
      </c>
    </row>
    <row r="1449" ht="12" customHeight="1" spans="1:8">
      <c r="A1449" s="27" t="s">
        <v>12</v>
      </c>
      <c r="B1449" s="27" t="s">
        <v>1230</v>
      </c>
      <c r="C1449" s="29">
        <v>11</v>
      </c>
      <c r="D1449" s="29" t="s">
        <v>1398</v>
      </c>
      <c r="E1449" s="30"/>
      <c r="F1449" s="30"/>
      <c r="G1449" s="31">
        <v>13.6</v>
      </c>
      <c r="H1449" s="32">
        <f t="shared" si="25"/>
        <v>13.6</v>
      </c>
    </row>
    <row r="1450" ht="12" customHeight="1" spans="1:8">
      <c r="A1450" s="27" t="s">
        <v>12</v>
      </c>
      <c r="B1450" s="27" t="s">
        <v>1230</v>
      </c>
      <c r="C1450" s="29">
        <v>11</v>
      </c>
      <c r="D1450" s="29" t="s">
        <v>1399</v>
      </c>
      <c r="E1450" s="30"/>
      <c r="F1450" s="30"/>
      <c r="G1450" s="31">
        <v>27.2</v>
      </c>
      <c r="H1450" s="32">
        <f t="shared" si="25"/>
        <v>27.2</v>
      </c>
    </row>
    <row r="1451" ht="12" customHeight="1" spans="1:8">
      <c r="A1451" s="27" t="s">
        <v>12</v>
      </c>
      <c r="B1451" s="27" t="s">
        <v>1230</v>
      </c>
      <c r="C1451" s="29">
        <v>11</v>
      </c>
      <c r="D1451" s="29" t="s">
        <v>1400</v>
      </c>
      <c r="E1451" s="30"/>
      <c r="F1451" s="30"/>
      <c r="G1451" s="31">
        <v>20.4</v>
      </c>
      <c r="H1451" s="32">
        <f t="shared" si="25"/>
        <v>20.4</v>
      </c>
    </row>
    <row r="1452" ht="12" customHeight="1" spans="1:8">
      <c r="A1452" s="27" t="s">
        <v>12</v>
      </c>
      <c r="B1452" s="27" t="s">
        <v>1230</v>
      </c>
      <c r="C1452" s="29">
        <v>11</v>
      </c>
      <c r="D1452" s="34" t="s">
        <v>1401</v>
      </c>
      <c r="E1452" s="30"/>
      <c r="F1452" s="30"/>
      <c r="G1452" s="31">
        <v>10.2</v>
      </c>
      <c r="H1452" s="32">
        <f t="shared" si="25"/>
        <v>10.2</v>
      </c>
    </row>
    <row r="1453" ht="12" customHeight="1" spans="1:8">
      <c r="A1453" s="27" t="s">
        <v>12</v>
      </c>
      <c r="B1453" s="27" t="s">
        <v>1230</v>
      </c>
      <c r="C1453" s="29">
        <v>11</v>
      </c>
      <c r="D1453" s="34" t="s">
        <v>1402</v>
      </c>
      <c r="E1453" s="30"/>
      <c r="F1453" s="30"/>
      <c r="G1453" s="31">
        <v>13.6</v>
      </c>
      <c r="H1453" s="32">
        <f t="shared" si="25"/>
        <v>13.6</v>
      </c>
    </row>
    <row r="1454" ht="12" customHeight="1" spans="1:8">
      <c r="A1454" s="27" t="s">
        <v>12</v>
      </c>
      <c r="B1454" s="27" t="s">
        <v>1230</v>
      </c>
      <c r="C1454" s="29">
        <v>11</v>
      </c>
      <c r="D1454" s="34" t="s">
        <v>1403</v>
      </c>
      <c r="E1454" s="30"/>
      <c r="F1454" s="30"/>
      <c r="G1454" s="31">
        <v>51</v>
      </c>
      <c r="H1454" s="32">
        <f t="shared" si="25"/>
        <v>51</v>
      </c>
    </row>
    <row r="1455" ht="12" customHeight="1" spans="1:8">
      <c r="A1455" s="27" t="s">
        <v>12</v>
      </c>
      <c r="B1455" s="27" t="s">
        <v>1230</v>
      </c>
      <c r="C1455" s="34">
        <v>9</v>
      </c>
      <c r="D1455" s="56" t="s">
        <v>1404</v>
      </c>
      <c r="E1455" s="30"/>
      <c r="F1455" s="30"/>
      <c r="G1455" s="31">
        <v>1.57</v>
      </c>
      <c r="H1455" s="32">
        <f t="shared" si="25"/>
        <v>1.57</v>
      </c>
    </row>
    <row r="1456" ht="12" customHeight="1" spans="1:8">
      <c r="A1456" s="27" t="s">
        <v>12</v>
      </c>
      <c r="B1456" s="27" t="s">
        <v>1230</v>
      </c>
      <c r="C1456" s="34">
        <v>9</v>
      </c>
      <c r="D1456" s="56" t="s">
        <v>1405</v>
      </c>
      <c r="E1456" s="30"/>
      <c r="F1456" s="30"/>
      <c r="G1456" s="31">
        <v>3.4</v>
      </c>
      <c r="H1456" s="32">
        <f t="shared" si="25"/>
        <v>3.4</v>
      </c>
    </row>
    <row r="1457" ht="12" customHeight="1" spans="1:8">
      <c r="A1457" s="27" t="s">
        <v>12</v>
      </c>
      <c r="B1457" s="27" t="s">
        <v>1230</v>
      </c>
      <c r="C1457" s="34">
        <v>9</v>
      </c>
      <c r="D1457" s="56" t="s">
        <v>1406</v>
      </c>
      <c r="E1457" s="30"/>
      <c r="F1457" s="30"/>
      <c r="G1457" s="31">
        <v>2.21</v>
      </c>
      <c r="H1457" s="32">
        <f t="shared" si="25"/>
        <v>2.21</v>
      </c>
    </row>
    <row r="1458" ht="12" customHeight="1" spans="1:8">
      <c r="A1458" s="27" t="s">
        <v>12</v>
      </c>
      <c r="B1458" s="27" t="s">
        <v>1230</v>
      </c>
      <c r="C1458" s="34">
        <v>9</v>
      </c>
      <c r="D1458" s="56" t="s">
        <v>1407</v>
      </c>
      <c r="E1458" s="30"/>
      <c r="F1458" s="30"/>
      <c r="G1458" s="31">
        <v>1.9</v>
      </c>
      <c r="H1458" s="32">
        <f t="shared" si="25"/>
        <v>1.9</v>
      </c>
    </row>
    <row r="1459" ht="12" customHeight="1" spans="1:8">
      <c r="A1459" s="27" t="s">
        <v>12</v>
      </c>
      <c r="B1459" s="27" t="s">
        <v>1230</v>
      </c>
      <c r="C1459" s="34">
        <v>9</v>
      </c>
      <c r="D1459" s="34" t="s">
        <v>1408</v>
      </c>
      <c r="E1459" s="30"/>
      <c r="F1459" s="30"/>
      <c r="G1459" s="31">
        <v>0.62</v>
      </c>
      <c r="H1459" s="32">
        <f t="shared" si="25"/>
        <v>0.62</v>
      </c>
    </row>
    <row r="1460" ht="12" customHeight="1" spans="1:8">
      <c r="A1460" s="27" t="s">
        <v>12</v>
      </c>
      <c r="B1460" s="27" t="s">
        <v>1230</v>
      </c>
      <c r="C1460" s="34">
        <v>9</v>
      </c>
      <c r="D1460" s="34" t="s">
        <v>1409</v>
      </c>
      <c r="E1460" s="30"/>
      <c r="F1460" s="30"/>
      <c r="G1460" s="31">
        <v>0.94</v>
      </c>
      <c r="H1460" s="32">
        <f t="shared" si="25"/>
        <v>0.94</v>
      </c>
    </row>
    <row r="1461" ht="12" customHeight="1" spans="1:8">
      <c r="A1461" s="27" t="s">
        <v>12</v>
      </c>
      <c r="B1461" s="27" t="s">
        <v>1230</v>
      </c>
      <c r="C1461" s="34">
        <v>9</v>
      </c>
      <c r="D1461" s="34" t="s">
        <v>1410</v>
      </c>
      <c r="E1461" s="30"/>
      <c r="F1461" s="30"/>
      <c r="G1461" s="31">
        <v>2.21</v>
      </c>
      <c r="H1461" s="32">
        <f t="shared" si="25"/>
        <v>2.21</v>
      </c>
    </row>
    <row r="1462" ht="12" customHeight="1" spans="1:8">
      <c r="A1462" s="27" t="s">
        <v>12</v>
      </c>
      <c r="B1462" s="27" t="s">
        <v>1230</v>
      </c>
      <c r="C1462" s="34">
        <v>9</v>
      </c>
      <c r="D1462" s="34" t="s">
        <v>1411</v>
      </c>
      <c r="E1462" s="30"/>
      <c r="F1462" s="30"/>
      <c r="G1462" s="31">
        <v>2.39</v>
      </c>
      <c r="H1462" s="32">
        <f t="shared" si="25"/>
        <v>2.39</v>
      </c>
    </row>
    <row r="1463" ht="12" customHeight="1" spans="1:8">
      <c r="A1463" s="27" t="s">
        <v>12</v>
      </c>
      <c r="B1463" s="27" t="s">
        <v>1230</v>
      </c>
      <c r="C1463" s="34">
        <v>9</v>
      </c>
      <c r="D1463" s="34" t="s">
        <v>1412</v>
      </c>
      <c r="E1463" s="30"/>
      <c r="F1463" s="30"/>
      <c r="G1463" s="31">
        <v>2.21</v>
      </c>
      <c r="H1463" s="32">
        <f t="shared" si="25"/>
        <v>2.21</v>
      </c>
    </row>
    <row r="1464" ht="12" customHeight="1" spans="1:8">
      <c r="A1464" s="27" t="s">
        <v>12</v>
      </c>
      <c r="B1464" s="27" t="s">
        <v>1230</v>
      </c>
      <c r="C1464" s="34">
        <v>9</v>
      </c>
      <c r="D1464" s="34" t="s">
        <v>1413</v>
      </c>
      <c r="E1464" s="30"/>
      <c r="F1464" s="30"/>
      <c r="G1464" s="31">
        <v>2.84</v>
      </c>
      <c r="H1464" s="32">
        <f t="shared" ref="H1464:H1527" si="26">F1464+G1464</f>
        <v>2.84</v>
      </c>
    </row>
    <row r="1465" ht="12" customHeight="1" spans="1:8">
      <c r="A1465" s="27" t="s">
        <v>12</v>
      </c>
      <c r="B1465" s="27" t="s">
        <v>1230</v>
      </c>
      <c r="C1465" s="34">
        <v>9</v>
      </c>
      <c r="D1465" s="34" t="s">
        <v>1414</v>
      </c>
      <c r="E1465" s="30"/>
      <c r="F1465" s="30"/>
      <c r="G1465" s="31">
        <v>2.5</v>
      </c>
      <c r="H1465" s="32">
        <f t="shared" si="26"/>
        <v>2.5</v>
      </c>
    </row>
    <row r="1466" ht="12" customHeight="1" spans="1:8">
      <c r="A1466" s="27" t="s">
        <v>12</v>
      </c>
      <c r="B1466" s="27" t="s">
        <v>1230</v>
      </c>
      <c r="C1466" s="34">
        <v>9</v>
      </c>
      <c r="D1466" s="34" t="s">
        <v>1415</v>
      </c>
      <c r="E1466" s="30"/>
      <c r="F1466" s="30"/>
      <c r="G1466" s="31">
        <v>1.57</v>
      </c>
      <c r="H1466" s="32">
        <f t="shared" si="26"/>
        <v>1.57</v>
      </c>
    </row>
    <row r="1467" ht="12" customHeight="1" spans="1:8">
      <c r="A1467" s="27" t="s">
        <v>12</v>
      </c>
      <c r="B1467" s="27" t="s">
        <v>1230</v>
      </c>
      <c r="C1467" s="34">
        <v>9</v>
      </c>
      <c r="D1467" s="34" t="s">
        <v>1416</v>
      </c>
      <c r="E1467" s="30"/>
      <c r="F1467" s="30"/>
      <c r="G1467" s="31">
        <v>1.57</v>
      </c>
      <c r="H1467" s="32">
        <f t="shared" si="26"/>
        <v>1.57</v>
      </c>
    </row>
    <row r="1468" ht="12" customHeight="1" spans="1:8">
      <c r="A1468" s="27" t="s">
        <v>12</v>
      </c>
      <c r="B1468" s="27" t="s">
        <v>1230</v>
      </c>
      <c r="C1468" s="34">
        <v>9</v>
      </c>
      <c r="D1468" s="34" t="s">
        <v>1417</v>
      </c>
      <c r="E1468" s="30"/>
      <c r="F1468" s="30"/>
      <c r="G1468" s="31">
        <v>1.57</v>
      </c>
      <c r="H1468" s="32">
        <f t="shared" si="26"/>
        <v>1.57</v>
      </c>
    </row>
    <row r="1469" ht="12" customHeight="1" spans="1:8">
      <c r="A1469" s="27" t="s">
        <v>12</v>
      </c>
      <c r="B1469" s="27" t="s">
        <v>1230</v>
      </c>
      <c r="C1469" s="34">
        <v>9</v>
      </c>
      <c r="D1469" s="34" t="s">
        <v>1418</v>
      </c>
      <c r="E1469" s="30"/>
      <c r="F1469" s="30"/>
      <c r="G1469" s="31">
        <v>1.9</v>
      </c>
      <c r="H1469" s="32">
        <f t="shared" si="26"/>
        <v>1.9</v>
      </c>
    </row>
    <row r="1470" ht="12" customHeight="1" spans="1:8">
      <c r="A1470" s="27" t="s">
        <v>12</v>
      </c>
      <c r="B1470" s="27" t="s">
        <v>1230</v>
      </c>
      <c r="C1470" s="34">
        <v>9</v>
      </c>
      <c r="D1470" s="34" t="s">
        <v>1419</v>
      </c>
      <c r="E1470" s="30"/>
      <c r="F1470" s="30"/>
      <c r="G1470" s="31">
        <v>1.57</v>
      </c>
      <c r="H1470" s="32">
        <f t="shared" si="26"/>
        <v>1.57</v>
      </c>
    </row>
    <row r="1471" ht="12" customHeight="1" spans="1:8">
      <c r="A1471" s="27" t="s">
        <v>12</v>
      </c>
      <c r="B1471" s="27" t="s">
        <v>1230</v>
      </c>
      <c r="C1471" s="34">
        <v>9</v>
      </c>
      <c r="D1471" s="34" t="s">
        <v>1420</v>
      </c>
      <c r="E1471" s="30"/>
      <c r="F1471" s="30"/>
      <c r="G1471" s="31">
        <v>1.9</v>
      </c>
      <c r="H1471" s="32">
        <f t="shared" si="26"/>
        <v>1.9</v>
      </c>
    </row>
    <row r="1472" ht="12" customHeight="1" spans="1:8">
      <c r="A1472" s="27" t="s">
        <v>12</v>
      </c>
      <c r="B1472" s="27" t="s">
        <v>1230</v>
      </c>
      <c r="C1472" s="34">
        <v>9</v>
      </c>
      <c r="D1472" s="34" t="s">
        <v>1421</v>
      </c>
      <c r="E1472" s="30"/>
      <c r="F1472" s="30"/>
      <c r="G1472" s="31">
        <v>1.57</v>
      </c>
      <c r="H1472" s="32">
        <f t="shared" si="26"/>
        <v>1.57</v>
      </c>
    </row>
    <row r="1473" ht="12" customHeight="1" spans="1:8">
      <c r="A1473" s="27" t="s">
        <v>12</v>
      </c>
      <c r="B1473" s="27" t="s">
        <v>1230</v>
      </c>
      <c r="C1473" s="34">
        <v>9</v>
      </c>
      <c r="D1473" s="34" t="s">
        <v>1422</v>
      </c>
      <c r="E1473" s="30"/>
      <c r="F1473" s="30"/>
      <c r="G1473" s="31">
        <v>1.9</v>
      </c>
      <c r="H1473" s="32">
        <f t="shared" si="26"/>
        <v>1.9</v>
      </c>
    </row>
    <row r="1474" ht="12" customHeight="1" spans="1:8">
      <c r="A1474" s="27" t="s">
        <v>12</v>
      </c>
      <c r="B1474" s="27" t="s">
        <v>1230</v>
      </c>
      <c r="C1474" s="34">
        <v>9</v>
      </c>
      <c r="D1474" s="34" t="s">
        <v>1423</v>
      </c>
      <c r="E1474" s="30"/>
      <c r="F1474" s="30"/>
      <c r="G1474" s="31">
        <v>1.57</v>
      </c>
      <c r="H1474" s="32">
        <f t="shared" si="26"/>
        <v>1.57</v>
      </c>
    </row>
    <row r="1475" ht="12" customHeight="1" spans="1:8">
      <c r="A1475" s="27" t="s">
        <v>12</v>
      </c>
      <c r="B1475" s="27" t="s">
        <v>1230</v>
      </c>
      <c r="C1475" s="34">
        <v>9</v>
      </c>
      <c r="D1475" s="34" t="s">
        <v>1424</v>
      </c>
      <c r="E1475" s="30"/>
      <c r="F1475" s="30"/>
      <c r="G1475" s="31">
        <v>2.21</v>
      </c>
      <c r="H1475" s="32">
        <f t="shared" si="26"/>
        <v>2.21</v>
      </c>
    </row>
    <row r="1476" ht="12" customHeight="1" spans="1:8">
      <c r="A1476" s="27" t="s">
        <v>12</v>
      </c>
      <c r="B1476" s="27" t="s">
        <v>1230</v>
      </c>
      <c r="C1476" s="34">
        <v>9</v>
      </c>
      <c r="D1476" s="34" t="s">
        <v>1425</v>
      </c>
      <c r="E1476" s="30"/>
      <c r="F1476" s="30"/>
      <c r="G1476" s="31">
        <v>3.3</v>
      </c>
      <c r="H1476" s="32">
        <f t="shared" si="26"/>
        <v>3.3</v>
      </c>
    </row>
    <row r="1477" ht="12" customHeight="1" spans="1:8">
      <c r="A1477" s="27" t="s">
        <v>12</v>
      </c>
      <c r="B1477" s="27" t="s">
        <v>1230</v>
      </c>
      <c r="C1477" s="34">
        <v>9</v>
      </c>
      <c r="D1477" s="34" t="s">
        <v>1426</v>
      </c>
      <c r="E1477" s="30"/>
      <c r="F1477" s="30"/>
      <c r="G1477" s="31">
        <v>1.9</v>
      </c>
      <c r="H1477" s="32">
        <f t="shared" si="26"/>
        <v>1.9</v>
      </c>
    </row>
    <row r="1478" ht="12" customHeight="1" spans="1:8">
      <c r="A1478" s="27" t="s">
        <v>12</v>
      </c>
      <c r="B1478" s="27" t="s">
        <v>1230</v>
      </c>
      <c r="C1478" s="34">
        <v>9</v>
      </c>
      <c r="D1478" s="34" t="s">
        <v>1427</v>
      </c>
      <c r="E1478" s="30"/>
      <c r="F1478" s="30"/>
      <c r="G1478" s="31">
        <v>1.9</v>
      </c>
      <c r="H1478" s="32">
        <f t="shared" si="26"/>
        <v>1.9</v>
      </c>
    </row>
    <row r="1479" ht="12" customHeight="1" spans="1:8">
      <c r="A1479" s="27" t="s">
        <v>12</v>
      </c>
      <c r="B1479" s="27" t="s">
        <v>1230</v>
      </c>
      <c r="C1479" s="34">
        <v>9</v>
      </c>
      <c r="D1479" s="34" t="s">
        <v>1428</v>
      </c>
      <c r="E1479" s="30"/>
      <c r="F1479" s="30"/>
      <c r="G1479" s="31">
        <v>2.21</v>
      </c>
      <c r="H1479" s="32">
        <f t="shared" si="26"/>
        <v>2.21</v>
      </c>
    </row>
    <row r="1480" ht="12" customHeight="1" spans="1:8">
      <c r="A1480" s="27" t="s">
        <v>12</v>
      </c>
      <c r="B1480" s="27" t="s">
        <v>1230</v>
      </c>
      <c r="C1480" s="34">
        <v>9</v>
      </c>
      <c r="D1480" s="34" t="s">
        <v>1429</v>
      </c>
      <c r="E1480" s="30"/>
      <c r="F1480" s="30"/>
      <c r="G1480" s="31">
        <v>2.21</v>
      </c>
      <c r="H1480" s="32">
        <f t="shared" si="26"/>
        <v>2.21</v>
      </c>
    </row>
    <row r="1481" ht="12" customHeight="1" spans="1:8">
      <c r="A1481" s="27" t="s">
        <v>12</v>
      </c>
      <c r="B1481" s="27" t="s">
        <v>1230</v>
      </c>
      <c r="C1481" s="34">
        <v>9</v>
      </c>
      <c r="D1481" s="34" t="s">
        <v>1430</v>
      </c>
      <c r="E1481" s="30"/>
      <c r="F1481" s="30"/>
      <c r="G1481" s="31">
        <v>1.57</v>
      </c>
      <c r="H1481" s="32">
        <f t="shared" si="26"/>
        <v>1.57</v>
      </c>
    </row>
    <row r="1482" ht="12" customHeight="1" spans="1:8">
      <c r="A1482" s="27" t="s">
        <v>12</v>
      </c>
      <c r="B1482" s="27" t="s">
        <v>1230</v>
      </c>
      <c r="C1482" s="34">
        <v>9</v>
      </c>
      <c r="D1482" s="34" t="s">
        <v>1431</v>
      </c>
      <c r="E1482" s="30"/>
      <c r="F1482" s="30"/>
      <c r="G1482" s="31">
        <v>1.57</v>
      </c>
      <c r="H1482" s="32">
        <f t="shared" si="26"/>
        <v>1.57</v>
      </c>
    </row>
    <row r="1483" ht="12" customHeight="1" spans="1:8">
      <c r="A1483" s="27" t="s">
        <v>12</v>
      </c>
      <c r="B1483" s="27" t="s">
        <v>1230</v>
      </c>
      <c r="C1483" s="34">
        <v>9</v>
      </c>
      <c r="D1483" s="34" t="s">
        <v>1432</v>
      </c>
      <c r="E1483" s="30"/>
      <c r="F1483" s="30"/>
      <c r="G1483" s="31">
        <v>1.26</v>
      </c>
      <c r="H1483" s="32">
        <f t="shared" si="26"/>
        <v>1.26</v>
      </c>
    </row>
    <row r="1484" ht="12" customHeight="1" spans="1:8">
      <c r="A1484" s="27" t="s">
        <v>12</v>
      </c>
      <c r="B1484" s="27" t="s">
        <v>1230</v>
      </c>
      <c r="C1484" s="34">
        <v>9</v>
      </c>
      <c r="D1484" s="34" t="s">
        <v>1433</v>
      </c>
      <c r="E1484" s="30"/>
      <c r="F1484" s="30"/>
      <c r="G1484" s="31">
        <v>1.26</v>
      </c>
      <c r="H1484" s="32">
        <f t="shared" si="26"/>
        <v>1.26</v>
      </c>
    </row>
    <row r="1485" ht="12" customHeight="1" spans="1:8">
      <c r="A1485" s="27" t="s">
        <v>12</v>
      </c>
      <c r="B1485" s="27" t="s">
        <v>1230</v>
      </c>
      <c r="C1485" s="34">
        <v>9</v>
      </c>
      <c r="D1485" s="34" t="s">
        <v>1434</v>
      </c>
      <c r="E1485" s="30"/>
      <c r="F1485" s="30"/>
      <c r="G1485" s="31">
        <v>1.9</v>
      </c>
      <c r="H1485" s="32">
        <f t="shared" si="26"/>
        <v>1.9</v>
      </c>
    </row>
    <row r="1486" ht="12" customHeight="1" spans="1:8">
      <c r="A1486" s="27" t="s">
        <v>12</v>
      </c>
      <c r="B1486" s="27" t="s">
        <v>1230</v>
      </c>
      <c r="C1486" s="34">
        <v>5</v>
      </c>
      <c r="D1486" s="34" t="s">
        <v>1367</v>
      </c>
      <c r="E1486" s="57"/>
      <c r="F1486" s="30"/>
      <c r="G1486" s="31">
        <v>2128.9</v>
      </c>
      <c r="H1486" s="32">
        <f t="shared" si="26"/>
        <v>2128.9</v>
      </c>
    </row>
    <row r="1487" ht="12" customHeight="1" spans="1:8">
      <c r="A1487" s="27" t="s">
        <v>12</v>
      </c>
      <c r="B1487" s="27" t="s">
        <v>1230</v>
      </c>
      <c r="C1487" s="34">
        <v>6</v>
      </c>
      <c r="D1487" s="34" t="s">
        <v>1435</v>
      </c>
      <c r="E1487" s="30"/>
      <c r="F1487" s="30"/>
      <c r="G1487" s="31">
        <v>450.04</v>
      </c>
      <c r="H1487" s="32">
        <f t="shared" si="26"/>
        <v>450.04</v>
      </c>
    </row>
    <row r="1488" ht="12" customHeight="1" spans="1:8">
      <c r="A1488" s="27" t="s">
        <v>12</v>
      </c>
      <c r="B1488" s="34" t="s">
        <v>1436</v>
      </c>
      <c r="C1488" s="28">
        <v>1</v>
      </c>
      <c r="D1488" s="28" t="s">
        <v>1437</v>
      </c>
      <c r="E1488" s="34"/>
      <c r="F1488" s="34"/>
      <c r="G1488" s="31">
        <v>13.1</v>
      </c>
      <c r="H1488" s="32">
        <f t="shared" si="26"/>
        <v>13.1</v>
      </c>
    </row>
    <row r="1489" ht="12" customHeight="1" spans="1:8">
      <c r="A1489" s="27" t="s">
        <v>12</v>
      </c>
      <c r="B1489" s="34" t="s">
        <v>1436</v>
      </c>
      <c r="C1489" s="28">
        <v>1</v>
      </c>
      <c r="D1489" s="28" t="s">
        <v>1438</v>
      </c>
      <c r="E1489" s="34"/>
      <c r="F1489" s="34"/>
      <c r="G1489" s="31">
        <v>13</v>
      </c>
      <c r="H1489" s="32">
        <f t="shared" si="26"/>
        <v>13</v>
      </c>
    </row>
    <row r="1490" ht="12" customHeight="1" spans="1:8">
      <c r="A1490" s="27" t="s">
        <v>12</v>
      </c>
      <c r="B1490" s="34" t="s">
        <v>1436</v>
      </c>
      <c r="C1490" s="28">
        <v>1</v>
      </c>
      <c r="D1490" s="28" t="s">
        <v>1439</v>
      </c>
      <c r="E1490" s="34"/>
      <c r="F1490" s="34"/>
      <c r="G1490" s="31">
        <v>13</v>
      </c>
      <c r="H1490" s="32">
        <f t="shared" si="26"/>
        <v>13</v>
      </c>
    </row>
    <row r="1491" ht="12" customHeight="1" spans="1:8">
      <c r="A1491" s="27" t="s">
        <v>12</v>
      </c>
      <c r="B1491" s="34" t="s">
        <v>1436</v>
      </c>
      <c r="C1491" s="28">
        <v>1</v>
      </c>
      <c r="D1491" s="28" t="s">
        <v>1440</v>
      </c>
      <c r="E1491" s="34"/>
      <c r="F1491" s="34"/>
      <c r="G1491" s="31">
        <v>12.5</v>
      </c>
      <c r="H1491" s="32">
        <f t="shared" si="26"/>
        <v>12.5</v>
      </c>
    </row>
    <row r="1492" ht="12" customHeight="1" spans="1:8">
      <c r="A1492" s="27" t="s">
        <v>12</v>
      </c>
      <c r="B1492" s="34" t="s">
        <v>1436</v>
      </c>
      <c r="C1492" s="28">
        <v>1</v>
      </c>
      <c r="D1492" s="28" t="s">
        <v>1441</v>
      </c>
      <c r="E1492" s="34"/>
      <c r="F1492" s="34"/>
      <c r="G1492" s="31">
        <v>25.5</v>
      </c>
      <c r="H1492" s="32">
        <f t="shared" si="26"/>
        <v>25.5</v>
      </c>
    </row>
    <row r="1493" ht="12" customHeight="1" spans="1:8">
      <c r="A1493" s="27" t="s">
        <v>12</v>
      </c>
      <c r="B1493" s="34" t="s">
        <v>1436</v>
      </c>
      <c r="C1493" s="28">
        <v>1</v>
      </c>
      <c r="D1493" s="28" t="s">
        <v>1442</v>
      </c>
      <c r="E1493" s="34"/>
      <c r="F1493" s="34"/>
      <c r="G1493" s="31">
        <v>12.5</v>
      </c>
      <c r="H1493" s="32">
        <f t="shared" si="26"/>
        <v>12.5</v>
      </c>
    </row>
    <row r="1494" ht="12" customHeight="1" spans="1:8">
      <c r="A1494" s="27" t="s">
        <v>12</v>
      </c>
      <c r="B1494" s="34" t="s">
        <v>1436</v>
      </c>
      <c r="C1494" s="28">
        <v>1</v>
      </c>
      <c r="D1494" s="28" t="s">
        <v>1443</v>
      </c>
      <c r="E1494" s="34"/>
      <c r="F1494" s="34"/>
      <c r="G1494" s="31">
        <v>12.5</v>
      </c>
      <c r="H1494" s="32">
        <f t="shared" si="26"/>
        <v>12.5</v>
      </c>
    </row>
    <row r="1495" ht="12" customHeight="1" spans="1:8">
      <c r="A1495" s="27" t="s">
        <v>12</v>
      </c>
      <c r="B1495" s="34" t="s">
        <v>1436</v>
      </c>
      <c r="C1495" s="28">
        <v>1</v>
      </c>
      <c r="D1495" s="28" t="s">
        <v>1444</v>
      </c>
      <c r="E1495" s="34"/>
      <c r="F1495" s="34"/>
      <c r="G1495" s="31">
        <v>13</v>
      </c>
      <c r="H1495" s="32">
        <f t="shared" si="26"/>
        <v>13</v>
      </c>
    </row>
    <row r="1496" ht="12" customHeight="1" spans="1:8">
      <c r="A1496" s="27" t="s">
        <v>12</v>
      </c>
      <c r="B1496" s="34" t="s">
        <v>1436</v>
      </c>
      <c r="C1496" s="28">
        <v>1</v>
      </c>
      <c r="D1496" s="28" t="s">
        <v>736</v>
      </c>
      <c r="E1496" s="34"/>
      <c r="F1496" s="34"/>
      <c r="G1496" s="31">
        <v>13</v>
      </c>
      <c r="H1496" s="32">
        <f t="shared" si="26"/>
        <v>13</v>
      </c>
    </row>
    <row r="1497" ht="12" customHeight="1" spans="1:8">
      <c r="A1497" s="27" t="s">
        <v>12</v>
      </c>
      <c r="B1497" s="34" t="s">
        <v>1436</v>
      </c>
      <c r="C1497" s="28">
        <v>1</v>
      </c>
      <c r="D1497" s="28" t="s">
        <v>1445</v>
      </c>
      <c r="E1497" s="34"/>
      <c r="F1497" s="34"/>
      <c r="G1497" s="31">
        <v>12.5</v>
      </c>
      <c r="H1497" s="32">
        <f t="shared" si="26"/>
        <v>12.5</v>
      </c>
    </row>
    <row r="1498" ht="12" customHeight="1" spans="1:8">
      <c r="A1498" s="27" t="s">
        <v>12</v>
      </c>
      <c r="B1498" s="34" t="s">
        <v>1436</v>
      </c>
      <c r="C1498" s="28">
        <v>1</v>
      </c>
      <c r="D1498" s="28" t="s">
        <v>1446</v>
      </c>
      <c r="E1498" s="34"/>
      <c r="F1498" s="34"/>
      <c r="G1498" s="31">
        <v>12.5</v>
      </c>
      <c r="H1498" s="32">
        <f t="shared" si="26"/>
        <v>12.5</v>
      </c>
    </row>
    <row r="1499" ht="12" customHeight="1" spans="1:8">
      <c r="A1499" s="27" t="s">
        <v>12</v>
      </c>
      <c r="B1499" s="34" t="s">
        <v>1436</v>
      </c>
      <c r="C1499" s="28">
        <v>1</v>
      </c>
      <c r="D1499" s="28" t="s">
        <v>1447</v>
      </c>
      <c r="E1499" s="34"/>
      <c r="F1499" s="34"/>
      <c r="G1499" s="31">
        <v>12.5</v>
      </c>
      <c r="H1499" s="32">
        <f t="shared" si="26"/>
        <v>12.5</v>
      </c>
    </row>
    <row r="1500" ht="12" customHeight="1" spans="1:8">
      <c r="A1500" s="27" t="s">
        <v>12</v>
      </c>
      <c r="B1500" s="34" t="s">
        <v>1436</v>
      </c>
      <c r="C1500" s="28">
        <v>1</v>
      </c>
      <c r="D1500" s="28" t="s">
        <v>1448</v>
      </c>
      <c r="E1500" s="34"/>
      <c r="F1500" s="34"/>
      <c r="G1500" s="31">
        <v>12.5</v>
      </c>
      <c r="H1500" s="32">
        <f t="shared" si="26"/>
        <v>12.5</v>
      </c>
    </row>
    <row r="1501" ht="12" customHeight="1" spans="1:8">
      <c r="A1501" s="27" t="s">
        <v>12</v>
      </c>
      <c r="B1501" s="34" t="s">
        <v>1436</v>
      </c>
      <c r="C1501" s="28">
        <v>1</v>
      </c>
      <c r="D1501" s="28" t="s">
        <v>1449</v>
      </c>
      <c r="E1501" s="34"/>
      <c r="F1501" s="34"/>
      <c r="G1501" s="31">
        <v>12.5</v>
      </c>
      <c r="H1501" s="32">
        <f t="shared" si="26"/>
        <v>12.5</v>
      </c>
    </row>
    <row r="1502" ht="12" customHeight="1" spans="1:8">
      <c r="A1502" s="27" t="s">
        <v>12</v>
      </c>
      <c r="B1502" s="34" t="s">
        <v>1436</v>
      </c>
      <c r="C1502" s="28">
        <v>1</v>
      </c>
      <c r="D1502" s="28" t="s">
        <v>1450</v>
      </c>
      <c r="E1502" s="34"/>
      <c r="F1502" s="34"/>
      <c r="G1502" s="31">
        <v>12.5</v>
      </c>
      <c r="H1502" s="32">
        <f t="shared" si="26"/>
        <v>12.5</v>
      </c>
    </row>
    <row r="1503" ht="12" customHeight="1" spans="1:8">
      <c r="A1503" s="27" t="s">
        <v>12</v>
      </c>
      <c r="B1503" s="34" t="s">
        <v>1436</v>
      </c>
      <c r="C1503" s="28">
        <v>1</v>
      </c>
      <c r="D1503" s="28" t="s">
        <v>1451</v>
      </c>
      <c r="E1503" s="34"/>
      <c r="F1503" s="34"/>
      <c r="G1503" s="31">
        <v>12.5</v>
      </c>
      <c r="H1503" s="32">
        <f t="shared" si="26"/>
        <v>12.5</v>
      </c>
    </row>
    <row r="1504" ht="12" customHeight="1" spans="1:8">
      <c r="A1504" s="27" t="s">
        <v>12</v>
      </c>
      <c r="B1504" s="34" t="s">
        <v>1436</v>
      </c>
      <c r="C1504" s="28">
        <v>1</v>
      </c>
      <c r="D1504" s="28" t="s">
        <v>1452</v>
      </c>
      <c r="E1504" s="34"/>
      <c r="F1504" s="34"/>
      <c r="G1504" s="31">
        <v>12.5</v>
      </c>
      <c r="H1504" s="32">
        <f t="shared" si="26"/>
        <v>12.5</v>
      </c>
    </row>
    <row r="1505" ht="12" customHeight="1" spans="1:8">
      <c r="A1505" s="27" t="s">
        <v>12</v>
      </c>
      <c r="B1505" s="34" t="s">
        <v>1436</v>
      </c>
      <c r="C1505" s="28">
        <v>1</v>
      </c>
      <c r="D1505" s="28" t="s">
        <v>1453</v>
      </c>
      <c r="E1505" s="34"/>
      <c r="F1505" s="34"/>
      <c r="G1505" s="31">
        <v>12.5</v>
      </c>
      <c r="H1505" s="32">
        <f t="shared" si="26"/>
        <v>12.5</v>
      </c>
    </row>
    <row r="1506" ht="12" customHeight="1" spans="1:8">
      <c r="A1506" s="27" t="s">
        <v>12</v>
      </c>
      <c r="B1506" s="34" t="s">
        <v>1436</v>
      </c>
      <c r="C1506" s="28">
        <v>1</v>
      </c>
      <c r="D1506" s="28" t="s">
        <v>1454</v>
      </c>
      <c r="E1506" s="34"/>
      <c r="F1506" s="34"/>
      <c r="G1506" s="31">
        <v>12.5</v>
      </c>
      <c r="H1506" s="32">
        <f t="shared" si="26"/>
        <v>12.5</v>
      </c>
    </row>
    <row r="1507" ht="12" customHeight="1" spans="1:8">
      <c r="A1507" s="27" t="s">
        <v>12</v>
      </c>
      <c r="B1507" s="34" t="s">
        <v>1436</v>
      </c>
      <c r="C1507" s="28">
        <v>1</v>
      </c>
      <c r="D1507" s="28" t="s">
        <v>1455</v>
      </c>
      <c r="E1507" s="34"/>
      <c r="F1507" s="34"/>
      <c r="G1507" s="31">
        <v>12.5</v>
      </c>
      <c r="H1507" s="32">
        <f t="shared" si="26"/>
        <v>12.5</v>
      </c>
    </row>
    <row r="1508" ht="12" customHeight="1" spans="1:8">
      <c r="A1508" s="27" t="s">
        <v>12</v>
      </c>
      <c r="B1508" s="34" t="s">
        <v>1436</v>
      </c>
      <c r="C1508" s="28">
        <v>1</v>
      </c>
      <c r="D1508" s="28" t="s">
        <v>1456</v>
      </c>
      <c r="E1508" s="34"/>
      <c r="F1508" s="34"/>
      <c r="G1508" s="31">
        <v>12.5</v>
      </c>
      <c r="H1508" s="32">
        <f t="shared" si="26"/>
        <v>12.5</v>
      </c>
    </row>
    <row r="1509" ht="12" customHeight="1" spans="1:8">
      <c r="A1509" s="27" t="s">
        <v>12</v>
      </c>
      <c r="B1509" s="34" t="s">
        <v>1436</v>
      </c>
      <c r="C1509" s="28">
        <v>1</v>
      </c>
      <c r="D1509" s="28" t="s">
        <v>1457</v>
      </c>
      <c r="E1509" s="34"/>
      <c r="F1509" s="34"/>
      <c r="G1509" s="31">
        <v>12.5</v>
      </c>
      <c r="H1509" s="32">
        <f t="shared" si="26"/>
        <v>12.5</v>
      </c>
    </row>
    <row r="1510" ht="12" customHeight="1" spans="1:8">
      <c r="A1510" s="27" t="s">
        <v>12</v>
      </c>
      <c r="B1510" s="34" t="s">
        <v>1436</v>
      </c>
      <c r="C1510" s="28">
        <v>1</v>
      </c>
      <c r="D1510" s="28" t="s">
        <v>1458</v>
      </c>
      <c r="E1510" s="34"/>
      <c r="F1510" s="34"/>
      <c r="G1510" s="31">
        <v>12.5</v>
      </c>
      <c r="H1510" s="32">
        <f t="shared" si="26"/>
        <v>12.5</v>
      </c>
    </row>
    <row r="1511" ht="12" customHeight="1" spans="1:8">
      <c r="A1511" s="27" t="s">
        <v>12</v>
      </c>
      <c r="B1511" s="34" t="s">
        <v>1436</v>
      </c>
      <c r="C1511" s="28">
        <v>1</v>
      </c>
      <c r="D1511" s="28" t="s">
        <v>1459</v>
      </c>
      <c r="E1511" s="34"/>
      <c r="F1511" s="34"/>
      <c r="G1511" s="31">
        <v>12.5</v>
      </c>
      <c r="H1511" s="32">
        <f t="shared" si="26"/>
        <v>12.5</v>
      </c>
    </row>
    <row r="1512" ht="12" customHeight="1" spans="1:8">
      <c r="A1512" s="27" t="s">
        <v>12</v>
      </c>
      <c r="B1512" s="34" t="s">
        <v>1436</v>
      </c>
      <c r="C1512" s="28">
        <v>1</v>
      </c>
      <c r="D1512" s="28" t="s">
        <v>1460</v>
      </c>
      <c r="E1512" s="34"/>
      <c r="F1512" s="34"/>
      <c r="G1512" s="31">
        <v>12.5</v>
      </c>
      <c r="H1512" s="32">
        <f t="shared" si="26"/>
        <v>12.5</v>
      </c>
    </row>
    <row r="1513" ht="12" customHeight="1" spans="1:8">
      <c r="A1513" s="27" t="s">
        <v>12</v>
      </c>
      <c r="B1513" s="34" t="s">
        <v>1436</v>
      </c>
      <c r="C1513" s="28">
        <v>1</v>
      </c>
      <c r="D1513" s="28" t="s">
        <v>1461</v>
      </c>
      <c r="E1513" s="34"/>
      <c r="F1513" s="34"/>
      <c r="G1513" s="31">
        <v>12.5</v>
      </c>
      <c r="H1513" s="32">
        <f t="shared" si="26"/>
        <v>12.5</v>
      </c>
    </row>
    <row r="1514" ht="12" customHeight="1" spans="1:8">
      <c r="A1514" s="27" t="s">
        <v>12</v>
      </c>
      <c r="B1514" s="34" t="s">
        <v>1436</v>
      </c>
      <c r="C1514" s="28">
        <v>1</v>
      </c>
      <c r="D1514" s="28" t="s">
        <v>1462</v>
      </c>
      <c r="E1514" s="34"/>
      <c r="F1514" s="34"/>
      <c r="G1514" s="31">
        <v>12.5</v>
      </c>
      <c r="H1514" s="32">
        <f t="shared" si="26"/>
        <v>12.5</v>
      </c>
    </row>
    <row r="1515" ht="12" customHeight="1" spans="1:8">
      <c r="A1515" s="27" t="s">
        <v>12</v>
      </c>
      <c r="B1515" s="34" t="s">
        <v>1436</v>
      </c>
      <c r="C1515" s="28">
        <v>1</v>
      </c>
      <c r="D1515" s="28" t="s">
        <v>1463</v>
      </c>
      <c r="E1515" s="34"/>
      <c r="F1515" s="34"/>
      <c r="G1515" s="31">
        <v>12.5</v>
      </c>
      <c r="H1515" s="32">
        <f t="shared" si="26"/>
        <v>12.5</v>
      </c>
    </row>
    <row r="1516" ht="12" customHeight="1" spans="1:8">
      <c r="A1516" s="27" t="s">
        <v>12</v>
      </c>
      <c r="B1516" s="34" t="s">
        <v>1436</v>
      </c>
      <c r="C1516" s="28">
        <v>1</v>
      </c>
      <c r="D1516" s="28" t="s">
        <v>1464</v>
      </c>
      <c r="E1516" s="34"/>
      <c r="F1516" s="34"/>
      <c r="G1516" s="31">
        <v>12.5</v>
      </c>
      <c r="H1516" s="32">
        <f t="shared" si="26"/>
        <v>12.5</v>
      </c>
    </row>
    <row r="1517" ht="12" customHeight="1" spans="1:8">
      <c r="A1517" s="27" t="s">
        <v>12</v>
      </c>
      <c r="B1517" s="34" t="s">
        <v>1436</v>
      </c>
      <c r="C1517" s="28">
        <v>1</v>
      </c>
      <c r="D1517" s="28" t="s">
        <v>1465</v>
      </c>
      <c r="E1517" s="34"/>
      <c r="F1517" s="34"/>
      <c r="G1517" s="31">
        <v>12.5</v>
      </c>
      <c r="H1517" s="32">
        <f t="shared" si="26"/>
        <v>12.5</v>
      </c>
    </row>
    <row r="1518" ht="12" customHeight="1" spans="1:8">
      <c r="A1518" s="27" t="s">
        <v>12</v>
      </c>
      <c r="B1518" s="34" t="s">
        <v>1436</v>
      </c>
      <c r="C1518" s="28">
        <v>1</v>
      </c>
      <c r="D1518" s="28" t="s">
        <v>1466</v>
      </c>
      <c r="E1518" s="34"/>
      <c r="F1518" s="34"/>
      <c r="G1518" s="31">
        <v>12.5</v>
      </c>
      <c r="H1518" s="32">
        <f t="shared" si="26"/>
        <v>12.5</v>
      </c>
    </row>
    <row r="1519" ht="12" customHeight="1" spans="1:8">
      <c r="A1519" s="27" t="s">
        <v>12</v>
      </c>
      <c r="B1519" s="34" t="s">
        <v>1436</v>
      </c>
      <c r="C1519" s="28">
        <v>1</v>
      </c>
      <c r="D1519" s="28" t="s">
        <v>1467</v>
      </c>
      <c r="E1519" s="34"/>
      <c r="F1519" s="34"/>
      <c r="G1519" s="31">
        <v>12.5</v>
      </c>
      <c r="H1519" s="32">
        <f t="shared" si="26"/>
        <v>12.5</v>
      </c>
    </row>
    <row r="1520" ht="12" customHeight="1" spans="1:8">
      <c r="A1520" s="27" t="s">
        <v>12</v>
      </c>
      <c r="B1520" s="34" t="s">
        <v>1436</v>
      </c>
      <c r="C1520" s="28">
        <v>1</v>
      </c>
      <c r="D1520" s="28" t="s">
        <v>1468</v>
      </c>
      <c r="E1520" s="34"/>
      <c r="F1520" s="34"/>
      <c r="G1520" s="31">
        <v>12.5</v>
      </c>
      <c r="H1520" s="32">
        <f t="shared" si="26"/>
        <v>12.5</v>
      </c>
    </row>
    <row r="1521" ht="12" customHeight="1" spans="1:8">
      <c r="A1521" s="27" t="s">
        <v>12</v>
      </c>
      <c r="B1521" s="34" t="s">
        <v>1436</v>
      </c>
      <c r="C1521" s="28">
        <v>1</v>
      </c>
      <c r="D1521" s="27" t="s">
        <v>1469</v>
      </c>
      <c r="E1521" s="34"/>
      <c r="F1521" s="34"/>
      <c r="G1521" s="31">
        <v>12.5</v>
      </c>
      <c r="H1521" s="32">
        <f t="shared" si="26"/>
        <v>12.5</v>
      </c>
    </row>
    <row r="1522" ht="12" customHeight="1" spans="1:8">
      <c r="A1522" s="27" t="s">
        <v>12</v>
      </c>
      <c r="B1522" s="34" t="s">
        <v>1436</v>
      </c>
      <c r="C1522" s="28">
        <v>1</v>
      </c>
      <c r="D1522" s="28" t="s">
        <v>1470</v>
      </c>
      <c r="E1522" s="34"/>
      <c r="F1522" s="34"/>
      <c r="G1522" s="31">
        <v>12.5</v>
      </c>
      <c r="H1522" s="32">
        <f t="shared" si="26"/>
        <v>12.5</v>
      </c>
    </row>
    <row r="1523" ht="12" customHeight="1" spans="1:8">
      <c r="A1523" s="27" t="s">
        <v>12</v>
      </c>
      <c r="B1523" s="34" t="s">
        <v>1436</v>
      </c>
      <c r="C1523" s="28">
        <v>1</v>
      </c>
      <c r="D1523" s="28" t="s">
        <v>1471</v>
      </c>
      <c r="E1523" s="34"/>
      <c r="F1523" s="34"/>
      <c r="G1523" s="31">
        <v>12.5</v>
      </c>
      <c r="H1523" s="32">
        <f t="shared" si="26"/>
        <v>12.5</v>
      </c>
    </row>
    <row r="1524" ht="12" customHeight="1" spans="1:8">
      <c r="A1524" s="27" t="s">
        <v>12</v>
      </c>
      <c r="B1524" s="34" t="s">
        <v>1436</v>
      </c>
      <c r="C1524" s="28">
        <v>1</v>
      </c>
      <c r="D1524" s="28" t="s">
        <v>1472</v>
      </c>
      <c r="E1524" s="34"/>
      <c r="F1524" s="34"/>
      <c r="G1524" s="31">
        <v>12.5</v>
      </c>
      <c r="H1524" s="32">
        <f t="shared" si="26"/>
        <v>12.5</v>
      </c>
    </row>
    <row r="1525" ht="12" customHeight="1" spans="1:8">
      <c r="A1525" s="27" t="s">
        <v>12</v>
      </c>
      <c r="B1525" s="34" t="s">
        <v>1436</v>
      </c>
      <c r="C1525" s="28">
        <v>1</v>
      </c>
      <c r="D1525" s="28" t="s">
        <v>1473</v>
      </c>
      <c r="E1525" s="34"/>
      <c r="F1525" s="34"/>
      <c r="G1525" s="31">
        <v>12.5</v>
      </c>
      <c r="H1525" s="32">
        <f t="shared" si="26"/>
        <v>12.5</v>
      </c>
    </row>
    <row r="1526" ht="12" customHeight="1" spans="1:8">
      <c r="A1526" s="27" t="s">
        <v>12</v>
      </c>
      <c r="B1526" s="34" t="s">
        <v>1436</v>
      </c>
      <c r="C1526" s="28">
        <v>1</v>
      </c>
      <c r="D1526" s="28" t="s">
        <v>1474</v>
      </c>
      <c r="E1526" s="34"/>
      <c r="F1526" s="34"/>
      <c r="G1526" s="31">
        <v>12.5</v>
      </c>
      <c r="H1526" s="32">
        <f t="shared" si="26"/>
        <v>12.5</v>
      </c>
    </row>
    <row r="1527" ht="12" customHeight="1" spans="1:8">
      <c r="A1527" s="27" t="s">
        <v>12</v>
      </c>
      <c r="B1527" s="34" t="s">
        <v>1436</v>
      </c>
      <c r="C1527" s="28">
        <v>1</v>
      </c>
      <c r="D1527" s="28" t="s">
        <v>1475</v>
      </c>
      <c r="E1527" s="34"/>
      <c r="F1527" s="34"/>
      <c r="G1527" s="31">
        <v>12.5</v>
      </c>
      <c r="H1527" s="32">
        <f t="shared" si="26"/>
        <v>12.5</v>
      </c>
    </row>
    <row r="1528" ht="12" customHeight="1" spans="1:8">
      <c r="A1528" s="27" t="s">
        <v>12</v>
      </c>
      <c r="B1528" s="34" t="s">
        <v>1436</v>
      </c>
      <c r="C1528" s="28">
        <v>1</v>
      </c>
      <c r="D1528" s="28" t="s">
        <v>489</v>
      </c>
      <c r="E1528" s="34"/>
      <c r="F1528" s="34"/>
      <c r="G1528" s="31">
        <v>12.5</v>
      </c>
      <c r="H1528" s="32">
        <f t="shared" ref="H1528:H1591" si="27">F1528+G1528</f>
        <v>12.5</v>
      </c>
    </row>
    <row r="1529" ht="12" customHeight="1" spans="1:8">
      <c r="A1529" s="27" t="s">
        <v>12</v>
      </c>
      <c r="B1529" s="34" t="s">
        <v>1436</v>
      </c>
      <c r="C1529" s="28">
        <v>1</v>
      </c>
      <c r="D1529" s="28" t="s">
        <v>1476</v>
      </c>
      <c r="E1529" s="34"/>
      <c r="F1529" s="34"/>
      <c r="G1529" s="31">
        <v>12.5</v>
      </c>
      <c r="H1529" s="32">
        <f t="shared" si="27"/>
        <v>12.5</v>
      </c>
    </row>
    <row r="1530" ht="12" customHeight="1" spans="1:8">
      <c r="A1530" s="27" t="s">
        <v>12</v>
      </c>
      <c r="B1530" s="34" t="s">
        <v>1436</v>
      </c>
      <c r="C1530" s="28">
        <v>1</v>
      </c>
      <c r="D1530" s="28" t="s">
        <v>1148</v>
      </c>
      <c r="E1530" s="34"/>
      <c r="F1530" s="34"/>
      <c r="G1530" s="31">
        <v>12.5</v>
      </c>
      <c r="H1530" s="32">
        <f t="shared" si="27"/>
        <v>12.5</v>
      </c>
    </row>
    <row r="1531" ht="12" customHeight="1" spans="1:8">
      <c r="A1531" s="27" t="s">
        <v>12</v>
      </c>
      <c r="B1531" s="34" t="s">
        <v>1436</v>
      </c>
      <c r="C1531" s="28">
        <v>1</v>
      </c>
      <c r="D1531" s="28" t="s">
        <v>1477</v>
      </c>
      <c r="E1531" s="34"/>
      <c r="F1531" s="34"/>
      <c r="G1531" s="31">
        <v>12.5</v>
      </c>
      <c r="H1531" s="32">
        <f t="shared" si="27"/>
        <v>12.5</v>
      </c>
    </row>
    <row r="1532" ht="12" customHeight="1" spans="1:8">
      <c r="A1532" s="27" t="s">
        <v>12</v>
      </c>
      <c r="B1532" s="34" t="s">
        <v>1436</v>
      </c>
      <c r="C1532" s="28">
        <v>1</v>
      </c>
      <c r="D1532" s="28" t="s">
        <v>1478</v>
      </c>
      <c r="E1532" s="34"/>
      <c r="F1532" s="34"/>
      <c r="G1532" s="31">
        <v>12.5</v>
      </c>
      <c r="H1532" s="32">
        <f t="shared" si="27"/>
        <v>12.5</v>
      </c>
    </row>
    <row r="1533" ht="12" customHeight="1" spans="1:8">
      <c r="A1533" s="27" t="s">
        <v>12</v>
      </c>
      <c r="B1533" s="34" t="s">
        <v>1436</v>
      </c>
      <c r="C1533" s="28">
        <v>1</v>
      </c>
      <c r="D1533" s="28" t="s">
        <v>467</v>
      </c>
      <c r="E1533" s="34"/>
      <c r="F1533" s="34"/>
      <c r="G1533" s="31">
        <v>12.5</v>
      </c>
      <c r="H1533" s="32">
        <f t="shared" si="27"/>
        <v>12.5</v>
      </c>
    </row>
    <row r="1534" ht="12" customHeight="1" spans="1:8">
      <c r="A1534" s="27" t="s">
        <v>12</v>
      </c>
      <c r="B1534" s="34" t="s">
        <v>1436</v>
      </c>
      <c r="C1534" s="28">
        <v>1</v>
      </c>
      <c r="D1534" s="28" t="s">
        <v>1479</v>
      </c>
      <c r="E1534" s="34"/>
      <c r="F1534" s="34"/>
      <c r="G1534" s="31">
        <v>20</v>
      </c>
      <c r="H1534" s="32">
        <f t="shared" si="27"/>
        <v>20</v>
      </c>
    </row>
    <row r="1535" ht="12" customHeight="1" spans="1:8">
      <c r="A1535" s="27" t="s">
        <v>12</v>
      </c>
      <c r="B1535" s="34" t="s">
        <v>1436</v>
      </c>
      <c r="C1535" s="28">
        <v>1</v>
      </c>
      <c r="D1535" s="28" t="s">
        <v>1480</v>
      </c>
      <c r="E1535" s="34"/>
      <c r="F1535" s="34"/>
      <c r="G1535" s="31">
        <v>12.5</v>
      </c>
      <c r="H1535" s="32">
        <f t="shared" si="27"/>
        <v>12.5</v>
      </c>
    </row>
    <row r="1536" ht="12" customHeight="1" spans="1:8">
      <c r="A1536" s="27" t="s">
        <v>12</v>
      </c>
      <c r="B1536" s="34" t="s">
        <v>1436</v>
      </c>
      <c r="C1536" s="28">
        <v>1</v>
      </c>
      <c r="D1536" s="28" t="s">
        <v>1481</v>
      </c>
      <c r="E1536" s="34"/>
      <c r="F1536" s="34"/>
      <c r="G1536" s="31">
        <v>12.5</v>
      </c>
      <c r="H1536" s="32">
        <f t="shared" si="27"/>
        <v>12.5</v>
      </c>
    </row>
    <row r="1537" ht="12" customHeight="1" spans="1:8">
      <c r="A1537" s="27" t="s">
        <v>12</v>
      </c>
      <c r="B1537" s="34" t="s">
        <v>1436</v>
      </c>
      <c r="C1537" s="28">
        <v>1</v>
      </c>
      <c r="D1537" s="28" t="s">
        <v>1482</v>
      </c>
      <c r="E1537" s="34"/>
      <c r="F1537" s="34"/>
      <c r="G1537" s="31">
        <v>12.5</v>
      </c>
      <c r="H1537" s="32">
        <f t="shared" si="27"/>
        <v>12.5</v>
      </c>
    </row>
    <row r="1538" ht="12" customHeight="1" spans="1:8">
      <c r="A1538" s="27" t="s">
        <v>12</v>
      </c>
      <c r="B1538" s="34" t="s">
        <v>1436</v>
      </c>
      <c r="C1538" s="28">
        <v>1</v>
      </c>
      <c r="D1538" s="28" t="s">
        <v>1483</v>
      </c>
      <c r="E1538" s="34"/>
      <c r="F1538" s="34"/>
      <c r="G1538" s="31">
        <v>12.5</v>
      </c>
      <c r="H1538" s="32">
        <f t="shared" si="27"/>
        <v>12.5</v>
      </c>
    </row>
    <row r="1539" ht="12" customHeight="1" spans="1:8">
      <c r="A1539" s="27" t="s">
        <v>12</v>
      </c>
      <c r="B1539" s="34" t="s">
        <v>1436</v>
      </c>
      <c r="C1539" s="28">
        <v>1</v>
      </c>
      <c r="D1539" s="28" t="s">
        <v>1484</v>
      </c>
      <c r="E1539" s="34"/>
      <c r="F1539" s="34"/>
      <c r="G1539" s="31">
        <v>12.5</v>
      </c>
      <c r="H1539" s="32">
        <f t="shared" si="27"/>
        <v>12.5</v>
      </c>
    </row>
    <row r="1540" ht="12" customHeight="1" spans="1:8">
      <c r="A1540" s="27" t="s">
        <v>12</v>
      </c>
      <c r="B1540" s="34" t="s">
        <v>1436</v>
      </c>
      <c r="C1540" s="28">
        <v>1</v>
      </c>
      <c r="D1540" s="28" t="s">
        <v>1485</v>
      </c>
      <c r="E1540" s="34"/>
      <c r="F1540" s="34"/>
      <c r="G1540" s="31">
        <v>12.5</v>
      </c>
      <c r="H1540" s="32">
        <f t="shared" si="27"/>
        <v>12.5</v>
      </c>
    </row>
    <row r="1541" ht="12" customHeight="1" spans="1:8">
      <c r="A1541" s="27" t="s">
        <v>12</v>
      </c>
      <c r="B1541" s="34" t="s">
        <v>1436</v>
      </c>
      <c r="C1541" s="28">
        <v>1</v>
      </c>
      <c r="D1541" s="28" t="s">
        <v>1486</v>
      </c>
      <c r="E1541" s="34"/>
      <c r="F1541" s="34"/>
      <c r="G1541" s="31">
        <v>12.5</v>
      </c>
      <c r="H1541" s="32">
        <f t="shared" si="27"/>
        <v>12.5</v>
      </c>
    </row>
    <row r="1542" ht="12" customHeight="1" spans="1:8">
      <c r="A1542" s="27" t="s">
        <v>12</v>
      </c>
      <c r="B1542" s="34" t="s">
        <v>1436</v>
      </c>
      <c r="C1542" s="28">
        <v>1</v>
      </c>
      <c r="D1542" s="28" t="s">
        <v>1487</v>
      </c>
      <c r="E1542" s="34"/>
      <c r="F1542" s="34"/>
      <c r="G1542" s="31">
        <v>12.5</v>
      </c>
      <c r="H1542" s="32">
        <f t="shared" si="27"/>
        <v>12.5</v>
      </c>
    </row>
    <row r="1543" ht="12" customHeight="1" spans="1:8">
      <c r="A1543" s="27" t="s">
        <v>12</v>
      </c>
      <c r="B1543" s="34" t="s">
        <v>1436</v>
      </c>
      <c r="C1543" s="28">
        <v>1</v>
      </c>
      <c r="D1543" s="28" t="s">
        <v>1488</v>
      </c>
      <c r="E1543" s="34"/>
      <c r="F1543" s="34"/>
      <c r="G1543" s="31">
        <v>12.5</v>
      </c>
      <c r="H1543" s="32">
        <f t="shared" si="27"/>
        <v>12.5</v>
      </c>
    </row>
    <row r="1544" ht="12" customHeight="1" spans="1:8">
      <c r="A1544" s="27" t="s">
        <v>12</v>
      </c>
      <c r="B1544" s="34" t="s">
        <v>1436</v>
      </c>
      <c r="C1544" s="28">
        <v>1</v>
      </c>
      <c r="D1544" s="28" t="s">
        <v>1489</v>
      </c>
      <c r="E1544" s="34"/>
      <c r="F1544" s="34"/>
      <c r="G1544" s="31">
        <v>12.5</v>
      </c>
      <c r="H1544" s="32">
        <f t="shared" si="27"/>
        <v>12.5</v>
      </c>
    </row>
    <row r="1545" ht="12" customHeight="1" spans="1:8">
      <c r="A1545" s="27" t="s">
        <v>12</v>
      </c>
      <c r="B1545" s="34" t="s">
        <v>1436</v>
      </c>
      <c r="C1545" s="28">
        <v>1</v>
      </c>
      <c r="D1545" s="28" t="s">
        <v>1490</v>
      </c>
      <c r="E1545" s="34"/>
      <c r="F1545" s="34"/>
      <c r="G1545" s="31">
        <v>12.5</v>
      </c>
      <c r="H1545" s="32">
        <f t="shared" si="27"/>
        <v>12.5</v>
      </c>
    </row>
    <row r="1546" ht="12" customHeight="1" spans="1:8">
      <c r="A1546" s="27" t="s">
        <v>12</v>
      </c>
      <c r="B1546" s="34" t="s">
        <v>1436</v>
      </c>
      <c r="C1546" s="28">
        <v>1</v>
      </c>
      <c r="D1546" s="28" t="s">
        <v>1491</v>
      </c>
      <c r="E1546" s="34"/>
      <c r="F1546" s="34"/>
      <c r="G1546" s="31">
        <v>12.5</v>
      </c>
      <c r="H1546" s="32">
        <f t="shared" si="27"/>
        <v>12.5</v>
      </c>
    </row>
    <row r="1547" ht="12" customHeight="1" spans="1:8">
      <c r="A1547" s="27" t="s">
        <v>12</v>
      </c>
      <c r="B1547" s="34" t="s">
        <v>1436</v>
      </c>
      <c r="C1547" s="28">
        <v>1</v>
      </c>
      <c r="D1547" s="28" t="s">
        <v>1492</v>
      </c>
      <c r="E1547" s="34"/>
      <c r="F1547" s="34"/>
      <c r="G1547" s="31">
        <v>12.5</v>
      </c>
      <c r="H1547" s="32">
        <f t="shared" si="27"/>
        <v>12.5</v>
      </c>
    </row>
    <row r="1548" ht="12" customHeight="1" spans="1:8">
      <c r="A1548" s="27" t="s">
        <v>12</v>
      </c>
      <c r="B1548" s="34" t="s">
        <v>1436</v>
      </c>
      <c r="C1548" s="28">
        <v>1</v>
      </c>
      <c r="D1548" s="28" t="s">
        <v>1493</v>
      </c>
      <c r="E1548" s="34"/>
      <c r="F1548" s="34"/>
      <c r="G1548" s="31">
        <v>12.5</v>
      </c>
      <c r="H1548" s="32">
        <f t="shared" si="27"/>
        <v>12.5</v>
      </c>
    </row>
    <row r="1549" ht="12" customHeight="1" spans="1:8">
      <c r="A1549" s="27" t="s">
        <v>12</v>
      </c>
      <c r="B1549" s="34" t="s">
        <v>1436</v>
      </c>
      <c r="C1549" s="28">
        <v>1</v>
      </c>
      <c r="D1549" s="28" t="s">
        <v>1494</v>
      </c>
      <c r="E1549" s="34"/>
      <c r="F1549" s="34"/>
      <c r="G1549" s="31">
        <v>12.5</v>
      </c>
      <c r="H1549" s="32">
        <f t="shared" si="27"/>
        <v>12.5</v>
      </c>
    </row>
    <row r="1550" ht="12" customHeight="1" spans="1:8">
      <c r="A1550" s="27" t="s">
        <v>12</v>
      </c>
      <c r="B1550" s="34" t="s">
        <v>1436</v>
      </c>
      <c r="C1550" s="28">
        <v>1</v>
      </c>
      <c r="D1550" s="28" t="s">
        <v>575</v>
      </c>
      <c r="E1550" s="34"/>
      <c r="F1550" s="34"/>
      <c r="G1550" s="31">
        <v>12.5</v>
      </c>
      <c r="H1550" s="32">
        <f t="shared" si="27"/>
        <v>12.5</v>
      </c>
    </row>
    <row r="1551" ht="12" customHeight="1" spans="1:8">
      <c r="A1551" s="27" t="s">
        <v>12</v>
      </c>
      <c r="B1551" s="34" t="s">
        <v>1436</v>
      </c>
      <c r="C1551" s="28">
        <v>1</v>
      </c>
      <c r="D1551" s="28" t="s">
        <v>1495</v>
      </c>
      <c r="E1551" s="34"/>
      <c r="F1551" s="34"/>
      <c r="G1551" s="31">
        <v>12.5</v>
      </c>
      <c r="H1551" s="32">
        <f t="shared" si="27"/>
        <v>12.5</v>
      </c>
    </row>
    <row r="1552" ht="12" customHeight="1" spans="1:8">
      <c r="A1552" s="27" t="s">
        <v>12</v>
      </c>
      <c r="B1552" s="34" t="s">
        <v>1436</v>
      </c>
      <c r="C1552" s="28">
        <v>2</v>
      </c>
      <c r="D1552" s="28" t="s">
        <v>1496</v>
      </c>
      <c r="E1552" s="34"/>
      <c r="F1552" s="34"/>
      <c r="G1552" s="31">
        <v>12.5</v>
      </c>
      <c r="H1552" s="32">
        <f t="shared" si="27"/>
        <v>12.5</v>
      </c>
    </row>
    <row r="1553" ht="12" customHeight="1" spans="1:8">
      <c r="A1553" s="27" t="s">
        <v>12</v>
      </c>
      <c r="B1553" s="34" t="s">
        <v>1436</v>
      </c>
      <c r="C1553" s="28">
        <v>2</v>
      </c>
      <c r="D1553" s="28" t="s">
        <v>1497</v>
      </c>
      <c r="E1553" s="34"/>
      <c r="F1553" s="34"/>
      <c r="G1553" s="31">
        <v>12.5</v>
      </c>
      <c r="H1553" s="32">
        <f t="shared" si="27"/>
        <v>12.5</v>
      </c>
    </row>
    <row r="1554" ht="12" customHeight="1" spans="1:8">
      <c r="A1554" s="27" t="s">
        <v>12</v>
      </c>
      <c r="B1554" s="34" t="s">
        <v>1436</v>
      </c>
      <c r="C1554" s="28">
        <v>2</v>
      </c>
      <c r="D1554" s="28" t="s">
        <v>1498</v>
      </c>
      <c r="E1554" s="34"/>
      <c r="F1554" s="34"/>
      <c r="G1554" s="31">
        <v>12.5</v>
      </c>
      <c r="H1554" s="32">
        <f t="shared" si="27"/>
        <v>12.5</v>
      </c>
    </row>
    <row r="1555" ht="12" customHeight="1" spans="1:8">
      <c r="A1555" s="27" t="s">
        <v>12</v>
      </c>
      <c r="B1555" s="34" t="s">
        <v>1436</v>
      </c>
      <c r="C1555" s="28">
        <v>2</v>
      </c>
      <c r="D1555" s="28" t="s">
        <v>1499</v>
      </c>
      <c r="E1555" s="34"/>
      <c r="F1555" s="34"/>
      <c r="G1555" s="31">
        <v>12.5</v>
      </c>
      <c r="H1555" s="32">
        <f t="shared" si="27"/>
        <v>12.5</v>
      </c>
    </row>
    <row r="1556" ht="12" customHeight="1" spans="1:8">
      <c r="A1556" s="27" t="s">
        <v>12</v>
      </c>
      <c r="B1556" s="34" t="s">
        <v>1436</v>
      </c>
      <c r="C1556" s="28">
        <v>2</v>
      </c>
      <c r="D1556" s="28" t="s">
        <v>1500</v>
      </c>
      <c r="E1556" s="34"/>
      <c r="F1556" s="34"/>
      <c r="G1556" s="31">
        <v>12.5</v>
      </c>
      <c r="H1556" s="32">
        <f t="shared" si="27"/>
        <v>12.5</v>
      </c>
    </row>
    <row r="1557" ht="12" customHeight="1" spans="1:8">
      <c r="A1557" s="27" t="s">
        <v>12</v>
      </c>
      <c r="B1557" s="34" t="s">
        <v>1436</v>
      </c>
      <c r="C1557" s="28">
        <v>2</v>
      </c>
      <c r="D1557" s="28" t="s">
        <v>1501</v>
      </c>
      <c r="E1557" s="34"/>
      <c r="F1557" s="34"/>
      <c r="G1557" s="31">
        <v>12.5</v>
      </c>
      <c r="H1557" s="32">
        <f t="shared" si="27"/>
        <v>12.5</v>
      </c>
    </row>
    <row r="1558" ht="12" customHeight="1" spans="1:8">
      <c r="A1558" s="27" t="s">
        <v>12</v>
      </c>
      <c r="B1558" s="34" t="s">
        <v>1436</v>
      </c>
      <c r="C1558" s="28">
        <v>2</v>
      </c>
      <c r="D1558" s="28" t="s">
        <v>1502</v>
      </c>
      <c r="E1558" s="34"/>
      <c r="F1558" s="34"/>
      <c r="G1558" s="31">
        <v>12.5</v>
      </c>
      <c r="H1558" s="32">
        <f t="shared" si="27"/>
        <v>12.5</v>
      </c>
    </row>
    <row r="1559" ht="12" customHeight="1" spans="1:8">
      <c r="A1559" s="27" t="s">
        <v>12</v>
      </c>
      <c r="B1559" s="34" t="s">
        <v>1436</v>
      </c>
      <c r="C1559" s="28">
        <v>2</v>
      </c>
      <c r="D1559" s="28" t="s">
        <v>1503</v>
      </c>
      <c r="E1559" s="34"/>
      <c r="F1559" s="34"/>
      <c r="G1559" s="31">
        <v>12.5</v>
      </c>
      <c r="H1559" s="32">
        <f t="shared" si="27"/>
        <v>12.5</v>
      </c>
    </row>
    <row r="1560" ht="12" customHeight="1" spans="1:8">
      <c r="A1560" s="27" t="s">
        <v>12</v>
      </c>
      <c r="B1560" s="34" t="s">
        <v>1436</v>
      </c>
      <c r="C1560" s="28">
        <v>2</v>
      </c>
      <c r="D1560" s="28" t="s">
        <v>1504</v>
      </c>
      <c r="E1560" s="34"/>
      <c r="F1560" s="34"/>
      <c r="G1560" s="31">
        <v>20</v>
      </c>
      <c r="H1560" s="32">
        <f t="shared" si="27"/>
        <v>20</v>
      </c>
    </row>
    <row r="1561" ht="12" customHeight="1" spans="1:8">
      <c r="A1561" s="27" t="s">
        <v>12</v>
      </c>
      <c r="B1561" s="34" t="s">
        <v>1436</v>
      </c>
      <c r="C1561" s="28">
        <v>2</v>
      </c>
      <c r="D1561" s="28" t="s">
        <v>1505</v>
      </c>
      <c r="E1561" s="34"/>
      <c r="F1561" s="34"/>
      <c r="G1561" s="31">
        <v>12.5</v>
      </c>
      <c r="H1561" s="32">
        <f t="shared" si="27"/>
        <v>12.5</v>
      </c>
    </row>
    <row r="1562" ht="12" customHeight="1" spans="1:8">
      <c r="A1562" s="27" t="s">
        <v>12</v>
      </c>
      <c r="B1562" s="34" t="s">
        <v>1436</v>
      </c>
      <c r="C1562" s="28">
        <v>2</v>
      </c>
      <c r="D1562" s="28" t="s">
        <v>1506</v>
      </c>
      <c r="E1562" s="34"/>
      <c r="F1562" s="34"/>
      <c r="G1562" s="31">
        <v>12.5</v>
      </c>
      <c r="H1562" s="32">
        <f t="shared" si="27"/>
        <v>12.5</v>
      </c>
    </row>
    <row r="1563" ht="12" customHeight="1" spans="1:8">
      <c r="A1563" s="27" t="s">
        <v>12</v>
      </c>
      <c r="B1563" s="34" t="s">
        <v>1436</v>
      </c>
      <c r="C1563" s="28">
        <v>2</v>
      </c>
      <c r="D1563" s="28" t="s">
        <v>1507</v>
      </c>
      <c r="E1563" s="34"/>
      <c r="F1563" s="34"/>
      <c r="G1563" s="31">
        <v>12.5</v>
      </c>
      <c r="H1563" s="32">
        <f t="shared" si="27"/>
        <v>12.5</v>
      </c>
    </row>
    <row r="1564" ht="12" customHeight="1" spans="1:8">
      <c r="A1564" s="27" t="s">
        <v>12</v>
      </c>
      <c r="B1564" s="34" t="s">
        <v>1436</v>
      </c>
      <c r="C1564" s="28">
        <v>2</v>
      </c>
      <c r="D1564" s="28" t="s">
        <v>1508</v>
      </c>
      <c r="E1564" s="34"/>
      <c r="F1564" s="34"/>
      <c r="G1564" s="31">
        <v>12.5</v>
      </c>
      <c r="H1564" s="32">
        <f t="shared" si="27"/>
        <v>12.5</v>
      </c>
    </row>
    <row r="1565" ht="12" customHeight="1" spans="1:8">
      <c r="A1565" s="27" t="s">
        <v>12</v>
      </c>
      <c r="B1565" s="34" t="s">
        <v>1436</v>
      </c>
      <c r="C1565" s="28">
        <v>2</v>
      </c>
      <c r="D1565" s="28" t="s">
        <v>1509</v>
      </c>
      <c r="E1565" s="34"/>
      <c r="F1565" s="34"/>
      <c r="G1565" s="31">
        <v>12.5</v>
      </c>
      <c r="H1565" s="32">
        <f t="shared" si="27"/>
        <v>12.5</v>
      </c>
    </row>
    <row r="1566" s="6" customFormat="1" ht="12" customHeight="1" spans="1:16364">
      <c r="A1566" s="27" t="s">
        <v>12</v>
      </c>
      <c r="B1566" s="34" t="s">
        <v>1436</v>
      </c>
      <c r="C1566" s="28">
        <v>2</v>
      </c>
      <c r="D1566" s="28" t="s">
        <v>1510</v>
      </c>
      <c r="E1566" s="34"/>
      <c r="F1566" s="34"/>
      <c r="G1566" s="31">
        <v>12.5</v>
      </c>
      <c r="H1566" s="32">
        <f t="shared" si="27"/>
        <v>12.5</v>
      </c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  <c r="DV1566" s="7"/>
      <c r="DW1566" s="7"/>
      <c r="DX1566" s="7"/>
      <c r="DY1566" s="7"/>
      <c r="DZ1566" s="7"/>
      <c r="EA1566" s="7"/>
      <c r="EB1566" s="7"/>
      <c r="EC1566" s="7"/>
      <c r="ED1566" s="7"/>
      <c r="EE1566" s="7"/>
      <c r="EF1566" s="7"/>
      <c r="EG1566" s="7"/>
      <c r="EH1566" s="7"/>
      <c r="EI1566" s="7"/>
      <c r="EJ1566" s="7"/>
      <c r="EK1566" s="7"/>
      <c r="EL1566" s="7"/>
      <c r="EM1566" s="7"/>
      <c r="EN1566" s="7"/>
      <c r="EO1566" s="7"/>
      <c r="EP1566" s="7"/>
      <c r="EQ1566" s="7"/>
      <c r="ER1566" s="7"/>
      <c r="ES1566" s="7"/>
      <c r="ET1566" s="7"/>
      <c r="EU1566" s="7"/>
      <c r="EV1566" s="7"/>
      <c r="EW1566" s="7"/>
      <c r="EX1566" s="7"/>
      <c r="EY1566" s="7"/>
      <c r="EZ1566" s="7"/>
      <c r="FA1566" s="7"/>
      <c r="FB1566" s="7"/>
      <c r="FC1566" s="7"/>
      <c r="FD1566" s="7"/>
      <c r="FE1566" s="7"/>
      <c r="FF1566" s="7"/>
      <c r="FG1566" s="7"/>
      <c r="FH1566" s="7"/>
      <c r="FI1566" s="7"/>
      <c r="FJ1566" s="7"/>
      <c r="FK1566" s="7"/>
      <c r="FL1566" s="7"/>
      <c r="FM1566" s="7"/>
      <c r="FN1566" s="7"/>
      <c r="FO1566" s="7"/>
      <c r="FP1566" s="7"/>
      <c r="FQ1566" s="7"/>
      <c r="FR1566" s="7"/>
      <c r="FS1566" s="7"/>
      <c r="FT1566" s="7"/>
      <c r="FU1566" s="7"/>
      <c r="FV1566" s="7"/>
      <c r="FW1566" s="7"/>
      <c r="FX1566" s="7"/>
      <c r="FY1566" s="7"/>
      <c r="FZ1566" s="7"/>
      <c r="GA1566" s="7"/>
      <c r="GB1566" s="7"/>
      <c r="GC1566" s="7"/>
      <c r="GD1566" s="7"/>
      <c r="GE1566" s="7"/>
      <c r="GF1566" s="7"/>
      <c r="GG1566" s="7"/>
      <c r="GH1566" s="7"/>
      <c r="GI1566" s="7"/>
      <c r="GJ1566" s="7"/>
      <c r="GK1566" s="7"/>
      <c r="GL1566" s="7"/>
      <c r="GM1566" s="7"/>
      <c r="GN1566" s="7"/>
      <c r="GO1566" s="7"/>
      <c r="GP1566" s="7"/>
      <c r="GQ1566" s="7"/>
      <c r="GR1566" s="7"/>
      <c r="GS1566" s="7"/>
      <c r="GT1566" s="7"/>
      <c r="GU1566" s="7"/>
      <c r="GV1566" s="7"/>
      <c r="GW1566" s="7"/>
      <c r="GX1566" s="7"/>
      <c r="GY1566" s="7"/>
      <c r="GZ1566" s="7"/>
      <c r="HA1566" s="7"/>
      <c r="HB1566" s="7"/>
      <c r="HC1566" s="7"/>
      <c r="HD1566" s="7"/>
      <c r="HE1566" s="7"/>
      <c r="HF1566" s="7"/>
      <c r="HG1566" s="7"/>
      <c r="HH1566" s="7"/>
      <c r="HI1566" s="7"/>
      <c r="HJ1566" s="7"/>
      <c r="HK1566" s="7"/>
      <c r="HL1566" s="7"/>
      <c r="HM1566" s="7"/>
      <c r="HN1566" s="7"/>
      <c r="HO1566" s="7"/>
      <c r="HP1566" s="7"/>
      <c r="HQ1566" s="7"/>
      <c r="HR1566" s="7"/>
      <c r="HS1566" s="7"/>
      <c r="HT1566" s="7"/>
      <c r="HU1566" s="7"/>
      <c r="HV1566" s="7"/>
      <c r="HW1566" s="7"/>
      <c r="HX1566" s="7"/>
      <c r="HY1566" s="7"/>
      <c r="HZ1566" s="7"/>
      <c r="IA1566" s="7"/>
      <c r="IB1566" s="7"/>
      <c r="IC1566" s="7"/>
      <c r="ID1566" s="7"/>
      <c r="IE1566" s="7"/>
      <c r="IF1566" s="7"/>
      <c r="IG1566" s="7"/>
      <c r="IH1566" s="7"/>
      <c r="II1566" s="7"/>
      <c r="IJ1566" s="7"/>
      <c r="IK1566" s="7"/>
      <c r="IL1566" s="7"/>
      <c r="IM1566" s="7"/>
      <c r="IN1566" s="7"/>
      <c r="IO1566" s="7"/>
      <c r="IP1566" s="7"/>
      <c r="IQ1566" s="7"/>
      <c r="IR1566" s="7"/>
      <c r="IS1566" s="7"/>
      <c r="IT1566" s="7"/>
      <c r="IU1566" s="7"/>
      <c r="IV1566" s="7"/>
      <c r="IW1566" s="7"/>
      <c r="IX1566" s="7"/>
      <c r="IY1566" s="7"/>
      <c r="IZ1566" s="7"/>
      <c r="JA1566" s="7"/>
      <c r="JB1566" s="7"/>
      <c r="JC1566" s="7"/>
      <c r="JD1566" s="7"/>
      <c r="JE1566" s="7"/>
      <c r="JF1566" s="7"/>
      <c r="JG1566" s="7"/>
      <c r="JH1566" s="7"/>
      <c r="JI1566" s="7"/>
      <c r="JJ1566" s="7"/>
      <c r="JK1566" s="7"/>
      <c r="JL1566" s="7"/>
      <c r="JM1566" s="7"/>
      <c r="JN1566" s="7"/>
      <c r="JO1566" s="7"/>
      <c r="JP1566" s="7"/>
      <c r="JQ1566" s="7"/>
      <c r="JR1566" s="7"/>
      <c r="JS1566" s="7"/>
      <c r="JT1566" s="7"/>
      <c r="JU1566" s="7"/>
      <c r="JV1566" s="7"/>
      <c r="JW1566" s="7"/>
      <c r="JX1566" s="7"/>
      <c r="JY1566" s="7"/>
      <c r="JZ1566" s="7"/>
      <c r="KA1566" s="7"/>
      <c r="KB1566" s="7"/>
      <c r="KC1566" s="7"/>
      <c r="KD1566" s="7"/>
      <c r="KE1566" s="7"/>
      <c r="KF1566" s="7"/>
      <c r="KG1566" s="7"/>
      <c r="KH1566" s="7"/>
      <c r="KI1566" s="7"/>
      <c r="KJ1566" s="7"/>
      <c r="KK1566" s="7"/>
      <c r="KL1566" s="7"/>
      <c r="KM1566" s="7"/>
      <c r="KN1566" s="7"/>
      <c r="KO1566" s="7"/>
      <c r="KP1566" s="7"/>
      <c r="KQ1566" s="7"/>
      <c r="KR1566" s="7"/>
      <c r="KS1566" s="7"/>
      <c r="KT1566" s="7"/>
      <c r="KU1566" s="7"/>
      <c r="KV1566" s="7"/>
      <c r="KW1566" s="7"/>
      <c r="KX1566" s="7"/>
      <c r="KY1566" s="7"/>
      <c r="KZ1566" s="7"/>
      <c r="LA1566" s="7"/>
      <c r="LB1566" s="7"/>
      <c r="LC1566" s="7"/>
      <c r="LD1566" s="7"/>
      <c r="LE1566" s="7"/>
      <c r="LF1566" s="7"/>
      <c r="LG1566" s="7"/>
      <c r="LH1566" s="7"/>
      <c r="LI1566" s="7"/>
      <c r="LJ1566" s="7"/>
      <c r="LK1566" s="7"/>
      <c r="LL1566" s="7"/>
      <c r="LM1566" s="7"/>
      <c r="LN1566" s="7"/>
      <c r="LO1566" s="7"/>
      <c r="LP1566" s="7"/>
      <c r="LQ1566" s="7"/>
      <c r="LR1566" s="7"/>
      <c r="LS1566" s="7"/>
      <c r="LT1566" s="7"/>
      <c r="LU1566" s="7"/>
      <c r="LV1566" s="7"/>
      <c r="LW1566" s="7"/>
      <c r="LX1566" s="7"/>
      <c r="LY1566" s="7"/>
      <c r="LZ1566" s="7"/>
      <c r="MA1566" s="7"/>
      <c r="MB1566" s="7"/>
      <c r="MC1566" s="7"/>
      <c r="MD1566" s="7"/>
      <c r="ME1566" s="7"/>
      <c r="MF1566" s="7"/>
      <c r="MG1566" s="7"/>
      <c r="MH1566" s="7"/>
      <c r="MI1566" s="7"/>
      <c r="MJ1566" s="7"/>
      <c r="MK1566" s="7"/>
      <c r="ML1566" s="7"/>
      <c r="MM1566" s="7"/>
      <c r="MN1566" s="7"/>
      <c r="MO1566" s="7"/>
      <c r="MP1566" s="7"/>
      <c r="MQ1566" s="7"/>
      <c r="MR1566" s="7"/>
      <c r="MS1566" s="7"/>
      <c r="MT1566" s="7"/>
      <c r="MU1566" s="7"/>
      <c r="MV1566" s="7"/>
      <c r="MW1566" s="7"/>
      <c r="MX1566" s="7"/>
      <c r="MY1566" s="7"/>
      <c r="MZ1566" s="7"/>
      <c r="NA1566" s="7"/>
      <c r="NB1566" s="7"/>
      <c r="NC1566" s="7"/>
      <c r="ND1566" s="7"/>
      <c r="NE1566" s="7"/>
      <c r="NF1566" s="7"/>
      <c r="NG1566" s="7"/>
      <c r="NH1566" s="7"/>
      <c r="NI1566" s="7"/>
      <c r="NJ1566" s="7"/>
      <c r="NK1566" s="7"/>
      <c r="NL1566" s="7"/>
      <c r="NM1566" s="7"/>
      <c r="NN1566" s="7"/>
      <c r="NO1566" s="7"/>
      <c r="NP1566" s="7"/>
      <c r="NQ1566" s="7"/>
      <c r="NR1566" s="7"/>
      <c r="NS1566" s="7"/>
      <c r="NT1566" s="7"/>
      <c r="NU1566" s="7"/>
      <c r="NV1566" s="7"/>
      <c r="NW1566" s="7"/>
      <c r="NX1566" s="7"/>
      <c r="NY1566" s="7"/>
      <c r="NZ1566" s="7"/>
      <c r="OA1566" s="7"/>
      <c r="OB1566" s="7"/>
      <c r="OC1566" s="7"/>
      <c r="OD1566" s="7"/>
      <c r="OE1566" s="7"/>
      <c r="OF1566" s="7"/>
      <c r="OG1566" s="7"/>
      <c r="OH1566" s="7"/>
      <c r="OI1566" s="7"/>
      <c r="OJ1566" s="7"/>
      <c r="OK1566" s="7"/>
      <c r="OL1566" s="7"/>
      <c r="OM1566" s="7"/>
      <c r="ON1566" s="7"/>
      <c r="OO1566" s="7"/>
      <c r="OP1566" s="7"/>
      <c r="OQ1566" s="7"/>
      <c r="OR1566" s="7"/>
      <c r="OS1566" s="7"/>
      <c r="OT1566" s="7"/>
      <c r="OU1566" s="7"/>
      <c r="OV1566" s="7"/>
      <c r="OW1566" s="7"/>
      <c r="OX1566" s="7"/>
      <c r="OY1566" s="7"/>
      <c r="OZ1566" s="7"/>
      <c r="PA1566" s="7"/>
      <c r="PB1566" s="7"/>
      <c r="PC1566" s="7"/>
      <c r="PD1566" s="7"/>
      <c r="PE1566" s="7"/>
      <c r="PF1566" s="7"/>
      <c r="PG1566" s="7"/>
      <c r="PH1566" s="7"/>
      <c r="PI1566" s="7"/>
      <c r="PJ1566" s="7"/>
      <c r="PK1566" s="7"/>
      <c r="PL1566" s="7"/>
      <c r="PM1566" s="7"/>
      <c r="PN1566" s="7"/>
      <c r="PO1566" s="7"/>
      <c r="PP1566" s="7"/>
      <c r="PQ1566" s="7"/>
      <c r="PR1566" s="7"/>
      <c r="PS1566" s="7"/>
      <c r="PT1566" s="7"/>
      <c r="PU1566" s="7"/>
      <c r="PV1566" s="7"/>
      <c r="PW1566" s="7"/>
      <c r="PX1566" s="7"/>
      <c r="PY1566" s="7"/>
      <c r="PZ1566" s="7"/>
      <c r="QA1566" s="7"/>
      <c r="QB1566" s="7"/>
      <c r="QC1566" s="7"/>
      <c r="QD1566" s="7"/>
      <c r="QE1566" s="7"/>
      <c r="QF1566" s="7"/>
      <c r="QG1566" s="7"/>
      <c r="QH1566" s="7"/>
      <c r="QI1566" s="7"/>
      <c r="QJ1566" s="7"/>
      <c r="QK1566" s="7"/>
      <c r="QL1566" s="7"/>
      <c r="QM1566" s="7"/>
      <c r="QN1566" s="7"/>
      <c r="QO1566" s="7"/>
      <c r="QP1566" s="7"/>
      <c r="QQ1566" s="7"/>
      <c r="QR1566" s="7"/>
      <c r="QS1566" s="7"/>
      <c r="QT1566" s="7"/>
      <c r="QU1566" s="7"/>
      <c r="QV1566" s="7"/>
      <c r="QW1566" s="7"/>
      <c r="QX1566" s="7"/>
      <c r="QY1566" s="7"/>
      <c r="QZ1566" s="7"/>
      <c r="RA1566" s="7"/>
      <c r="RB1566" s="7"/>
      <c r="RC1566" s="7"/>
      <c r="RD1566" s="7"/>
      <c r="RE1566" s="7"/>
      <c r="RF1566" s="7"/>
      <c r="RG1566" s="7"/>
      <c r="RH1566" s="7"/>
      <c r="RI1566" s="7"/>
      <c r="RJ1566" s="7"/>
      <c r="RK1566" s="7"/>
      <c r="RL1566" s="7"/>
      <c r="RM1566" s="7"/>
      <c r="RN1566" s="7"/>
      <c r="RO1566" s="7"/>
      <c r="RP1566" s="7"/>
      <c r="RQ1566" s="7"/>
      <c r="RR1566" s="7"/>
      <c r="RS1566" s="7"/>
      <c r="RT1566" s="7"/>
      <c r="RU1566" s="7"/>
      <c r="RV1566" s="7"/>
      <c r="RW1566" s="7"/>
      <c r="RX1566" s="7"/>
      <c r="RY1566" s="7"/>
      <c r="RZ1566" s="7"/>
      <c r="SA1566" s="7"/>
      <c r="SB1566" s="7"/>
      <c r="SC1566" s="7"/>
      <c r="SD1566" s="7"/>
      <c r="SE1566" s="7"/>
      <c r="SF1566" s="7"/>
      <c r="SG1566" s="7"/>
      <c r="SH1566" s="7"/>
      <c r="SI1566" s="7"/>
      <c r="SJ1566" s="7"/>
      <c r="SK1566" s="7"/>
      <c r="SL1566" s="7"/>
      <c r="SM1566" s="7"/>
      <c r="SN1566" s="7"/>
      <c r="SO1566" s="7"/>
      <c r="SP1566" s="7"/>
      <c r="SQ1566" s="7"/>
      <c r="SR1566" s="7"/>
      <c r="SS1566" s="7"/>
      <c r="ST1566" s="7"/>
      <c r="SU1566" s="7"/>
      <c r="SV1566" s="7"/>
      <c r="SW1566" s="7"/>
      <c r="SX1566" s="7"/>
      <c r="SY1566" s="7"/>
      <c r="SZ1566" s="7"/>
      <c r="TA1566" s="7"/>
      <c r="TB1566" s="7"/>
      <c r="TC1566" s="7"/>
      <c r="TD1566" s="7"/>
      <c r="TE1566" s="7"/>
      <c r="TF1566" s="7"/>
      <c r="TG1566" s="7"/>
      <c r="TH1566" s="7"/>
      <c r="TI1566" s="7"/>
      <c r="TJ1566" s="7"/>
      <c r="TK1566" s="7"/>
      <c r="TL1566" s="7"/>
      <c r="TM1566" s="7"/>
      <c r="TN1566" s="7"/>
      <c r="TO1566" s="7"/>
      <c r="TP1566" s="7"/>
      <c r="TQ1566" s="7"/>
      <c r="TR1566" s="7"/>
      <c r="TS1566" s="7"/>
      <c r="TT1566" s="7"/>
      <c r="TU1566" s="7"/>
      <c r="TV1566" s="7"/>
      <c r="TW1566" s="7"/>
      <c r="TX1566" s="7"/>
      <c r="TY1566" s="7"/>
      <c r="TZ1566" s="7"/>
      <c r="UA1566" s="7"/>
      <c r="UB1566" s="7"/>
      <c r="UC1566" s="7"/>
      <c r="UD1566" s="7"/>
      <c r="UE1566" s="7"/>
      <c r="UF1566" s="7"/>
      <c r="UG1566" s="7"/>
      <c r="UH1566" s="7"/>
      <c r="UI1566" s="7"/>
      <c r="UJ1566" s="7"/>
      <c r="UK1566" s="7"/>
      <c r="UL1566" s="7"/>
      <c r="UM1566" s="7"/>
      <c r="UN1566" s="7"/>
      <c r="UO1566" s="7"/>
      <c r="UP1566" s="7"/>
      <c r="UQ1566" s="7"/>
      <c r="UR1566" s="7"/>
      <c r="US1566" s="7"/>
      <c r="UT1566" s="7"/>
      <c r="UU1566" s="7"/>
      <c r="UV1566" s="7"/>
      <c r="UW1566" s="7"/>
      <c r="UX1566" s="7"/>
      <c r="UY1566" s="7"/>
      <c r="UZ1566" s="7"/>
      <c r="VA1566" s="7"/>
      <c r="VB1566" s="7"/>
      <c r="VC1566" s="7"/>
      <c r="VD1566" s="7"/>
      <c r="VE1566" s="7"/>
      <c r="VF1566" s="7"/>
      <c r="VG1566" s="7"/>
      <c r="VH1566" s="7"/>
      <c r="VI1566" s="7"/>
      <c r="VJ1566" s="7"/>
      <c r="VK1566" s="7"/>
      <c r="VL1566" s="7"/>
      <c r="VM1566" s="7"/>
      <c r="VN1566" s="7"/>
      <c r="VO1566" s="7"/>
      <c r="VP1566" s="7"/>
      <c r="VQ1566" s="7"/>
      <c r="VR1566" s="7"/>
      <c r="VS1566" s="7"/>
      <c r="VT1566" s="7"/>
      <c r="VU1566" s="7"/>
      <c r="VV1566" s="7"/>
      <c r="VW1566" s="7"/>
      <c r="VX1566" s="7"/>
      <c r="VY1566" s="7"/>
      <c r="VZ1566" s="7"/>
      <c r="WA1566" s="7"/>
      <c r="WB1566" s="7"/>
      <c r="WC1566" s="7"/>
      <c r="WD1566" s="7"/>
      <c r="WE1566" s="7"/>
      <c r="WF1566" s="7"/>
      <c r="WG1566" s="7"/>
      <c r="WH1566" s="7"/>
      <c r="WI1566" s="7"/>
      <c r="WJ1566" s="7"/>
      <c r="WK1566" s="7"/>
      <c r="WL1566" s="7"/>
      <c r="WM1566" s="7"/>
      <c r="WN1566" s="7"/>
      <c r="WO1566" s="7"/>
      <c r="WP1566" s="7"/>
      <c r="WQ1566" s="7"/>
      <c r="WR1566" s="7"/>
      <c r="WS1566" s="7"/>
      <c r="WT1566" s="7"/>
      <c r="WU1566" s="7"/>
      <c r="WV1566" s="7"/>
      <c r="WW1566" s="7"/>
      <c r="WX1566" s="7"/>
      <c r="WY1566" s="7"/>
      <c r="WZ1566" s="7"/>
      <c r="XA1566" s="7"/>
      <c r="XB1566" s="7"/>
      <c r="XC1566" s="7"/>
      <c r="XD1566" s="7"/>
      <c r="XE1566" s="7"/>
      <c r="XF1566" s="7"/>
      <c r="XG1566" s="7"/>
      <c r="XH1566" s="7"/>
      <c r="XI1566" s="7"/>
      <c r="XJ1566" s="7"/>
      <c r="XK1566" s="7"/>
      <c r="XL1566" s="7"/>
      <c r="XM1566" s="7"/>
      <c r="XN1566" s="7"/>
      <c r="XO1566" s="7"/>
      <c r="XP1566" s="7"/>
      <c r="XQ1566" s="7"/>
      <c r="XR1566" s="7"/>
      <c r="XS1566" s="7"/>
      <c r="XT1566" s="7"/>
      <c r="XU1566" s="7"/>
      <c r="XV1566" s="7"/>
      <c r="XW1566" s="7"/>
      <c r="XX1566" s="7"/>
      <c r="XY1566" s="7"/>
      <c r="XZ1566" s="7"/>
      <c r="YA1566" s="7"/>
      <c r="YB1566" s="7"/>
      <c r="YC1566" s="7"/>
      <c r="YD1566" s="7"/>
      <c r="YE1566" s="7"/>
      <c r="YF1566" s="7"/>
      <c r="YG1566" s="7"/>
      <c r="YH1566" s="7"/>
      <c r="YI1566" s="7"/>
      <c r="YJ1566" s="7"/>
      <c r="YK1566" s="7"/>
      <c r="YL1566" s="7"/>
      <c r="YM1566" s="7"/>
      <c r="YN1566" s="7"/>
      <c r="YO1566" s="7"/>
      <c r="YP1566" s="7"/>
      <c r="YQ1566" s="7"/>
      <c r="YR1566" s="7"/>
      <c r="YS1566" s="7"/>
      <c r="YT1566" s="7"/>
      <c r="YU1566" s="7"/>
      <c r="YV1566" s="7"/>
      <c r="YW1566" s="7"/>
      <c r="YX1566" s="7"/>
      <c r="YY1566" s="7"/>
      <c r="YZ1566" s="7"/>
      <c r="ZA1566" s="7"/>
      <c r="ZB1566" s="7"/>
      <c r="ZC1566" s="7"/>
      <c r="ZD1566" s="7"/>
      <c r="ZE1566" s="7"/>
      <c r="ZF1566" s="7"/>
      <c r="ZG1566" s="7"/>
      <c r="ZH1566" s="7"/>
      <c r="ZI1566" s="7"/>
      <c r="ZJ1566" s="7"/>
      <c r="ZK1566" s="7"/>
      <c r="ZL1566" s="7"/>
      <c r="ZM1566" s="7"/>
      <c r="ZN1566" s="7"/>
      <c r="ZO1566" s="7"/>
      <c r="ZP1566" s="7"/>
      <c r="ZQ1566" s="7"/>
      <c r="ZR1566" s="7"/>
      <c r="ZS1566" s="7"/>
      <c r="ZT1566" s="7"/>
      <c r="ZU1566" s="7"/>
      <c r="ZV1566" s="7"/>
      <c r="ZW1566" s="7"/>
      <c r="ZX1566" s="7"/>
      <c r="ZY1566" s="7"/>
      <c r="ZZ1566" s="7"/>
      <c r="AAA1566" s="7"/>
      <c r="AAB1566" s="7"/>
      <c r="AAC1566" s="7"/>
      <c r="AAD1566" s="7"/>
      <c r="AAE1566" s="7"/>
      <c r="AAF1566" s="7"/>
      <c r="AAG1566" s="7"/>
      <c r="AAH1566" s="7"/>
      <c r="AAI1566" s="7"/>
      <c r="AAJ1566" s="7"/>
      <c r="AAK1566" s="7"/>
      <c r="AAL1566" s="7"/>
      <c r="AAM1566" s="7"/>
      <c r="AAN1566" s="7"/>
      <c r="AAO1566" s="7"/>
      <c r="AAP1566" s="7"/>
      <c r="AAQ1566" s="7"/>
      <c r="AAR1566" s="7"/>
      <c r="AAS1566" s="7"/>
      <c r="AAT1566" s="7"/>
      <c r="AAU1566" s="7"/>
      <c r="AAV1566" s="7"/>
      <c r="AAW1566" s="7"/>
      <c r="AAX1566" s="7"/>
      <c r="AAY1566" s="7"/>
      <c r="AAZ1566" s="7"/>
      <c r="ABA1566" s="7"/>
      <c r="ABB1566" s="7"/>
      <c r="ABC1566" s="7"/>
      <c r="ABD1566" s="7"/>
      <c r="ABE1566" s="7"/>
      <c r="ABF1566" s="7"/>
      <c r="ABG1566" s="7"/>
      <c r="ABH1566" s="7"/>
      <c r="ABI1566" s="7"/>
      <c r="ABJ1566" s="7"/>
      <c r="ABK1566" s="7"/>
      <c r="ABL1566" s="7"/>
      <c r="ABM1566" s="7"/>
      <c r="ABN1566" s="7"/>
      <c r="ABO1566" s="7"/>
      <c r="ABP1566" s="7"/>
      <c r="ABQ1566" s="7"/>
      <c r="ABR1566" s="7"/>
      <c r="ABS1566" s="7"/>
      <c r="ABT1566" s="7"/>
      <c r="ABU1566" s="7"/>
      <c r="ABV1566" s="7"/>
      <c r="ABW1566" s="7"/>
      <c r="ABX1566" s="7"/>
      <c r="ABY1566" s="7"/>
      <c r="ABZ1566" s="7"/>
      <c r="ACA1566" s="7"/>
      <c r="ACB1566" s="7"/>
      <c r="ACC1566" s="7"/>
      <c r="ACD1566" s="7"/>
      <c r="ACE1566" s="7"/>
      <c r="ACF1566" s="7"/>
      <c r="ACG1566" s="7"/>
      <c r="ACH1566" s="7"/>
      <c r="ACI1566" s="7"/>
      <c r="ACJ1566" s="7"/>
      <c r="ACK1566" s="7"/>
      <c r="ACL1566" s="7"/>
      <c r="ACM1566" s="7"/>
      <c r="ACN1566" s="7"/>
      <c r="ACO1566" s="7"/>
      <c r="ACP1566" s="7"/>
      <c r="ACQ1566" s="7"/>
      <c r="ACR1566" s="7"/>
      <c r="ACS1566" s="7"/>
      <c r="ACT1566" s="7"/>
      <c r="ACU1566" s="7"/>
      <c r="ACV1566" s="7"/>
      <c r="ACW1566" s="7"/>
      <c r="ACX1566" s="7"/>
      <c r="ACY1566" s="7"/>
      <c r="ACZ1566" s="7"/>
      <c r="ADA1566" s="7"/>
      <c r="ADB1566" s="7"/>
      <c r="ADC1566" s="7"/>
      <c r="ADD1566" s="7"/>
      <c r="ADE1566" s="7"/>
      <c r="ADF1566" s="7"/>
      <c r="ADG1566" s="7"/>
      <c r="ADH1566" s="7"/>
      <c r="ADI1566" s="7"/>
      <c r="ADJ1566" s="7"/>
      <c r="ADK1566" s="7"/>
      <c r="ADL1566" s="7"/>
      <c r="ADM1566" s="7"/>
      <c r="ADN1566" s="7"/>
      <c r="ADO1566" s="7"/>
      <c r="ADP1566" s="7"/>
      <c r="ADQ1566" s="7"/>
      <c r="ADR1566" s="7"/>
      <c r="ADS1566" s="7"/>
      <c r="ADT1566" s="7"/>
      <c r="ADU1566" s="7"/>
      <c r="ADV1566" s="7"/>
      <c r="ADW1566" s="7"/>
      <c r="ADX1566" s="7"/>
      <c r="ADY1566" s="7"/>
      <c r="ADZ1566" s="7"/>
      <c r="AEA1566" s="7"/>
      <c r="AEB1566" s="7"/>
      <c r="AEC1566" s="7"/>
      <c r="AED1566" s="7"/>
      <c r="AEE1566" s="7"/>
      <c r="AEF1566" s="7"/>
      <c r="AEG1566" s="7"/>
      <c r="AEH1566" s="7"/>
      <c r="AEI1566" s="7"/>
      <c r="AEJ1566" s="7"/>
      <c r="AEK1566" s="7"/>
      <c r="AEL1566" s="7"/>
      <c r="AEM1566" s="7"/>
      <c r="AEN1566" s="7"/>
      <c r="AEO1566" s="7"/>
      <c r="AEP1566" s="7"/>
      <c r="AEQ1566" s="7"/>
      <c r="AER1566" s="7"/>
      <c r="AES1566" s="7"/>
      <c r="AET1566" s="7"/>
      <c r="AEU1566" s="7"/>
      <c r="AEV1566" s="7"/>
      <c r="AEW1566" s="7"/>
      <c r="AEX1566" s="7"/>
      <c r="AEY1566" s="7"/>
      <c r="AEZ1566" s="7"/>
      <c r="AFA1566" s="7"/>
      <c r="AFB1566" s="7"/>
      <c r="AFC1566" s="7"/>
      <c r="AFD1566" s="7"/>
      <c r="AFE1566" s="7"/>
      <c r="AFF1566" s="7"/>
      <c r="AFG1566" s="7"/>
      <c r="AFH1566" s="7"/>
      <c r="AFI1566" s="7"/>
      <c r="AFJ1566" s="7"/>
      <c r="AFK1566" s="7"/>
      <c r="AFL1566" s="7"/>
      <c r="AFM1566" s="7"/>
      <c r="AFN1566" s="7"/>
      <c r="AFO1566" s="7"/>
      <c r="AFP1566" s="7"/>
      <c r="AFQ1566" s="7"/>
      <c r="AFR1566" s="7"/>
      <c r="AFS1566" s="7"/>
      <c r="AFT1566" s="7"/>
      <c r="AFU1566" s="7"/>
      <c r="AFV1566" s="7"/>
      <c r="AFW1566" s="7"/>
      <c r="AFX1566" s="7"/>
      <c r="AFY1566" s="7"/>
      <c r="AFZ1566" s="7"/>
      <c r="AGA1566" s="7"/>
      <c r="AGB1566" s="7"/>
      <c r="AGC1566" s="7"/>
      <c r="AGD1566" s="7"/>
      <c r="AGE1566" s="7"/>
      <c r="AGF1566" s="7"/>
      <c r="AGG1566" s="7"/>
      <c r="AGH1566" s="7"/>
      <c r="AGI1566" s="7"/>
      <c r="AGJ1566" s="7"/>
      <c r="AGK1566" s="7"/>
      <c r="AGL1566" s="7"/>
      <c r="AGM1566" s="7"/>
      <c r="AGN1566" s="7"/>
      <c r="AGO1566" s="7"/>
      <c r="AGP1566" s="7"/>
      <c r="AGQ1566" s="7"/>
      <c r="AGR1566" s="7"/>
      <c r="AGS1566" s="7"/>
      <c r="AGT1566" s="7"/>
      <c r="AGU1566" s="7"/>
      <c r="AGV1566" s="7"/>
      <c r="AGW1566" s="7"/>
      <c r="AGX1566" s="7"/>
      <c r="AGY1566" s="7"/>
      <c r="AGZ1566" s="7"/>
      <c r="AHA1566" s="7"/>
      <c r="AHB1566" s="7"/>
      <c r="AHC1566" s="7"/>
      <c r="AHD1566" s="7"/>
      <c r="AHE1566" s="7"/>
      <c r="AHF1566" s="7"/>
      <c r="AHG1566" s="7"/>
      <c r="AHH1566" s="7"/>
      <c r="AHI1566" s="7"/>
      <c r="AHJ1566" s="7"/>
      <c r="AHK1566" s="7"/>
      <c r="AHL1566" s="7"/>
      <c r="AHM1566" s="7"/>
      <c r="AHN1566" s="7"/>
      <c r="AHO1566" s="7"/>
      <c r="AHP1566" s="7"/>
      <c r="AHQ1566" s="7"/>
      <c r="AHR1566" s="7"/>
      <c r="AHS1566" s="7"/>
      <c r="AHT1566" s="7"/>
      <c r="AHU1566" s="7"/>
      <c r="AHV1566" s="7"/>
      <c r="AHW1566" s="7"/>
      <c r="AHX1566" s="7"/>
      <c r="AHY1566" s="7"/>
      <c r="AHZ1566" s="7"/>
      <c r="AIA1566" s="7"/>
      <c r="AIB1566" s="7"/>
      <c r="AIC1566" s="7"/>
      <c r="AID1566" s="7"/>
      <c r="AIE1566" s="7"/>
      <c r="AIF1566" s="7"/>
      <c r="AIG1566" s="7"/>
      <c r="AIH1566" s="7"/>
      <c r="AII1566" s="7"/>
      <c r="AIJ1566" s="7"/>
      <c r="AIK1566" s="7"/>
      <c r="AIL1566" s="7"/>
      <c r="AIM1566" s="7"/>
      <c r="AIN1566" s="7"/>
      <c r="AIO1566" s="7"/>
      <c r="AIP1566" s="7"/>
      <c r="AIQ1566" s="7"/>
      <c r="AIR1566" s="7"/>
      <c r="AIS1566" s="7"/>
      <c r="AIT1566" s="7"/>
      <c r="AIU1566" s="7"/>
      <c r="AIV1566" s="7"/>
      <c r="AIW1566" s="7"/>
      <c r="AIX1566" s="7"/>
      <c r="AIY1566" s="7"/>
      <c r="AIZ1566" s="7"/>
      <c r="AJA1566" s="7"/>
      <c r="AJB1566" s="7"/>
      <c r="AJC1566" s="7"/>
      <c r="AJD1566" s="7"/>
      <c r="AJE1566" s="7"/>
      <c r="AJF1566" s="7"/>
      <c r="AJG1566" s="7"/>
      <c r="AJH1566" s="7"/>
      <c r="AJI1566" s="7"/>
      <c r="AJJ1566" s="7"/>
      <c r="AJK1566" s="7"/>
      <c r="AJL1566" s="7"/>
      <c r="AJM1566" s="7"/>
      <c r="AJN1566" s="7"/>
      <c r="AJO1566" s="7"/>
      <c r="AJP1566" s="7"/>
      <c r="AJQ1566" s="7"/>
      <c r="AJR1566" s="7"/>
      <c r="AJS1566" s="7"/>
      <c r="AJT1566" s="7"/>
      <c r="AJU1566" s="7"/>
      <c r="AJV1566" s="7"/>
      <c r="AJW1566" s="7"/>
      <c r="AJX1566" s="7"/>
      <c r="AJY1566" s="7"/>
      <c r="AJZ1566" s="7"/>
      <c r="AKA1566" s="7"/>
      <c r="AKB1566" s="7"/>
      <c r="AKC1566" s="7"/>
      <c r="AKD1566" s="7"/>
      <c r="AKE1566" s="7"/>
      <c r="AKF1566" s="7"/>
      <c r="AKG1566" s="7"/>
      <c r="AKH1566" s="7"/>
      <c r="AKI1566" s="7"/>
      <c r="AKJ1566" s="7"/>
      <c r="AKK1566" s="7"/>
      <c r="AKL1566" s="7"/>
      <c r="AKM1566" s="7"/>
      <c r="AKN1566" s="7"/>
      <c r="AKO1566" s="7"/>
      <c r="AKP1566" s="7"/>
      <c r="AKQ1566" s="7"/>
      <c r="AKR1566" s="7"/>
      <c r="AKS1566" s="7"/>
      <c r="AKT1566" s="7"/>
      <c r="AKU1566" s="7"/>
      <c r="AKV1566" s="7"/>
      <c r="AKW1566" s="7"/>
      <c r="AKX1566" s="7"/>
      <c r="AKY1566" s="7"/>
      <c r="AKZ1566" s="7"/>
      <c r="ALA1566" s="7"/>
      <c r="ALB1566" s="7"/>
      <c r="ALC1566" s="7"/>
      <c r="ALD1566" s="7"/>
      <c r="ALE1566" s="7"/>
      <c r="ALF1566" s="7"/>
      <c r="ALG1566" s="7"/>
      <c r="ALH1566" s="7"/>
      <c r="ALI1566" s="7"/>
      <c r="ALJ1566" s="7"/>
      <c r="ALK1566" s="7"/>
      <c r="ALL1566" s="7"/>
      <c r="ALM1566" s="7"/>
      <c r="ALN1566" s="7"/>
      <c r="ALO1566" s="7"/>
      <c r="ALP1566" s="7"/>
      <c r="ALQ1566" s="7"/>
      <c r="ALR1566" s="7"/>
      <c r="ALS1566" s="7"/>
      <c r="ALT1566" s="7"/>
      <c r="ALU1566" s="7"/>
      <c r="ALV1566" s="7"/>
      <c r="ALW1566" s="7"/>
      <c r="ALX1566" s="7"/>
      <c r="ALY1566" s="7"/>
      <c r="ALZ1566" s="7"/>
      <c r="AMA1566" s="7"/>
      <c r="AMB1566" s="7"/>
      <c r="AMC1566" s="7"/>
      <c r="AMD1566" s="7"/>
      <c r="AME1566" s="7"/>
      <c r="AMF1566" s="7"/>
      <c r="AMG1566" s="7"/>
      <c r="AMH1566" s="7"/>
      <c r="AMI1566" s="7"/>
      <c r="AMJ1566" s="7"/>
      <c r="AMK1566" s="7"/>
      <c r="AML1566" s="7"/>
      <c r="AMM1566" s="7"/>
      <c r="AMN1566" s="7"/>
      <c r="AMO1566" s="7"/>
      <c r="AMP1566" s="7"/>
      <c r="AMQ1566" s="7"/>
      <c r="AMR1566" s="7"/>
      <c r="AMS1566" s="7"/>
      <c r="AMT1566" s="7"/>
      <c r="AMU1566" s="7"/>
      <c r="AMV1566" s="7"/>
      <c r="AMW1566" s="7"/>
      <c r="AMX1566" s="7"/>
      <c r="AMY1566" s="7"/>
      <c r="AMZ1566" s="7"/>
      <c r="ANA1566" s="7"/>
      <c r="ANB1566" s="7"/>
      <c r="ANC1566" s="7"/>
      <c r="AND1566" s="7"/>
      <c r="ANE1566" s="7"/>
      <c r="ANF1566" s="7"/>
      <c r="ANG1566" s="7"/>
      <c r="ANH1566" s="7"/>
      <c r="ANI1566" s="7"/>
      <c r="ANJ1566" s="7"/>
      <c r="ANK1566" s="7"/>
      <c r="ANL1566" s="7"/>
      <c r="ANM1566" s="7"/>
      <c r="ANN1566" s="7"/>
      <c r="ANO1566" s="7"/>
      <c r="ANP1566" s="7"/>
      <c r="ANQ1566" s="7"/>
      <c r="ANR1566" s="7"/>
      <c r="ANS1566" s="7"/>
      <c r="ANT1566" s="7"/>
      <c r="ANU1566" s="7"/>
      <c r="ANV1566" s="7"/>
      <c r="ANW1566" s="7"/>
      <c r="ANX1566" s="7"/>
      <c r="ANY1566" s="7"/>
      <c r="ANZ1566" s="7"/>
      <c r="AOA1566" s="7"/>
      <c r="AOB1566" s="7"/>
      <c r="AOC1566" s="7"/>
      <c r="AOD1566" s="7"/>
      <c r="AOE1566" s="7"/>
      <c r="AOF1566" s="7"/>
      <c r="AOG1566" s="7"/>
      <c r="AOH1566" s="7"/>
      <c r="AOI1566" s="7"/>
      <c r="AOJ1566" s="7"/>
      <c r="AOK1566" s="7"/>
      <c r="AOL1566" s="7"/>
      <c r="AOM1566" s="7"/>
      <c r="AON1566" s="7"/>
      <c r="AOO1566" s="7"/>
      <c r="AOP1566" s="7"/>
      <c r="AOQ1566" s="7"/>
      <c r="AOR1566" s="7"/>
      <c r="AOS1566" s="7"/>
      <c r="AOT1566" s="7"/>
      <c r="AOU1566" s="7"/>
      <c r="AOV1566" s="7"/>
      <c r="AOW1566" s="7"/>
      <c r="AOX1566" s="7"/>
      <c r="AOY1566" s="7"/>
      <c r="AOZ1566" s="7"/>
      <c r="APA1566" s="7"/>
      <c r="APB1566" s="7"/>
      <c r="APC1566" s="7"/>
      <c r="APD1566" s="7"/>
      <c r="APE1566" s="7"/>
      <c r="APF1566" s="7"/>
      <c r="APG1566" s="7"/>
      <c r="APH1566" s="7"/>
      <c r="API1566" s="7"/>
      <c r="APJ1566" s="7"/>
      <c r="APK1566" s="7"/>
      <c r="APL1566" s="7"/>
      <c r="APM1566" s="7"/>
      <c r="APN1566" s="7"/>
      <c r="APO1566" s="7"/>
      <c r="APP1566" s="7"/>
      <c r="APQ1566" s="7"/>
      <c r="APR1566" s="7"/>
      <c r="APS1566" s="7"/>
      <c r="APT1566" s="7"/>
      <c r="APU1566" s="7"/>
      <c r="APV1566" s="7"/>
      <c r="APW1566" s="7"/>
      <c r="APX1566" s="7"/>
      <c r="APY1566" s="7"/>
      <c r="APZ1566" s="7"/>
      <c r="AQA1566" s="7"/>
      <c r="AQB1566" s="7"/>
      <c r="AQC1566" s="7"/>
      <c r="AQD1566" s="7"/>
      <c r="AQE1566" s="7"/>
      <c r="AQF1566" s="7"/>
      <c r="AQG1566" s="7"/>
      <c r="AQH1566" s="7"/>
      <c r="AQI1566" s="7"/>
      <c r="AQJ1566" s="7"/>
      <c r="AQK1566" s="7"/>
      <c r="AQL1566" s="7"/>
      <c r="AQM1566" s="7"/>
      <c r="AQN1566" s="7"/>
      <c r="AQO1566" s="7"/>
      <c r="AQP1566" s="7"/>
      <c r="AQQ1566" s="7"/>
      <c r="AQR1566" s="7"/>
      <c r="AQS1566" s="7"/>
      <c r="AQT1566" s="7"/>
      <c r="AQU1566" s="7"/>
      <c r="AQV1566" s="7"/>
      <c r="AQW1566" s="7"/>
      <c r="AQX1566" s="7"/>
      <c r="AQY1566" s="7"/>
      <c r="AQZ1566" s="7"/>
      <c r="ARA1566" s="7"/>
      <c r="ARB1566" s="7"/>
      <c r="ARC1566" s="7"/>
      <c r="ARD1566" s="7"/>
      <c r="ARE1566" s="7"/>
      <c r="ARF1566" s="7"/>
      <c r="ARG1566" s="7"/>
      <c r="ARH1566" s="7"/>
      <c r="ARI1566" s="7"/>
      <c r="ARJ1566" s="7"/>
      <c r="ARK1566" s="7"/>
      <c r="ARL1566" s="7"/>
      <c r="ARM1566" s="7"/>
      <c r="ARN1566" s="7"/>
      <c r="ARO1566" s="7"/>
      <c r="ARP1566" s="7"/>
      <c r="ARQ1566" s="7"/>
      <c r="ARR1566" s="7"/>
      <c r="ARS1566" s="7"/>
      <c r="ART1566" s="7"/>
      <c r="ARU1566" s="7"/>
      <c r="ARV1566" s="7"/>
      <c r="ARW1566" s="7"/>
      <c r="ARX1566" s="7"/>
      <c r="ARY1566" s="7"/>
      <c r="ARZ1566" s="7"/>
      <c r="ASA1566" s="7"/>
      <c r="ASB1566" s="7"/>
      <c r="ASC1566" s="7"/>
      <c r="ASD1566" s="7"/>
      <c r="ASE1566" s="7"/>
      <c r="ASF1566" s="7"/>
      <c r="ASG1566" s="7"/>
      <c r="ASH1566" s="7"/>
      <c r="ASI1566" s="7"/>
      <c r="ASJ1566" s="7"/>
      <c r="ASK1566" s="7"/>
      <c r="ASL1566" s="7"/>
      <c r="ASM1566" s="7"/>
      <c r="ASN1566" s="7"/>
      <c r="ASO1566" s="7"/>
      <c r="ASP1566" s="7"/>
      <c r="ASQ1566" s="7"/>
      <c r="ASR1566" s="7"/>
      <c r="ASS1566" s="7"/>
      <c r="AST1566" s="7"/>
      <c r="ASU1566" s="7"/>
      <c r="ASV1566" s="7"/>
      <c r="ASW1566" s="7"/>
      <c r="ASX1566" s="7"/>
      <c r="ASY1566" s="7"/>
      <c r="ASZ1566" s="7"/>
      <c r="ATA1566" s="7"/>
      <c r="ATB1566" s="7"/>
      <c r="ATC1566" s="7"/>
      <c r="ATD1566" s="7"/>
      <c r="ATE1566" s="7"/>
      <c r="ATF1566" s="7"/>
      <c r="ATG1566" s="7"/>
      <c r="ATH1566" s="7"/>
      <c r="ATI1566" s="7"/>
      <c r="ATJ1566" s="7"/>
      <c r="ATK1566" s="7"/>
      <c r="ATL1566" s="7"/>
      <c r="ATM1566" s="7"/>
      <c r="ATN1566" s="7"/>
      <c r="ATO1566" s="7"/>
      <c r="ATP1566" s="7"/>
      <c r="ATQ1566" s="7"/>
      <c r="ATR1566" s="7"/>
      <c r="ATS1566" s="7"/>
      <c r="ATT1566" s="7"/>
      <c r="ATU1566" s="7"/>
      <c r="ATV1566" s="7"/>
      <c r="ATW1566" s="7"/>
      <c r="ATX1566" s="7"/>
      <c r="ATY1566" s="7"/>
      <c r="ATZ1566" s="7"/>
      <c r="AUA1566" s="7"/>
      <c r="AUB1566" s="7"/>
      <c r="AUC1566" s="7"/>
      <c r="AUD1566" s="7"/>
      <c r="AUE1566" s="7"/>
      <c r="AUF1566" s="7"/>
      <c r="AUG1566" s="7"/>
      <c r="AUH1566" s="7"/>
      <c r="AUI1566" s="7"/>
      <c r="AUJ1566" s="7"/>
      <c r="AUK1566" s="7"/>
      <c r="AUL1566" s="7"/>
      <c r="AUM1566" s="7"/>
      <c r="AUN1566" s="7"/>
      <c r="AUO1566" s="7"/>
      <c r="AUP1566" s="7"/>
      <c r="AUQ1566" s="7"/>
      <c r="AUR1566" s="7"/>
      <c r="AUS1566" s="7"/>
      <c r="AUT1566" s="7"/>
      <c r="AUU1566" s="7"/>
      <c r="AUV1566" s="7"/>
      <c r="AUW1566" s="7"/>
      <c r="AUX1566" s="7"/>
      <c r="AUY1566" s="7"/>
      <c r="AUZ1566" s="7"/>
      <c r="AVA1566" s="7"/>
      <c r="AVB1566" s="7"/>
      <c r="AVC1566" s="7"/>
      <c r="AVD1566" s="7"/>
      <c r="AVE1566" s="7"/>
      <c r="AVF1566" s="7"/>
      <c r="AVG1566" s="7"/>
      <c r="AVH1566" s="7"/>
      <c r="AVI1566" s="7"/>
      <c r="AVJ1566" s="7"/>
      <c r="AVK1566" s="7"/>
      <c r="AVL1566" s="7"/>
      <c r="AVM1566" s="7"/>
      <c r="AVN1566" s="7"/>
      <c r="AVO1566" s="7"/>
      <c r="AVP1566" s="7"/>
      <c r="AVQ1566" s="7"/>
      <c r="AVR1566" s="7"/>
      <c r="AVS1566" s="7"/>
      <c r="AVT1566" s="7"/>
      <c r="AVU1566" s="7"/>
      <c r="AVV1566" s="7"/>
      <c r="AVW1566" s="7"/>
      <c r="AVX1566" s="7"/>
      <c r="AVY1566" s="7"/>
      <c r="AVZ1566" s="7"/>
      <c r="AWA1566" s="7"/>
      <c r="AWB1566" s="7"/>
      <c r="AWC1566" s="7"/>
      <c r="AWD1566" s="7"/>
      <c r="AWE1566" s="7"/>
      <c r="AWF1566" s="7"/>
      <c r="AWG1566" s="7"/>
      <c r="AWH1566" s="7"/>
      <c r="AWI1566" s="7"/>
      <c r="AWJ1566" s="7"/>
      <c r="AWK1566" s="7"/>
      <c r="AWL1566" s="7"/>
      <c r="AWM1566" s="7"/>
      <c r="AWN1566" s="7"/>
      <c r="AWO1566" s="7"/>
      <c r="AWP1566" s="7"/>
      <c r="AWQ1566" s="7"/>
      <c r="AWR1566" s="7"/>
      <c r="AWS1566" s="7"/>
      <c r="AWT1566" s="7"/>
      <c r="AWU1566" s="7"/>
      <c r="AWV1566" s="7"/>
      <c r="AWW1566" s="7"/>
      <c r="AWX1566" s="7"/>
      <c r="AWY1566" s="7"/>
      <c r="AWZ1566" s="7"/>
      <c r="AXA1566" s="7"/>
      <c r="AXB1566" s="7"/>
      <c r="AXC1566" s="7"/>
      <c r="AXD1566" s="7"/>
      <c r="AXE1566" s="7"/>
      <c r="AXF1566" s="7"/>
      <c r="AXG1566" s="7"/>
      <c r="AXH1566" s="7"/>
      <c r="AXI1566" s="7"/>
      <c r="AXJ1566" s="7"/>
      <c r="AXK1566" s="7"/>
      <c r="AXL1566" s="7"/>
      <c r="AXM1566" s="7"/>
      <c r="AXN1566" s="7"/>
      <c r="AXO1566" s="7"/>
      <c r="AXP1566" s="7"/>
      <c r="AXQ1566" s="7"/>
      <c r="AXR1566" s="7"/>
      <c r="AXS1566" s="7"/>
      <c r="AXT1566" s="7"/>
      <c r="AXU1566" s="7"/>
      <c r="AXV1566" s="7"/>
      <c r="AXW1566" s="7"/>
      <c r="AXX1566" s="7"/>
      <c r="AXY1566" s="7"/>
      <c r="AXZ1566" s="7"/>
      <c r="AYA1566" s="7"/>
      <c r="AYB1566" s="7"/>
      <c r="AYC1566" s="7"/>
      <c r="AYD1566" s="7"/>
      <c r="AYE1566" s="7"/>
      <c r="AYF1566" s="7"/>
      <c r="AYG1566" s="7"/>
      <c r="AYH1566" s="7"/>
      <c r="AYI1566" s="7"/>
      <c r="AYJ1566" s="7"/>
      <c r="AYK1566" s="7"/>
      <c r="AYL1566" s="7"/>
      <c r="AYM1566" s="7"/>
      <c r="AYN1566" s="7"/>
      <c r="AYO1566" s="7"/>
      <c r="AYP1566" s="7"/>
      <c r="AYQ1566" s="7"/>
      <c r="AYR1566" s="7"/>
      <c r="AYS1566" s="7"/>
      <c r="AYT1566" s="7"/>
      <c r="AYU1566" s="7"/>
      <c r="AYV1566" s="7"/>
      <c r="AYW1566" s="7"/>
      <c r="AYX1566" s="7"/>
      <c r="AYY1566" s="7"/>
      <c r="AYZ1566" s="7"/>
      <c r="AZA1566" s="7"/>
      <c r="AZB1566" s="7"/>
      <c r="AZC1566" s="7"/>
      <c r="AZD1566" s="7"/>
      <c r="AZE1566" s="7"/>
      <c r="AZF1566" s="7"/>
      <c r="AZG1566" s="7"/>
      <c r="AZH1566" s="7"/>
      <c r="AZI1566" s="7"/>
      <c r="AZJ1566" s="7"/>
      <c r="AZK1566" s="7"/>
      <c r="AZL1566" s="7"/>
      <c r="AZM1566" s="7"/>
      <c r="AZN1566" s="7"/>
      <c r="AZO1566" s="7"/>
      <c r="AZP1566" s="7"/>
      <c r="AZQ1566" s="7"/>
      <c r="AZR1566" s="7"/>
      <c r="AZS1566" s="7"/>
      <c r="AZT1566" s="7"/>
      <c r="AZU1566" s="7"/>
      <c r="AZV1566" s="7"/>
      <c r="AZW1566" s="7"/>
      <c r="AZX1566" s="7"/>
      <c r="AZY1566" s="7"/>
      <c r="AZZ1566" s="7"/>
      <c r="BAA1566" s="7"/>
      <c r="BAB1566" s="7"/>
      <c r="BAC1566" s="7"/>
      <c r="BAD1566" s="7"/>
      <c r="BAE1566" s="7"/>
      <c r="BAF1566" s="7"/>
      <c r="BAG1566" s="7"/>
      <c r="BAH1566" s="7"/>
      <c r="BAI1566" s="7"/>
      <c r="BAJ1566" s="7"/>
      <c r="BAK1566" s="7"/>
      <c r="BAL1566" s="7"/>
      <c r="BAM1566" s="7"/>
      <c r="BAN1566" s="7"/>
      <c r="BAO1566" s="7"/>
      <c r="BAP1566" s="7"/>
      <c r="BAQ1566" s="7"/>
      <c r="BAR1566" s="7"/>
      <c r="BAS1566" s="7"/>
      <c r="BAT1566" s="7"/>
      <c r="BAU1566" s="7"/>
      <c r="BAV1566" s="7"/>
      <c r="BAW1566" s="7"/>
      <c r="BAX1566" s="7"/>
      <c r="BAY1566" s="7"/>
      <c r="BAZ1566" s="7"/>
      <c r="BBA1566" s="7"/>
      <c r="BBB1566" s="7"/>
      <c r="BBC1566" s="7"/>
      <c r="BBD1566" s="7"/>
      <c r="BBE1566" s="7"/>
      <c r="BBF1566" s="7"/>
      <c r="BBG1566" s="7"/>
      <c r="BBH1566" s="7"/>
      <c r="BBI1566" s="7"/>
      <c r="BBJ1566" s="7"/>
      <c r="BBK1566" s="7"/>
      <c r="BBL1566" s="7"/>
      <c r="BBM1566" s="7"/>
      <c r="BBN1566" s="7"/>
      <c r="BBO1566" s="7"/>
      <c r="BBP1566" s="7"/>
      <c r="BBQ1566" s="7"/>
      <c r="BBR1566" s="7"/>
      <c r="BBS1566" s="7"/>
      <c r="BBT1566" s="7"/>
      <c r="BBU1566" s="7"/>
      <c r="BBV1566" s="7"/>
      <c r="BBW1566" s="7"/>
      <c r="BBX1566" s="7"/>
      <c r="BBY1566" s="7"/>
      <c r="BBZ1566" s="7"/>
      <c r="BCA1566" s="7"/>
      <c r="BCB1566" s="7"/>
      <c r="BCC1566" s="7"/>
      <c r="BCD1566" s="7"/>
      <c r="BCE1566" s="7"/>
      <c r="BCF1566" s="7"/>
      <c r="BCG1566" s="7"/>
      <c r="BCH1566" s="7"/>
      <c r="BCI1566" s="7"/>
      <c r="BCJ1566" s="7"/>
      <c r="BCK1566" s="7"/>
      <c r="BCL1566" s="7"/>
      <c r="BCM1566" s="7"/>
      <c r="BCN1566" s="7"/>
      <c r="BCO1566" s="7"/>
      <c r="BCP1566" s="7"/>
      <c r="BCQ1566" s="7"/>
      <c r="BCR1566" s="7"/>
      <c r="BCS1566" s="7"/>
      <c r="BCT1566" s="7"/>
      <c r="BCU1566" s="7"/>
      <c r="BCV1566" s="7"/>
      <c r="BCW1566" s="7"/>
      <c r="BCX1566" s="7"/>
      <c r="BCY1566" s="7"/>
      <c r="BCZ1566" s="7"/>
      <c r="BDA1566" s="7"/>
      <c r="BDB1566" s="7"/>
      <c r="BDC1566" s="7"/>
      <c r="BDD1566" s="7"/>
      <c r="BDE1566" s="7"/>
      <c r="BDF1566" s="7"/>
      <c r="BDG1566" s="7"/>
      <c r="BDH1566" s="7"/>
      <c r="BDI1566" s="7"/>
      <c r="BDJ1566" s="7"/>
      <c r="BDK1566" s="7"/>
      <c r="BDL1566" s="7"/>
      <c r="BDM1566" s="7"/>
      <c r="BDN1566" s="7"/>
      <c r="BDO1566" s="7"/>
      <c r="BDP1566" s="7"/>
      <c r="BDQ1566" s="7"/>
      <c r="BDR1566" s="7"/>
      <c r="BDS1566" s="7"/>
      <c r="BDT1566" s="7"/>
      <c r="BDU1566" s="7"/>
      <c r="BDV1566" s="7"/>
      <c r="BDW1566" s="7"/>
      <c r="BDX1566" s="7"/>
      <c r="BDY1566" s="7"/>
      <c r="BDZ1566" s="7"/>
      <c r="BEA1566" s="7"/>
      <c r="BEB1566" s="7"/>
      <c r="BEC1566" s="7"/>
      <c r="BED1566" s="7"/>
      <c r="BEE1566" s="7"/>
      <c r="BEF1566" s="7"/>
      <c r="BEG1566" s="7"/>
      <c r="BEH1566" s="7"/>
      <c r="BEI1566" s="7"/>
      <c r="BEJ1566" s="7"/>
      <c r="BEK1566" s="7"/>
      <c r="BEL1566" s="7"/>
      <c r="BEM1566" s="7"/>
      <c r="BEN1566" s="7"/>
      <c r="BEO1566" s="7"/>
      <c r="BEP1566" s="7"/>
      <c r="BEQ1566" s="7"/>
      <c r="BER1566" s="7"/>
      <c r="BES1566" s="7"/>
      <c r="BET1566" s="7"/>
      <c r="BEU1566" s="7"/>
      <c r="BEV1566" s="7"/>
      <c r="BEW1566" s="7"/>
      <c r="BEX1566" s="7"/>
      <c r="BEY1566" s="7"/>
      <c r="BEZ1566" s="7"/>
      <c r="BFA1566" s="7"/>
      <c r="BFB1566" s="7"/>
      <c r="BFC1566" s="7"/>
      <c r="BFD1566" s="7"/>
      <c r="BFE1566" s="7"/>
      <c r="BFF1566" s="7"/>
      <c r="BFG1566" s="7"/>
      <c r="BFH1566" s="7"/>
      <c r="BFI1566" s="7"/>
      <c r="BFJ1566" s="7"/>
      <c r="BFK1566" s="7"/>
      <c r="BFL1566" s="7"/>
      <c r="BFM1566" s="7"/>
      <c r="BFN1566" s="7"/>
      <c r="BFO1566" s="7"/>
      <c r="BFP1566" s="7"/>
      <c r="BFQ1566" s="7"/>
      <c r="BFR1566" s="7"/>
      <c r="BFS1566" s="7"/>
      <c r="BFT1566" s="7"/>
      <c r="BFU1566" s="7"/>
      <c r="BFV1566" s="7"/>
      <c r="BFW1566" s="7"/>
      <c r="BFX1566" s="7"/>
      <c r="BFY1566" s="7"/>
      <c r="BFZ1566" s="7"/>
      <c r="BGA1566" s="7"/>
      <c r="BGB1566" s="7"/>
      <c r="BGC1566" s="7"/>
      <c r="BGD1566" s="7"/>
      <c r="BGE1566" s="7"/>
      <c r="BGF1566" s="7"/>
      <c r="BGG1566" s="7"/>
      <c r="BGH1566" s="7"/>
      <c r="BGI1566" s="7"/>
      <c r="BGJ1566" s="7"/>
      <c r="BGK1566" s="7"/>
      <c r="BGL1566" s="7"/>
      <c r="BGM1566" s="7"/>
      <c r="BGN1566" s="7"/>
      <c r="BGO1566" s="7"/>
      <c r="BGP1566" s="7"/>
      <c r="BGQ1566" s="7"/>
      <c r="BGR1566" s="7"/>
      <c r="BGS1566" s="7"/>
      <c r="BGT1566" s="7"/>
      <c r="BGU1566" s="7"/>
      <c r="BGV1566" s="7"/>
      <c r="BGW1566" s="7"/>
      <c r="BGX1566" s="7"/>
      <c r="BGY1566" s="7"/>
      <c r="BGZ1566" s="7"/>
      <c r="BHA1566" s="7"/>
      <c r="BHB1566" s="7"/>
      <c r="BHC1566" s="7"/>
      <c r="BHD1566" s="7"/>
      <c r="BHE1566" s="7"/>
      <c r="BHF1566" s="7"/>
      <c r="BHG1566" s="7"/>
      <c r="BHH1566" s="7"/>
      <c r="BHI1566" s="7"/>
      <c r="BHJ1566" s="7"/>
      <c r="BHK1566" s="7"/>
      <c r="BHL1566" s="7"/>
      <c r="BHM1566" s="7"/>
      <c r="BHN1566" s="7"/>
      <c r="BHO1566" s="7"/>
      <c r="BHP1566" s="7"/>
      <c r="BHQ1566" s="7"/>
      <c r="BHR1566" s="7"/>
      <c r="BHS1566" s="7"/>
      <c r="BHT1566" s="7"/>
      <c r="BHU1566" s="7"/>
      <c r="BHV1566" s="7"/>
      <c r="BHW1566" s="7"/>
      <c r="BHX1566" s="7"/>
      <c r="BHY1566" s="7"/>
      <c r="BHZ1566" s="7"/>
      <c r="BIA1566" s="7"/>
      <c r="BIB1566" s="7"/>
      <c r="BIC1566" s="7"/>
      <c r="BID1566" s="7"/>
      <c r="BIE1566" s="7"/>
      <c r="BIF1566" s="7"/>
      <c r="BIG1566" s="7"/>
      <c r="BIH1566" s="7"/>
      <c r="BII1566" s="7"/>
      <c r="BIJ1566" s="7"/>
      <c r="BIK1566" s="7"/>
      <c r="BIL1566" s="7"/>
      <c r="BIM1566" s="7"/>
      <c r="BIN1566" s="7"/>
      <c r="BIO1566" s="7"/>
      <c r="BIP1566" s="7"/>
      <c r="BIQ1566" s="7"/>
      <c r="BIR1566" s="7"/>
      <c r="BIS1566" s="7"/>
      <c r="BIT1566" s="7"/>
      <c r="BIU1566" s="7"/>
      <c r="BIV1566" s="7"/>
      <c r="BIW1566" s="7"/>
      <c r="BIX1566" s="7"/>
      <c r="BIY1566" s="7"/>
      <c r="BIZ1566" s="7"/>
      <c r="BJA1566" s="7"/>
      <c r="BJB1566" s="7"/>
      <c r="BJC1566" s="7"/>
      <c r="BJD1566" s="7"/>
      <c r="BJE1566" s="7"/>
      <c r="BJF1566" s="7"/>
      <c r="BJG1566" s="7"/>
      <c r="BJH1566" s="7"/>
      <c r="BJI1566" s="7"/>
      <c r="BJJ1566" s="7"/>
      <c r="BJK1566" s="7"/>
      <c r="BJL1566" s="7"/>
      <c r="BJM1566" s="7"/>
      <c r="BJN1566" s="7"/>
      <c r="BJO1566" s="7"/>
      <c r="BJP1566" s="7"/>
      <c r="BJQ1566" s="7"/>
      <c r="BJR1566" s="7"/>
      <c r="BJS1566" s="7"/>
      <c r="BJT1566" s="7"/>
      <c r="BJU1566" s="7"/>
      <c r="BJV1566" s="7"/>
      <c r="BJW1566" s="7"/>
      <c r="BJX1566" s="7"/>
      <c r="BJY1566" s="7"/>
      <c r="BJZ1566" s="7"/>
      <c r="BKA1566" s="7"/>
      <c r="BKB1566" s="7"/>
      <c r="BKC1566" s="7"/>
      <c r="BKD1566" s="7"/>
      <c r="BKE1566" s="7"/>
      <c r="BKF1566" s="7"/>
      <c r="BKG1566" s="7"/>
      <c r="BKH1566" s="7"/>
      <c r="BKI1566" s="7"/>
      <c r="BKJ1566" s="7"/>
      <c r="BKK1566" s="7"/>
      <c r="BKL1566" s="7"/>
      <c r="BKM1566" s="7"/>
      <c r="BKN1566" s="7"/>
      <c r="BKO1566" s="7"/>
      <c r="BKP1566" s="7"/>
      <c r="BKQ1566" s="7"/>
      <c r="BKR1566" s="7"/>
      <c r="BKS1566" s="7"/>
      <c r="BKT1566" s="7"/>
      <c r="BKU1566" s="7"/>
      <c r="BKV1566" s="7"/>
      <c r="BKW1566" s="7"/>
      <c r="BKX1566" s="7"/>
      <c r="BKY1566" s="7"/>
      <c r="BKZ1566" s="7"/>
      <c r="BLA1566" s="7"/>
      <c r="BLB1566" s="7"/>
      <c r="BLC1566" s="7"/>
      <c r="BLD1566" s="7"/>
      <c r="BLE1566" s="7"/>
      <c r="BLF1566" s="7"/>
      <c r="BLG1566" s="7"/>
      <c r="BLH1566" s="7"/>
      <c r="BLI1566" s="7"/>
      <c r="BLJ1566" s="7"/>
      <c r="BLK1566" s="7"/>
      <c r="BLL1566" s="7"/>
      <c r="BLM1566" s="7"/>
      <c r="BLN1566" s="7"/>
      <c r="BLO1566" s="7"/>
      <c r="BLP1566" s="7"/>
      <c r="BLQ1566" s="7"/>
      <c r="BLR1566" s="7"/>
      <c r="BLS1566" s="7"/>
      <c r="BLT1566" s="7"/>
      <c r="BLU1566" s="7"/>
      <c r="BLV1566" s="7"/>
      <c r="BLW1566" s="7"/>
      <c r="BLX1566" s="7"/>
      <c r="BLY1566" s="7"/>
      <c r="BLZ1566" s="7"/>
      <c r="BMA1566" s="7"/>
      <c r="BMB1566" s="7"/>
      <c r="BMC1566" s="7"/>
      <c r="BMD1566" s="7"/>
      <c r="BME1566" s="7"/>
      <c r="BMF1566" s="7"/>
      <c r="BMG1566" s="7"/>
      <c r="BMH1566" s="7"/>
      <c r="BMI1566" s="7"/>
      <c r="BMJ1566" s="7"/>
      <c r="BMK1566" s="7"/>
      <c r="BML1566" s="7"/>
      <c r="BMM1566" s="7"/>
      <c r="BMN1566" s="7"/>
      <c r="BMO1566" s="7"/>
      <c r="BMP1566" s="7"/>
      <c r="BMQ1566" s="7"/>
      <c r="BMR1566" s="7"/>
      <c r="BMS1566" s="7"/>
      <c r="BMT1566" s="7"/>
      <c r="BMU1566" s="7"/>
      <c r="BMV1566" s="7"/>
      <c r="BMW1566" s="7"/>
      <c r="BMX1566" s="7"/>
      <c r="BMY1566" s="7"/>
      <c r="BMZ1566" s="7"/>
      <c r="BNA1566" s="7"/>
      <c r="BNB1566" s="7"/>
      <c r="BNC1566" s="7"/>
      <c r="BND1566" s="7"/>
      <c r="BNE1566" s="7"/>
      <c r="BNF1566" s="7"/>
      <c r="BNG1566" s="7"/>
      <c r="BNH1566" s="7"/>
      <c r="BNI1566" s="7"/>
      <c r="BNJ1566" s="7"/>
      <c r="BNK1566" s="7"/>
      <c r="BNL1566" s="7"/>
      <c r="BNM1566" s="7"/>
      <c r="BNN1566" s="7"/>
      <c r="BNO1566" s="7"/>
      <c r="BNP1566" s="7"/>
      <c r="BNQ1566" s="7"/>
      <c r="BNR1566" s="7"/>
      <c r="BNS1566" s="7"/>
      <c r="BNT1566" s="7"/>
      <c r="BNU1566" s="7"/>
      <c r="BNV1566" s="7"/>
      <c r="BNW1566" s="7"/>
      <c r="BNX1566" s="7"/>
      <c r="BNY1566" s="7"/>
      <c r="BNZ1566" s="7"/>
      <c r="BOA1566" s="7"/>
      <c r="BOB1566" s="7"/>
      <c r="BOC1566" s="7"/>
      <c r="BOD1566" s="7"/>
      <c r="BOE1566" s="7"/>
      <c r="BOF1566" s="7"/>
      <c r="BOG1566" s="7"/>
      <c r="BOH1566" s="7"/>
      <c r="BOI1566" s="7"/>
      <c r="BOJ1566" s="7"/>
      <c r="BOK1566" s="7"/>
      <c r="BOL1566" s="7"/>
      <c r="BOM1566" s="7"/>
      <c r="BON1566" s="7"/>
      <c r="BOO1566" s="7"/>
      <c r="BOP1566" s="7"/>
      <c r="BOQ1566" s="7"/>
      <c r="BOR1566" s="7"/>
      <c r="BOS1566" s="7"/>
      <c r="BOT1566" s="7"/>
      <c r="BOU1566" s="7"/>
      <c r="BOV1566" s="7"/>
      <c r="BOW1566" s="7"/>
      <c r="BOX1566" s="7"/>
      <c r="BOY1566" s="7"/>
      <c r="BOZ1566" s="7"/>
      <c r="BPA1566" s="7"/>
      <c r="BPB1566" s="7"/>
      <c r="BPC1566" s="7"/>
      <c r="BPD1566" s="7"/>
      <c r="BPE1566" s="7"/>
      <c r="BPF1566" s="7"/>
      <c r="BPG1566" s="7"/>
      <c r="BPH1566" s="7"/>
      <c r="BPI1566" s="7"/>
      <c r="BPJ1566" s="7"/>
      <c r="BPK1566" s="7"/>
      <c r="BPL1566" s="7"/>
      <c r="BPM1566" s="7"/>
      <c r="BPN1566" s="7"/>
      <c r="BPO1566" s="7"/>
      <c r="BPP1566" s="7"/>
      <c r="BPQ1566" s="7"/>
      <c r="BPR1566" s="7"/>
      <c r="BPS1566" s="7"/>
      <c r="BPT1566" s="7"/>
      <c r="BPU1566" s="7"/>
      <c r="BPV1566" s="7"/>
      <c r="BPW1566" s="7"/>
      <c r="BPX1566" s="7"/>
      <c r="BPY1566" s="7"/>
      <c r="BPZ1566" s="7"/>
      <c r="BQA1566" s="7"/>
      <c r="BQB1566" s="7"/>
      <c r="BQC1566" s="7"/>
      <c r="BQD1566" s="7"/>
      <c r="BQE1566" s="7"/>
      <c r="BQF1566" s="7"/>
      <c r="BQG1566" s="7"/>
      <c r="BQH1566" s="7"/>
      <c r="BQI1566" s="7"/>
      <c r="BQJ1566" s="7"/>
      <c r="BQK1566" s="7"/>
      <c r="BQL1566" s="7"/>
      <c r="BQM1566" s="7"/>
      <c r="BQN1566" s="7"/>
      <c r="BQO1566" s="7"/>
      <c r="BQP1566" s="7"/>
      <c r="BQQ1566" s="7"/>
      <c r="BQR1566" s="7"/>
      <c r="BQS1566" s="7"/>
      <c r="BQT1566" s="7"/>
      <c r="BQU1566" s="7"/>
      <c r="BQV1566" s="7"/>
      <c r="BQW1566" s="7"/>
      <c r="BQX1566" s="7"/>
      <c r="BQY1566" s="7"/>
      <c r="BQZ1566" s="7"/>
      <c r="BRA1566" s="7"/>
      <c r="BRB1566" s="7"/>
      <c r="BRC1566" s="7"/>
      <c r="BRD1566" s="7"/>
      <c r="BRE1566" s="7"/>
      <c r="BRF1566" s="7"/>
      <c r="BRG1566" s="7"/>
      <c r="BRH1566" s="7"/>
      <c r="BRI1566" s="7"/>
      <c r="BRJ1566" s="7"/>
      <c r="BRK1566" s="7"/>
      <c r="BRL1566" s="7"/>
      <c r="BRM1566" s="7"/>
      <c r="BRN1566" s="7"/>
      <c r="BRO1566" s="7"/>
      <c r="BRP1566" s="7"/>
      <c r="BRQ1566" s="7"/>
      <c r="BRR1566" s="7"/>
      <c r="BRS1566" s="7"/>
      <c r="BRT1566" s="7"/>
      <c r="BRU1566" s="7"/>
      <c r="BRV1566" s="7"/>
      <c r="BRW1566" s="7"/>
      <c r="BRX1566" s="7"/>
      <c r="BRY1566" s="7"/>
      <c r="BRZ1566" s="7"/>
      <c r="BSA1566" s="7"/>
      <c r="BSB1566" s="7"/>
      <c r="BSC1566" s="7"/>
      <c r="BSD1566" s="7"/>
      <c r="BSE1566" s="7"/>
      <c r="BSF1566" s="7"/>
      <c r="BSG1566" s="7"/>
      <c r="BSH1566" s="7"/>
      <c r="BSI1566" s="7"/>
      <c r="BSJ1566" s="7"/>
      <c r="BSK1566" s="7"/>
      <c r="BSL1566" s="7"/>
      <c r="BSM1566" s="7"/>
      <c r="BSN1566" s="7"/>
      <c r="BSO1566" s="7"/>
      <c r="BSP1566" s="7"/>
      <c r="BSQ1566" s="7"/>
      <c r="BSR1566" s="7"/>
      <c r="BSS1566" s="7"/>
      <c r="BST1566" s="7"/>
      <c r="BSU1566" s="7"/>
      <c r="BSV1566" s="7"/>
      <c r="BSW1566" s="7"/>
      <c r="BSX1566" s="7"/>
      <c r="BSY1566" s="7"/>
      <c r="BSZ1566" s="7"/>
      <c r="BTA1566" s="7"/>
      <c r="BTB1566" s="7"/>
      <c r="BTC1566" s="7"/>
      <c r="BTD1566" s="7"/>
      <c r="BTE1566" s="7"/>
      <c r="BTF1566" s="7"/>
      <c r="BTG1566" s="7"/>
      <c r="BTH1566" s="7"/>
      <c r="BTI1566" s="7"/>
      <c r="BTJ1566" s="7"/>
      <c r="BTK1566" s="7"/>
      <c r="BTL1566" s="7"/>
      <c r="BTM1566" s="7"/>
      <c r="BTN1566" s="7"/>
      <c r="BTO1566" s="7"/>
      <c r="BTP1566" s="7"/>
      <c r="BTQ1566" s="7"/>
      <c r="BTR1566" s="7"/>
      <c r="BTS1566" s="7"/>
      <c r="BTT1566" s="7"/>
      <c r="BTU1566" s="7"/>
      <c r="BTV1566" s="7"/>
      <c r="BTW1566" s="7"/>
      <c r="BTX1566" s="7"/>
      <c r="BTY1566" s="7"/>
      <c r="BTZ1566" s="7"/>
      <c r="BUA1566" s="7"/>
      <c r="BUB1566" s="7"/>
      <c r="BUC1566" s="7"/>
      <c r="BUD1566" s="7"/>
      <c r="BUE1566" s="7"/>
      <c r="BUF1566" s="7"/>
      <c r="BUG1566" s="7"/>
      <c r="BUH1566" s="7"/>
      <c r="BUI1566" s="7"/>
      <c r="BUJ1566" s="7"/>
      <c r="BUK1566" s="7"/>
      <c r="BUL1566" s="7"/>
      <c r="BUM1566" s="7"/>
      <c r="BUN1566" s="7"/>
      <c r="BUO1566" s="7"/>
      <c r="BUP1566" s="7"/>
      <c r="BUQ1566" s="7"/>
      <c r="BUR1566" s="7"/>
      <c r="BUS1566" s="7"/>
      <c r="BUT1566" s="7"/>
      <c r="BUU1566" s="7"/>
      <c r="BUV1566" s="7"/>
      <c r="BUW1566" s="7"/>
      <c r="BUX1566" s="7"/>
      <c r="BUY1566" s="7"/>
      <c r="BUZ1566" s="7"/>
      <c r="BVA1566" s="7"/>
      <c r="BVB1566" s="7"/>
      <c r="BVC1566" s="7"/>
      <c r="BVD1566" s="7"/>
      <c r="BVE1566" s="7"/>
      <c r="BVF1566" s="7"/>
      <c r="BVG1566" s="7"/>
      <c r="BVH1566" s="7"/>
      <c r="BVI1566" s="7"/>
      <c r="BVJ1566" s="7"/>
      <c r="BVK1566" s="7"/>
      <c r="BVL1566" s="7"/>
      <c r="BVM1566" s="7"/>
      <c r="BVN1566" s="7"/>
      <c r="BVO1566" s="7"/>
      <c r="BVP1566" s="7"/>
      <c r="BVQ1566" s="7"/>
      <c r="BVR1566" s="7"/>
      <c r="BVS1566" s="7"/>
      <c r="BVT1566" s="7"/>
      <c r="BVU1566" s="7"/>
      <c r="BVV1566" s="7"/>
      <c r="BVW1566" s="7"/>
      <c r="BVX1566" s="7"/>
      <c r="BVY1566" s="7"/>
      <c r="BVZ1566" s="7"/>
      <c r="BWA1566" s="7"/>
      <c r="BWB1566" s="7"/>
      <c r="BWC1566" s="7"/>
      <c r="BWD1566" s="7"/>
      <c r="BWE1566" s="7"/>
      <c r="BWF1566" s="7"/>
      <c r="BWG1566" s="7"/>
      <c r="BWH1566" s="7"/>
      <c r="BWI1566" s="7"/>
      <c r="BWJ1566" s="7"/>
      <c r="BWK1566" s="7"/>
      <c r="BWL1566" s="7"/>
      <c r="BWM1566" s="7"/>
      <c r="BWN1566" s="7"/>
      <c r="BWO1566" s="7"/>
      <c r="BWP1566" s="7"/>
      <c r="BWQ1566" s="7"/>
      <c r="BWR1566" s="7"/>
      <c r="BWS1566" s="7"/>
      <c r="BWT1566" s="7"/>
      <c r="BWU1566" s="7"/>
      <c r="BWV1566" s="7"/>
      <c r="BWW1566" s="7"/>
      <c r="BWX1566" s="7"/>
      <c r="BWY1566" s="7"/>
      <c r="BWZ1566" s="7"/>
      <c r="BXA1566" s="7"/>
      <c r="BXB1566" s="7"/>
      <c r="BXC1566" s="7"/>
      <c r="BXD1566" s="7"/>
      <c r="BXE1566" s="7"/>
      <c r="BXF1566" s="7"/>
      <c r="BXG1566" s="7"/>
      <c r="BXH1566" s="7"/>
      <c r="BXI1566" s="7"/>
      <c r="BXJ1566" s="7"/>
      <c r="BXK1566" s="7"/>
      <c r="BXL1566" s="7"/>
      <c r="BXM1566" s="7"/>
      <c r="BXN1566" s="7"/>
      <c r="BXO1566" s="7"/>
      <c r="BXP1566" s="7"/>
      <c r="BXQ1566" s="7"/>
      <c r="BXR1566" s="7"/>
      <c r="BXS1566" s="7"/>
      <c r="BXT1566" s="7"/>
      <c r="BXU1566" s="7"/>
      <c r="BXV1566" s="7"/>
      <c r="BXW1566" s="7"/>
      <c r="BXX1566" s="7"/>
      <c r="BXY1566" s="7"/>
      <c r="BXZ1566" s="7"/>
      <c r="BYA1566" s="7"/>
      <c r="BYB1566" s="7"/>
      <c r="BYC1566" s="7"/>
      <c r="BYD1566" s="7"/>
      <c r="BYE1566" s="7"/>
      <c r="BYF1566" s="7"/>
      <c r="BYG1566" s="7"/>
      <c r="BYH1566" s="7"/>
      <c r="BYI1566" s="7"/>
      <c r="BYJ1566" s="7"/>
      <c r="BYK1566" s="7"/>
      <c r="BYL1566" s="7"/>
      <c r="BYM1566" s="7"/>
      <c r="BYN1566" s="7"/>
      <c r="BYO1566" s="7"/>
      <c r="BYP1566" s="7"/>
      <c r="BYQ1566" s="7"/>
      <c r="BYR1566" s="7"/>
      <c r="BYS1566" s="7"/>
      <c r="BYT1566" s="7"/>
      <c r="BYU1566" s="7"/>
      <c r="BYV1566" s="7"/>
      <c r="BYW1566" s="7"/>
      <c r="BYX1566" s="7"/>
      <c r="BYY1566" s="7"/>
      <c r="BYZ1566" s="7"/>
      <c r="BZA1566" s="7"/>
      <c r="BZB1566" s="7"/>
      <c r="BZC1566" s="7"/>
      <c r="BZD1566" s="7"/>
      <c r="BZE1566" s="7"/>
      <c r="BZF1566" s="7"/>
      <c r="BZG1566" s="7"/>
      <c r="BZH1566" s="7"/>
      <c r="BZI1566" s="7"/>
      <c r="BZJ1566" s="7"/>
      <c r="BZK1566" s="7"/>
      <c r="BZL1566" s="7"/>
      <c r="BZM1566" s="7"/>
      <c r="BZN1566" s="7"/>
      <c r="BZO1566" s="7"/>
      <c r="BZP1566" s="7"/>
      <c r="BZQ1566" s="7"/>
      <c r="BZR1566" s="7"/>
      <c r="BZS1566" s="7"/>
      <c r="BZT1566" s="7"/>
      <c r="BZU1566" s="7"/>
      <c r="BZV1566" s="7"/>
      <c r="BZW1566" s="7"/>
      <c r="BZX1566" s="7"/>
      <c r="BZY1566" s="7"/>
      <c r="BZZ1566" s="7"/>
      <c r="CAA1566" s="7"/>
      <c r="CAB1566" s="7"/>
      <c r="CAC1566" s="7"/>
      <c r="CAD1566" s="7"/>
      <c r="CAE1566" s="7"/>
      <c r="CAF1566" s="7"/>
      <c r="CAG1566" s="7"/>
      <c r="CAH1566" s="7"/>
      <c r="CAI1566" s="7"/>
      <c r="CAJ1566" s="7"/>
      <c r="CAK1566" s="7"/>
      <c r="CAL1566" s="7"/>
      <c r="CAM1566" s="7"/>
      <c r="CAN1566" s="7"/>
      <c r="CAO1566" s="7"/>
      <c r="CAP1566" s="7"/>
      <c r="CAQ1566" s="7"/>
      <c r="CAR1566" s="7"/>
      <c r="CAS1566" s="7"/>
      <c r="CAT1566" s="7"/>
      <c r="CAU1566" s="7"/>
      <c r="CAV1566" s="7"/>
      <c r="CAW1566" s="7"/>
      <c r="CAX1566" s="7"/>
      <c r="CAY1566" s="7"/>
      <c r="CAZ1566" s="7"/>
      <c r="CBA1566" s="7"/>
      <c r="CBB1566" s="7"/>
      <c r="CBC1566" s="7"/>
      <c r="CBD1566" s="7"/>
      <c r="CBE1566" s="7"/>
      <c r="CBF1566" s="7"/>
      <c r="CBG1566" s="7"/>
      <c r="CBH1566" s="7"/>
      <c r="CBI1566" s="7"/>
      <c r="CBJ1566" s="7"/>
      <c r="CBK1566" s="7"/>
      <c r="CBL1566" s="7"/>
      <c r="CBM1566" s="7"/>
      <c r="CBN1566" s="7"/>
      <c r="CBO1566" s="7"/>
      <c r="CBP1566" s="7"/>
      <c r="CBQ1566" s="7"/>
      <c r="CBR1566" s="7"/>
      <c r="CBS1566" s="7"/>
      <c r="CBT1566" s="7"/>
      <c r="CBU1566" s="7"/>
      <c r="CBV1566" s="7"/>
      <c r="CBW1566" s="7"/>
      <c r="CBX1566" s="7"/>
      <c r="CBY1566" s="7"/>
      <c r="CBZ1566" s="7"/>
      <c r="CCA1566" s="7"/>
      <c r="CCB1566" s="7"/>
      <c r="CCC1566" s="7"/>
      <c r="CCD1566" s="7"/>
      <c r="CCE1566" s="7"/>
      <c r="CCF1566" s="7"/>
      <c r="CCG1566" s="7"/>
      <c r="CCH1566" s="7"/>
      <c r="CCI1566" s="7"/>
      <c r="CCJ1566" s="7"/>
      <c r="CCK1566" s="7"/>
      <c r="CCL1566" s="7"/>
      <c r="CCM1566" s="7"/>
      <c r="CCN1566" s="7"/>
      <c r="CCO1566" s="7"/>
      <c r="CCP1566" s="7"/>
      <c r="CCQ1566" s="7"/>
      <c r="CCR1566" s="7"/>
      <c r="CCS1566" s="7"/>
      <c r="CCT1566" s="7"/>
      <c r="CCU1566" s="7"/>
      <c r="CCV1566" s="7"/>
      <c r="CCW1566" s="7"/>
      <c r="CCX1566" s="7"/>
      <c r="CCY1566" s="7"/>
      <c r="CCZ1566" s="7"/>
      <c r="CDA1566" s="7"/>
      <c r="CDB1566" s="7"/>
      <c r="CDC1566" s="7"/>
      <c r="CDD1566" s="7"/>
      <c r="CDE1566" s="7"/>
      <c r="CDF1566" s="7"/>
      <c r="CDG1566" s="7"/>
      <c r="CDH1566" s="7"/>
      <c r="CDI1566" s="7"/>
      <c r="CDJ1566" s="7"/>
      <c r="CDK1566" s="7"/>
      <c r="CDL1566" s="7"/>
      <c r="CDM1566" s="7"/>
      <c r="CDN1566" s="7"/>
      <c r="CDO1566" s="7"/>
      <c r="CDP1566" s="7"/>
      <c r="CDQ1566" s="7"/>
      <c r="CDR1566" s="7"/>
      <c r="CDS1566" s="7"/>
      <c r="CDT1566" s="7"/>
      <c r="CDU1566" s="7"/>
      <c r="CDV1566" s="7"/>
      <c r="CDW1566" s="7"/>
      <c r="CDX1566" s="7"/>
      <c r="CDY1566" s="7"/>
      <c r="CDZ1566" s="7"/>
      <c r="CEA1566" s="7"/>
      <c r="CEB1566" s="7"/>
      <c r="CEC1566" s="7"/>
      <c r="CED1566" s="7"/>
      <c r="CEE1566" s="7"/>
      <c r="CEF1566" s="7"/>
      <c r="CEG1566" s="7"/>
      <c r="CEH1566" s="7"/>
      <c r="CEI1566" s="7"/>
      <c r="CEJ1566" s="7"/>
      <c r="CEK1566" s="7"/>
      <c r="CEL1566" s="7"/>
      <c r="CEM1566" s="7"/>
      <c r="CEN1566" s="7"/>
      <c r="CEO1566" s="7"/>
      <c r="CEP1566" s="7"/>
      <c r="CEQ1566" s="7"/>
      <c r="CER1566" s="7"/>
      <c r="CES1566" s="7"/>
      <c r="CET1566" s="7"/>
      <c r="CEU1566" s="7"/>
      <c r="CEV1566" s="7"/>
      <c r="CEW1566" s="7"/>
      <c r="CEX1566" s="7"/>
      <c r="CEY1566" s="7"/>
      <c r="CEZ1566" s="7"/>
      <c r="CFA1566" s="7"/>
      <c r="CFB1566" s="7"/>
      <c r="CFC1566" s="7"/>
      <c r="CFD1566" s="7"/>
      <c r="CFE1566" s="7"/>
      <c r="CFF1566" s="7"/>
      <c r="CFG1566" s="7"/>
      <c r="CFH1566" s="7"/>
      <c r="CFI1566" s="7"/>
      <c r="CFJ1566" s="7"/>
      <c r="CFK1566" s="7"/>
      <c r="CFL1566" s="7"/>
      <c r="CFM1566" s="7"/>
      <c r="CFN1566" s="7"/>
      <c r="CFO1566" s="7"/>
      <c r="CFP1566" s="7"/>
      <c r="CFQ1566" s="7"/>
      <c r="CFR1566" s="7"/>
      <c r="CFS1566" s="7"/>
      <c r="CFT1566" s="7"/>
      <c r="CFU1566" s="7"/>
      <c r="CFV1566" s="7"/>
      <c r="CFW1566" s="7"/>
      <c r="CFX1566" s="7"/>
      <c r="CFY1566" s="7"/>
      <c r="CFZ1566" s="7"/>
      <c r="CGA1566" s="7"/>
      <c r="CGB1566" s="7"/>
      <c r="CGC1566" s="7"/>
      <c r="CGD1566" s="7"/>
      <c r="CGE1566" s="7"/>
      <c r="CGF1566" s="7"/>
      <c r="CGG1566" s="7"/>
      <c r="CGH1566" s="7"/>
      <c r="CGI1566" s="7"/>
      <c r="CGJ1566" s="7"/>
      <c r="CGK1566" s="7"/>
      <c r="CGL1566" s="7"/>
      <c r="CGM1566" s="7"/>
      <c r="CGN1566" s="7"/>
      <c r="CGO1566" s="7"/>
      <c r="CGP1566" s="7"/>
      <c r="CGQ1566" s="7"/>
      <c r="CGR1566" s="7"/>
      <c r="CGS1566" s="7"/>
      <c r="CGT1566" s="7"/>
      <c r="CGU1566" s="7"/>
      <c r="CGV1566" s="7"/>
      <c r="CGW1566" s="7"/>
      <c r="CGX1566" s="7"/>
      <c r="CGY1566" s="7"/>
      <c r="CGZ1566" s="7"/>
      <c r="CHA1566" s="7"/>
      <c r="CHB1566" s="7"/>
      <c r="CHC1566" s="7"/>
      <c r="CHD1566" s="7"/>
      <c r="CHE1566" s="7"/>
      <c r="CHF1566" s="7"/>
      <c r="CHG1566" s="7"/>
      <c r="CHH1566" s="7"/>
      <c r="CHI1566" s="7"/>
      <c r="CHJ1566" s="7"/>
      <c r="CHK1566" s="7"/>
      <c r="CHL1566" s="7"/>
      <c r="CHM1566" s="7"/>
      <c r="CHN1566" s="7"/>
      <c r="CHO1566" s="7"/>
      <c r="CHP1566" s="7"/>
      <c r="CHQ1566" s="7"/>
      <c r="CHR1566" s="7"/>
      <c r="CHS1566" s="7"/>
      <c r="CHT1566" s="7"/>
      <c r="CHU1566" s="7"/>
      <c r="CHV1566" s="7"/>
      <c r="CHW1566" s="7"/>
      <c r="CHX1566" s="7"/>
      <c r="CHY1566" s="7"/>
      <c r="CHZ1566" s="7"/>
      <c r="CIA1566" s="7"/>
      <c r="CIB1566" s="7"/>
      <c r="CIC1566" s="7"/>
      <c r="CID1566" s="7"/>
      <c r="CIE1566" s="7"/>
      <c r="CIF1566" s="7"/>
      <c r="CIG1566" s="7"/>
      <c r="CIH1566" s="7"/>
      <c r="CII1566" s="7"/>
      <c r="CIJ1566" s="7"/>
      <c r="CIK1566" s="7"/>
      <c r="CIL1566" s="7"/>
      <c r="CIM1566" s="7"/>
      <c r="CIN1566" s="7"/>
      <c r="CIO1566" s="7"/>
      <c r="CIP1566" s="7"/>
      <c r="CIQ1566" s="7"/>
      <c r="CIR1566" s="7"/>
      <c r="CIS1566" s="7"/>
      <c r="CIT1566" s="7"/>
      <c r="CIU1566" s="7"/>
      <c r="CIV1566" s="7"/>
      <c r="CIW1566" s="7"/>
      <c r="CIX1566" s="7"/>
      <c r="CIY1566" s="7"/>
      <c r="CIZ1566" s="7"/>
      <c r="CJA1566" s="7"/>
      <c r="CJB1566" s="7"/>
      <c r="CJC1566" s="7"/>
      <c r="CJD1566" s="7"/>
      <c r="CJE1566" s="7"/>
      <c r="CJF1566" s="7"/>
      <c r="CJG1566" s="7"/>
      <c r="CJH1566" s="7"/>
      <c r="CJI1566" s="7"/>
      <c r="CJJ1566" s="7"/>
      <c r="CJK1566" s="7"/>
      <c r="CJL1566" s="7"/>
      <c r="CJM1566" s="7"/>
      <c r="CJN1566" s="7"/>
      <c r="CJO1566" s="7"/>
      <c r="CJP1566" s="7"/>
      <c r="CJQ1566" s="7"/>
      <c r="CJR1566" s="7"/>
      <c r="CJS1566" s="7"/>
      <c r="CJT1566" s="7"/>
      <c r="CJU1566" s="7"/>
      <c r="CJV1566" s="7"/>
      <c r="CJW1566" s="7"/>
      <c r="CJX1566" s="7"/>
      <c r="CJY1566" s="7"/>
      <c r="CJZ1566" s="7"/>
      <c r="CKA1566" s="7"/>
      <c r="CKB1566" s="7"/>
      <c r="CKC1566" s="7"/>
      <c r="CKD1566" s="7"/>
      <c r="CKE1566" s="7"/>
      <c r="CKF1566" s="7"/>
      <c r="CKG1566" s="7"/>
      <c r="CKH1566" s="7"/>
      <c r="CKI1566" s="7"/>
      <c r="CKJ1566" s="7"/>
      <c r="CKK1566" s="7"/>
      <c r="CKL1566" s="7"/>
      <c r="CKM1566" s="7"/>
      <c r="CKN1566" s="7"/>
      <c r="CKO1566" s="7"/>
      <c r="CKP1566" s="7"/>
      <c r="CKQ1566" s="7"/>
      <c r="CKR1566" s="7"/>
      <c r="CKS1566" s="7"/>
      <c r="CKT1566" s="7"/>
      <c r="CKU1566" s="7"/>
      <c r="CKV1566" s="7"/>
      <c r="CKW1566" s="7"/>
      <c r="CKX1566" s="7"/>
      <c r="CKY1566" s="7"/>
      <c r="CKZ1566" s="7"/>
      <c r="CLA1566" s="7"/>
      <c r="CLB1566" s="7"/>
      <c r="CLC1566" s="7"/>
      <c r="CLD1566" s="7"/>
      <c r="CLE1566" s="7"/>
      <c r="CLF1566" s="7"/>
      <c r="CLG1566" s="7"/>
      <c r="CLH1566" s="7"/>
      <c r="CLI1566" s="7"/>
      <c r="CLJ1566" s="7"/>
      <c r="CLK1566" s="7"/>
      <c r="CLL1566" s="7"/>
      <c r="CLM1566" s="7"/>
      <c r="CLN1566" s="7"/>
      <c r="CLO1566" s="7"/>
      <c r="CLP1566" s="7"/>
      <c r="CLQ1566" s="7"/>
      <c r="CLR1566" s="7"/>
      <c r="CLS1566" s="7"/>
      <c r="CLT1566" s="7"/>
      <c r="CLU1566" s="7"/>
      <c r="CLV1566" s="7"/>
      <c r="CLW1566" s="7"/>
      <c r="CLX1566" s="7"/>
      <c r="CLY1566" s="7"/>
      <c r="CLZ1566" s="7"/>
      <c r="CMA1566" s="7"/>
      <c r="CMB1566" s="7"/>
      <c r="CMC1566" s="7"/>
      <c r="CMD1566" s="7"/>
      <c r="CME1566" s="7"/>
      <c r="CMF1566" s="7"/>
      <c r="CMG1566" s="7"/>
      <c r="CMH1566" s="7"/>
      <c r="CMI1566" s="7"/>
      <c r="CMJ1566" s="7"/>
      <c r="CMK1566" s="7"/>
      <c r="CML1566" s="7"/>
      <c r="CMM1566" s="7"/>
      <c r="CMN1566" s="7"/>
      <c r="CMO1566" s="7"/>
      <c r="CMP1566" s="7"/>
      <c r="CMQ1566" s="7"/>
      <c r="CMR1566" s="7"/>
      <c r="CMS1566" s="7"/>
      <c r="CMT1566" s="7"/>
      <c r="CMU1566" s="7"/>
      <c r="CMV1566" s="7"/>
      <c r="CMW1566" s="7"/>
      <c r="CMX1566" s="7"/>
      <c r="CMY1566" s="7"/>
      <c r="CMZ1566" s="7"/>
      <c r="CNA1566" s="7"/>
      <c r="CNB1566" s="7"/>
      <c r="CNC1566" s="7"/>
      <c r="CND1566" s="7"/>
      <c r="CNE1566" s="7"/>
      <c r="CNF1566" s="7"/>
      <c r="CNG1566" s="7"/>
      <c r="CNH1566" s="7"/>
      <c r="CNI1566" s="7"/>
      <c r="CNJ1566" s="7"/>
      <c r="CNK1566" s="7"/>
      <c r="CNL1566" s="7"/>
      <c r="CNM1566" s="7"/>
      <c r="CNN1566" s="7"/>
      <c r="CNO1566" s="7"/>
      <c r="CNP1566" s="7"/>
      <c r="CNQ1566" s="7"/>
      <c r="CNR1566" s="7"/>
      <c r="CNS1566" s="7"/>
      <c r="CNT1566" s="7"/>
      <c r="CNU1566" s="7"/>
      <c r="CNV1566" s="7"/>
      <c r="CNW1566" s="7"/>
      <c r="CNX1566" s="7"/>
      <c r="CNY1566" s="7"/>
      <c r="CNZ1566" s="7"/>
      <c r="COA1566" s="7"/>
      <c r="COB1566" s="7"/>
      <c r="COC1566" s="7"/>
      <c r="COD1566" s="7"/>
      <c r="COE1566" s="7"/>
      <c r="COF1566" s="7"/>
      <c r="COG1566" s="7"/>
      <c r="COH1566" s="7"/>
      <c r="COI1566" s="7"/>
      <c r="COJ1566" s="7"/>
      <c r="COK1566" s="7"/>
      <c r="COL1566" s="7"/>
      <c r="COM1566" s="7"/>
      <c r="CON1566" s="7"/>
      <c r="COO1566" s="7"/>
      <c r="COP1566" s="7"/>
      <c r="COQ1566" s="7"/>
      <c r="COR1566" s="7"/>
      <c r="COS1566" s="7"/>
      <c r="COT1566" s="7"/>
      <c r="COU1566" s="7"/>
      <c r="COV1566" s="7"/>
      <c r="COW1566" s="7"/>
      <c r="COX1566" s="7"/>
      <c r="COY1566" s="7"/>
      <c r="COZ1566" s="7"/>
      <c r="CPA1566" s="7"/>
      <c r="CPB1566" s="7"/>
      <c r="CPC1566" s="7"/>
      <c r="CPD1566" s="7"/>
      <c r="CPE1566" s="7"/>
      <c r="CPF1566" s="7"/>
      <c r="CPG1566" s="7"/>
      <c r="CPH1566" s="7"/>
      <c r="CPI1566" s="7"/>
      <c r="CPJ1566" s="7"/>
      <c r="CPK1566" s="7"/>
      <c r="CPL1566" s="7"/>
      <c r="CPM1566" s="7"/>
      <c r="CPN1566" s="7"/>
      <c r="CPO1566" s="7"/>
      <c r="CPP1566" s="7"/>
      <c r="CPQ1566" s="7"/>
      <c r="CPR1566" s="7"/>
      <c r="CPS1566" s="7"/>
      <c r="CPT1566" s="7"/>
      <c r="CPU1566" s="7"/>
      <c r="CPV1566" s="7"/>
      <c r="CPW1566" s="7"/>
      <c r="CPX1566" s="7"/>
      <c r="CPY1566" s="7"/>
      <c r="CPZ1566" s="7"/>
      <c r="CQA1566" s="7"/>
      <c r="CQB1566" s="7"/>
      <c r="CQC1566" s="7"/>
      <c r="CQD1566" s="7"/>
      <c r="CQE1566" s="7"/>
      <c r="CQF1566" s="7"/>
      <c r="CQG1566" s="7"/>
      <c r="CQH1566" s="7"/>
      <c r="CQI1566" s="7"/>
      <c r="CQJ1566" s="7"/>
      <c r="CQK1566" s="7"/>
      <c r="CQL1566" s="7"/>
      <c r="CQM1566" s="7"/>
      <c r="CQN1566" s="7"/>
      <c r="CQO1566" s="7"/>
      <c r="CQP1566" s="7"/>
      <c r="CQQ1566" s="7"/>
      <c r="CQR1566" s="7"/>
      <c r="CQS1566" s="7"/>
      <c r="CQT1566" s="7"/>
      <c r="CQU1566" s="7"/>
      <c r="CQV1566" s="7"/>
      <c r="CQW1566" s="7"/>
      <c r="CQX1566" s="7"/>
      <c r="CQY1566" s="7"/>
      <c r="CQZ1566" s="7"/>
      <c r="CRA1566" s="7"/>
      <c r="CRB1566" s="7"/>
      <c r="CRC1566" s="7"/>
      <c r="CRD1566" s="7"/>
      <c r="CRE1566" s="7"/>
      <c r="CRF1566" s="7"/>
      <c r="CRG1566" s="7"/>
      <c r="CRH1566" s="7"/>
      <c r="CRI1566" s="7"/>
      <c r="CRJ1566" s="7"/>
      <c r="CRK1566" s="7"/>
      <c r="CRL1566" s="7"/>
      <c r="CRM1566" s="7"/>
      <c r="CRN1566" s="7"/>
      <c r="CRO1566" s="7"/>
      <c r="CRP1566" s="7"/>
      <c r="CRQ1566" s="7"/>
      <c r="CRR1566" s="7"/>
      <c r="CRS1566" s="7"/>
      <c r="CRT1566" s="7"/>
      <c r="CRU1566" s="7"/>
      <c r="CRV1566" s="7"/>
      <c r="CRW1566" s="7"/>
      <c r="CRX1566" s="7"/>
      <c r="CRY1566" s="7"/>
      <c r="CRZ1566" s="7"/>
      <c r="CSA1566" s="7"/>
      <c r="CSB1566" s="7"/>
      <c r="CSC1566" s="7"/>
      <c r="CSD1566" s="7"/>
      <c r="CSE1566" s="7"/>
      <c r="CSF1566" s="7"/>
      <c r="CSG1566" s="7"/>
      <c r="CSH1566" s="7"/>
      <c r="CSI1566" s="7"/>
      <c r="CSJ1566" s="7"/>
      <c r="CSK1566" s="7"/>
      <c r="CSL1566" s="7"/>
      <c r="CSM1566" s="7"/>
      <c r="CSN1566" s="7"/>
      <c r="CSO1566" s="7"/>
      <c r="CSP1566" s="7"/>
      <c r="CSQ1566" s="7"/>
      <c r="CSR1566" s="7"/>
      <c r="CSS1566" s="7"/>
      <c r="CST1566" s="7"/>
      <c r="CSU1566" s="7"/>
      <c r="CSV1566" s="7"/>
      <c r="CSW1566" s="7"/>
      <c r="CSX1566" s="7"/>
      <c r="CSY1566" s="7"/>
      <c r="CSZ1566" s="7"/>
      <c r="CTA1566" s="7"/>
      <c r="CTB1566" s="7"/>
      <c r="CTC1566" s="7"/>
      <c r="CTD1566" s="7"/>
      <c r="CTE1566" s="7"/>
      <c r="CTF1566" s="7"/>
      <c r="CTG1566" s="7"/>
      <c r="CTH1566" s="7"/>
      <c r="CTI1566" s="7"/>
      <c r="CTJ1566" s="7"/>
      <c r="CTK1566" s="7"/>
      <c r="CTL1566" s="7"/>
      <c r="CTM1566" s="7"/>
      <c r="CTN1566" s="7"/>
      <c r="CTO1566" s="7"/>
      <c r="CTP1566" s="7"/>
      <c r="CTQ1566" s="7"/>
      <c r="CTR1566" s="7"/>
      <c r="CTS1566" s="7"/>
      <c r="CTT1566" s="7"/>
      <c r="CTU1566" s="7"/>
      <c r="CTV1566" s="7"/>
      <c r="CTW1566" s="7"/>
      <c r="CTX1566" s="7"/>
      <c r="CTY1566" s="7"/>
      <c r="CTZ1566" s="7"/>
      <c r="CUA1566" s="7"/>
      <c r="CUB1566" s="7"/>
      <c r="CUC1566" s="7"/>
      <c r="CUD1566" s="7"/>
      <c r="CUE1566" s="7"/>
      <c r="CUF1566" s="7"/>
      <c r="CUG1566" s="7"/>
      <c r="CUH1566" s="7"/>
      <c r="CUI1566" s="7"/>
      <c r="CUJ1566" s="7"/>
      <c r="CUK1566" s="7"/>
      <c r="CUL1566" s="7"/>
      <c r="CUM1566" s="7"/>
      <c r="CUN1566" s="7"/>
      <c r="CUO1566" s="7"/>
      <c r="CUP1566" s="7"/>
      <c r="CUQ1566" s="7"/>
      <c r="CUR1566" s="7"/>
      <c r="CUS1566" s="7"/>
      <c r="CUT1566" s="7"/>
      <c r="CUU1566" s="7"/>
      <c r="CUV1566" s="7"/>
      <c r="CUW1566" s="7"/>
      <c r="CUX1566" s="7"/>
      <c r="CUY1566" s="7"/>
      <c r="CUZ1566" s="7"/>
      <c r="CVA1566" s="7"/>
      <c r="CVB1566" s="7"/>
      <c r="CVC1566" s="7"/>
      <c r="CVD1566" s="7"/>
      <c r="CVE1566" s="7"/>
      <c r="CVF1566" s="7"/>
      <c r="CVG1566" s="7"/>
      <c r="CVH1566" s="7"/>
      <c r="CVI1566" s="7"/>
      <c r="CVJ1566" s="7"/>
      <c r="CVK1566" s="7"/>
      <c r="CVL1566" s="7"/>
      <c r="CVM1566" s="7"/>
      <c r="CVN1566" s="7"/>
      <c r="CVO1566" s="7"/>
      <c r="CVP1566" s="7"/>
      <c r="CVQ1566" s="7"/>
      <c r="CVR1566" s="7"/>
      <c r="CVS1566" s="7"/>
      <c r="CVT1566" s="7"/>
      <c r="CVU1566" s="7"/>
      <c r="CVV1566" s="7"/>
      <c r="CVW1566" s="7"/>
      <c r="CVX1566" s="7"/>
      <c r="CVY1566" s="7"/>
      <c r="CVZ1566" s="7"/>
      <c r="CWA1566" s="7"/>
      <c r="CWB1566" s="7"/>
      <c r="CWC1566" s="7"/>
      <c r="CWD1566" s="7"/>
      <c r="CWE1566" s="7"/>
      <c r="CWF1566" s="7"/>
      <c r="CWG1566" s="7"/>
      <c r="CWH1566" s="7"/>
      <c r="CWI1566" s="7"/>
      <c r="CWJ1566" s="7"/>
      <c r="CWK1566" s="7"/>
      <c r="CWL1566" s="7"/>
      <c r="CWM1566" s="7"/>
      <c r="CWN1566" s="7"/>
      <c r="CWO1566" s="7"/>
      <c r="CWP1566" s="7"/>
      <c r="CWQ1566" s="7"/>
      <c r="CWR1566" s="7"/>
      <c r="CWS1566" s="7"/>
      <c r="CWT1566" s="7"/>
      <c r="CWU1566" s="7"/>
      <c r="CWV1566" s="7"/>
      <c r="CWW1566" s="7"/>
      <c r="CWX1566" s="7"/>
      <c r="CWY1566" s="7"/>
      <c r="CWZ1566" s="7"/>
      <c r="CXA1566" s="7"/>
      <c r="CXB1566" s="7"/>
      <c r="CXC1566" s="7"/>
      <c r="CXD1566" s="7"/>
      <c r="CXE1566" s="7"/>
      <c r="CXF1566" s="7"/>
      <c r="CXG1566" s="7"/>
      <c r="CXH1566" s="7"/>
      <c r="CXI1566" s="7"/>
      <c r="CXJ1566" s="7"/>
      <c r="CXK1566" s="7"/>
      <c r="CXL1566" s="7"/>
      <c r="CXM1566" s="7"/>
      <c r="CXN1566" s="7"/>
      <c r="CXO1566" s="7"/>
      <c r="CXP1566" s="7"/>
      <c r="CXQ1566" s="7"/>
      <c r="CXR1566" s="7"/>
      <c r="CXS1566" s="7"/>
      <c r="CXT1566" s="7"/>
      <c r="CXU1566" s="7"/>
      <c r="CXV1566" s="7"/>
      <c r="CXW1566" s="7"/>
      <c r="CXX1566" s="7"/>
      <c r="CXY1566" s="7"/>
      <c r="CXZ1566" s="7"/>
      <c r="CYA1566" s="7"/>
      <c r="CYB1566" s="7"/>
      <c r="CYC1566" s="7"/>
      <c r="CYD1566" s="7"/>
      <c r="CYE1566" s="7"/>
      <c r="CYF1566" s="7"/>
      <c r="CYG1566" s="7"/>
      <c r="CYH1566" s="7"/>
      <c r="CYI1566" s="7"/>
      <c r="CYJ1566" s="7"/>
      <c r="CYK1566" s="7"/>
      <c r="CYL1566" s="7"/>
      <c r="CYM1566" s="7"/>
      <c r="CYN1566" s="7"/>
      <c r="CYO1566" s="7"/>
      <c r="CYP1566" s="7"/>
      <c r="CYQ1566" s="7"/>
      <c r="CYR1566" s="7"/>
      <c r="CYS1566" s="7"/>
      <c r="CYT1566" s="7"/>
      <c r="CYU1566" s="7"/>
      <c r="CYV1566" s="7"/>
      <c r="CYW1566" s="7"/>
      <c r="CYX1566" s="7"/>
      <c r="CYY1566" s="7"/>
      <c r="CYZ1566" s="7"/>
      <c r="CZA1566" s="7"/>
      <c r="CZB1566" s="7"/>
      <c r="CZC1566" s="7"/>
      <c r="CZD1566" s="7"/>
      <c r="CZE1566" s="7"/>
      <c r="CZF1566" s="7"/>
      <c r="CZG1566" s="7"/>
      <c r="CZH1566" s="7"/>
      <c r="CZI1566" s="7"/>
      <c r="CZJ1566" s="7"/>
      <c r="CZK1566" s="7"/>
      <c r="CZL1566" s="7"/>
      <c r="CZM1566" s="7"/>
      <c r="CZN1566" s="7"/>
      <c r="CZO1566" s="7"/>
      <c r="CZP1566" s="7"/>
      <c r="CZQ1566" s="7"/>
      <c r="CZR1566" s="7"/>
      <c r="CZS1566" s="7"/>
      <c r="CZT1566" s="7"/>
      <c r="CZU1566" s="7"/>
      <c r="CZV1566" s="7"/>
      <c r="CZW1566" s="7"/>
      <c r="CZX1566" s="7"/>
      <c r="CZY1566" s="7"/>
      <c r="CZZ1566" s="7"/>
      <c r="DAA1566" s="7"/>
      <c r="DAB1566" s="7"/>
      <c r="DAC1566" s="7"/>
      <c r="DAD1566" s="7"/>
      <c r="DAE1566" s="7"/>
      <c r="DAF1566" s="7"/>
      <c r="DAG1566" s="7"/>
      <c r="DAH1566" s="7"/>
      <c r="DAI1566" s="7"/>
      <c r="DAJ1566" s="7"/>
      <c r="DAK1566" s="7"/>
      <c r="DAL1566" s="7"/>
      <c r="DAM1566" s="7"/>
      <c r="DAN1566" s="7"/>
      <c r="DAO1566" s="7"/>
      <c r="DAP1566" s="7"/>
      <c r="DAQ1566" s="7"/>
      <c r="DAR1566" s="7"/>
      <c r="DAS1566" s="7"/>
      <c r="DAT1566" s="7"/>
      <c r="DAU1566" s="7"/>
      <c r="DAV1566" s="7"/>
      <c r="DAW1566" s="7"/>
      <c r="DAX1566" s="7"/>
      <c r="DAY1566" s="7"/>
      <c r="DAZ1566" s="7"/>
      <c r="DBA1566" s="7"/>
      <c r="DBB1566" s="7"/>
      <c r="DBC1566" s="7"/>
      <c r="DBD1566" s="7"/>
      <c r="DBE1566" s="7"/>
      <c r="DBF1566" s="7"/>
      <c r="DBG1566" s="7"/>
      <c r="DBH1566" s="7"/>
      <c r="DBI1566" s="7"/>
      <c r="DBJ1566" s="7"/>
      <c r="DBK1566" s="7"/>
      <c r="DBL1566" s="7"/>
      <c r="DBM1566" s="7"/>
      <c r="DBN1566" s="7"/>
      <c r="DBO1566" s="7"/>
      <c r="DBP1566" s="7"/>
      <c r="DBQ1566" s="7"/>
      <c r="DBR1566" s="7"/>
      <c r="DBS1566" s="7"/>
      <c r="DBT1566" s="7"/>
      <c r="DBU1566" s="7"/>
      <c r="DBV1566" s="7"/>
      <c r="DBW1566" s="7"/>
      <c r="DBX1566" s="7"/>
      <c r="DBY1566" s="7"/>
      <c r="DBZ1566" s="7"/>
      <c r="DCA1566" s="7"/>
      <c r="DCB1566" s="7"/>
      <c r="DCC1566" s="7"/>
      <c r="DCD1566" s="7"/>
      <c r="DCE1566" s="7"/>
      <c r="DCF1566" s="7"/>
      <c r="DCG1566" s="7"/>
      <c r="DCH1566" s="7"/>
      <c r="DCI1566" s="7"/>
      <c r="DCJ1566" s="7"/>
      <c r="DCK1566" s="7"/>
      <c r="DCL1566" s="7"/>
      <c r="DCM1566" s="7"/>
      <c r="DCN1566" s="7"/>
      <c r="DCO1566" s="7"/>
      <c r="DCP1566" s="7"/>
      <c r="DCQ1566" s="7"/>
      <c r="DCR1566" s="7"/>
      <c r="DCS1566" s="7"/>
      <c r="DCT1566" s="7"/>
      <c r="DCU1566" s="7"/>
      <c r="DCV1566" s="7"/>
      <c r="DCW1566" s="7"/>
      <c r="DCX1566" s="7"/>
      <c r="DCY1566" s="7"/>
      <c r="DCZ1566" s="7"/>
      <c r="DDA1566" s="7"/>
      <c r="DDB1566" s="7"/>
      <c r="DDC1566" s="7"/>
      <c r="DDD1566" s="7"/>
      <c r="DDE1566" s="7"/>
      <c r="DDF1566" s="7"/>
      <c r="DDG1566" s="7"/>
      <c r="DDH1566" s="7"/>
      <c r="DDI1566" s="7"/>
      <c r="DDJ1566" s="7"/>
      <c r="DDK1566" s="7"/>
      <c r="DDL1566" s="7"/>
      <c r="DDM1566" s="7"/>
      <c r="DDN1566" s="7"/>
      <c r="DDO1566" s="7"/>
      <c r="DDP1566" s="7"/>
      <c r="DDQ1566" s="7"/>
      <c r="DDR1566" s="7"/>
      <c r="DDS1566" s="7"/>
      <c r="DDT1566" s="7"/>
      <c r="DDU1566" s="7"/>
      <c r="DDV1566" s="7"/>
      <c r="DDW1566" s="7"/>
      <c r="DDX1566" s="7"/>
      <c r="DDY1566" s="7"/>
      <c r="DDZ1566" s="7"/>
      <c r="DEA1566" s="7"/>
      <c r="DEB1566" s="7"/>
      <c r="DEC1566" s="7"/>
      <c r="DED1566" s="7"/>
      <c r="DEE1566" s="7"/>
      <c r="DEF1566" s="7"/>
      <c r="DEG1566" s="7"/>
      <c r="DEH1566" s="7"/>
      <c r="DEI1566" s="7"/>
      <c r="DEJ1566" s="7"/>
      <c r="DEK1566" s="7"/>
      <c r="DEL1566" s="7"/>
      <c r="DEM1566" s="7"/>
      <c r="DEN1566" s="7"/>
      <c r="DEO1566" s="7"/>
      <c r="DEP1566" s="7"/>
      <c r="DEQ1566" s="7"/>
      <c r="DER1566" s="7"/>
      <c r="DES1566" s="7"/>
      <c r="DET1566" s="7"/>
      <c r="DEU1566" s="7"/>
      <c r="DEV1566" s="7"/>
      <c r="DEW1566" s="7"/>
      <c r="DEX1566" s="7"/>
      <c r="DEY1566" s="7"/>
      <c r="DEZ1566" s="7"/>
      <c r="DFA1566" s="7"/>
      <c r="DFB1566" s="7"/>
      <c r="DFC1566" s="7"/>
      <c r="DFD1566" s="7"/>
      <c r="DFE1566" s="7"/>
      <c r="DFF1566" s="7"/>
      <c r="DFG1566" s="7"/>
      <c r="DFH1566" s="7"/>
      <c r="DFI1566" s="7"/>
      <c r="DFJ1566" s="7"/>
      <c r="DFK1566" s="7"/>
      <c r="DFL1566" s="7"/>
      <c r="DFM1566" s="7"/>
      <c r="DFN1566" s="7"/>
      <c r="DFO1566" s="7"/>
      <c r="DFP1566" s="7"/>
      <c r="DFQ1566" s="7"/>
      <c r="DFR1566" s="7"/>
      <c r="DFS1566" s="7"/>
      <c r="DFT1566" s="7"/>
      <c r="DFU1566" s="7"/>
      <c r="DFV1566" s="7"/>
      <c r="DFW1566" s="7"/>
      <c r="DFX1566" s="7"/>
      <c r="DFY1566" s="7"/>
      <c r="DFZ1566" s="7"/>
      <c r="DGA1566" s="7"/>
      <c r="DGB1566" s="7"/>
      <c r="DGC1566" s="7"/>
      <c r="DGD1566" s="7"/>
      <c r="DGE1566" s="7"/>
      <c r="DGF1566" s="7"/>
      <c r="DGG1566" s="7"/>
      <c r="DGH1566" s="7"/>
      <c r="DGI1566" s="7"/>
      <c r="DGJ1566" s="7"/>
      <c r="DGK1566" s="7"/>
      <c r="DGL1566" s="7"/>
      <c r="DGM1566" s="7"/>
      <c r="DGN1566" s="7"/>
      <c r="DGO1566" s="7"/>
      <c r="DGP1566" s="7"/>
      <c r="DGQ1566" s="7"/>
      <c r="DGR1566" s="7"/>
      <c r="DGS1566" s="7"/>
      <c r="DGT1566" s="7"/>
      <c r="DGU1566" s="7"/>
      <c r="DGV1566" s="7"/>
      <c r="DGW1566" s="7"/>
      <c r="DGX1566" s="7"/>
      <c r="DGY1566" s="7"/>
      <c r="DGZ1566" s="7"/>
      <c r="DHA1566" s="7"/>
      <c r="DHB1566" s="7"/>
      <c r="DHC1566" s="7"/>
      <c r="DHD1566" s="7"/>
      <c r="DHE1566" s="7"/>
      <c r="DHF1566" s="7"/>
      <c r="DHG1566" s="7"/>
      <c r="DHH1566" s="7"/>
      <c r="DHI1566" s="7"/>
      <c r="DHJ1566" s="7"/>
      <c r="DHK1566" s="7"/>
      <c r="DHL1566" s="7"/>
      <c r="DHM1566" s="7"/>
      <c r="DHN1566" s="7"/>
      <c r="DHO1566" s="7"/>
      <c r="DHP1566" s="7"/>
      <c r="DHQ1566" s="7"/>
      <c r="DHR1566" s="7"/>
      <c r="DHS1566" s="7"/>
      <c r="DHT1566" s="7"/>
      <c r="DHU1566" s="7"/>
      <c r="DHV1566" s="7"/>
      <c r="DHW1566" s="7"/>
      <c r="DHX1566" s="7"/>
      <c r="DHY1566" s="7"/>
      <c r="DHZ1566" s="7"/>
      <c r="DIA1566" s="7"/>
      <c r="DIB1566" s="7"/>
      <c r="DIC1566" s="7"/>
      <c r="DID1566" s="7"/>
      <c r="DIE1566" s="7"/>
      <c r="DIF1566" s="7"/>
      <c r="DIG1566" s="7"/>
      <c r="DIH1566" s="7"/>
      <c r="DII1566" s="7"/>
      <c r="DIJ1566" s="7"/>
      <c r="DIK1566" s="7"/>
      <c r="DIL1566" s="7"/>
      <c r="DIM1566" s="7"/>
      <c r="DIN1566" s="7"/>
      <c r="DIO1566" s="7"/>
      <c r="DIP1566" s="7"/>
      <c r="DIQ1566" s="7"/>
      <c r="DIR1566" s="7"/>
      <c r="DIS1566" s="7"/>
      <c r="DIT1566" s="7"/>
      <c r="DIU1566" s="7"/>
      <c r="DIV1566" s="7"/>
      <c r="DIW1566" s="7"/>
      <c r="DIX1566" s="7"/>
      <c r="DIY1566" s="7"/>
      <c r="DIZ1566" s="7"/>
      <c r="DJA1566" s="7"/>
      <c r="DJB1566" s="7"/>
      <c r="DJC1566" s="7"/>
      <c r="DJD1566" s="7"/>
      <c r="DJE1566" s="7"/>
      <c r="DJF1566" s="7"/>
      <c r="DJG1566" s="7"/>
      <c r="DJH1566" s="7"/>
      <c r="DJI1566" s="7"/>
      <c r="DJJ1566" s="7"/>
      <c r="DJK1566" s="7"/>
      <c r="DJL1566" s="7"/>
      <c r="DJM1566" s="7"/>
      <c r="DJN1566" s="7"/>
      <c r="DJO1566" s="7"/>
      <c r="DJP1566" s="7"/>
      <c r="DJQ1566" s="7"/>
      <c r="DJR1566" s="7"/>
      <c r="DJS1566" s="7"/>
      <c r="DJT1566" s="7"/>
      <c r="DJU1566" s="7"/>
      <c r="DJV1566" s="7"/>
      <c r="DJW1566" s="7"/>
      <c r="DJX1566" s="7"/>
      <c r="DJY1566" s="7"/>
      <c r="DJZ1566" s="7"/>
      <c r="DKA1566" s="7"/>
      <c r="DKB1566" s="7"/>
      <c r="DKC1566" s="7"/>
      <c r="DKD1566" s="7"/>
      <c r="DKE1566" s="7"/>
      <c r="DKF1566" s="7"/>
      <c r="DKG1566" s="7"/>
      <c r="DKH1566" s="7"/>
      <c r="DKI1566" s="7"/>
      <c r="DKJ1566" s="7"/>
      <c r="DKK1566" s="7"/>
      <c r="DKL1566" s="7"/>
      <c r="DKM1566" s="7"/>
      <c r="DKN1566" s="7"/>
      <c r="DKO1566" s="7"/>
      <c r="DKP1566" s="7"/>
      <c r="DKQ1566" s="7"/>
      <c r="DKR1566" s="7"/>
      <c r="DKS1566" s="7"/>
      <c r="DKT1566" s="7"/>
      <c r="DKU1566" s="7"/>
      <c r="DKV1566" s="7"/>
      <c r="DKW1566" s="7"/>
      <c r="DKX1566" s="7"/>
      <c r="DKY1566" s="7"/>
      <c r="DKZ1566" s="7"/>
      <c r="DLA1566" s="7"/>
      <c r="DLB1566" s="7"/>
      <c r="DLC1566" s="7"/>
      <c r="DLD1566" s="7"/>
      <c r="DLE1566" s="7"/>
      <c r="DLF1566" s="7"/>
      <c r="DLG1566" s="7"/>
      <c r="DLH1566" s="7"/>
      <c r="DLI1566" s="7"/>
      <c r="DLJ1566" s="7"/>
      <c r="DLK1566" s="7"/>
      <c r="DLL1566" s="7"/>
      <c r="DLM1566" s="7"/>
      <c r="DLN1566" s="7"/>
      <c r="DLO1566" s="7"/>
      <c r="DLP1566" s="7"/>
      <c r="DLQ1566" s="7"/>
      <c r="DLR1566" s="7"/>
      <c r="DLS1566" s="7"/>
      <c r="DLT1566" s="7"/>
      <c r="DLU1566" s="7"/>
      <c r="DLV1566" s="7"/>
      <c r="DLW1566" s="7"/>
      <c r="DLX1566" s="7"/>
      <c r="DLY1566" s="7"/>
      <c r="DLZ1566" s="7"/>
      <c r="DMA1566" s="7"/>
      <c r="DMB1566" s="7"/>
      <c r="DMC1566" s="7"/>
      <c r="DMD1566" s="7"/>
      <c r="DME1566" s="7"/>
      <c r="DMF1566" s="7"/>
      <c r="DMG1566" s="7"/>
      <c r="DMH1566" s="7"/>
      <c r="DMI1566" s="7"/>
      <c r="DMJ1566" s="7"/>
      <c r="DMK1566" s="7"/>
      <c r="DML1566" s="7"/>
      <c r="DMM1566" s="7"/>
      <c r="DMN1566" s="7"/>
      <c r="DMO1566" s="7"/>
      <c r="DMP1566" s="7"/>
      <c r="DMQ1566" s="7"/>
      <c r="DMR1566" s="7"/>
      <c r="DMS1566" s="7"/>
      <c r="DMT1566" s="7"/>
      <c r="DMU1566" s="7"/>
      <c r="DMV1566" s="7"/>
      <c r="DMW1566" s="7"/>
      <c r="DMX1566" s="7"/>
      <c r="DMY1566" s="7"/>
      <c r="DMZ1566" s="7"/>
      <c r="DNA1566" s="7"/>
      <c r="DNB1566" s="7"/>
      <c r="DNC1566" s="7"/>
      <c r="DND1566" s="7"/>
      <c r="DNE1566" s="7"/>
      <c r="DNF1566" s="7"/>
      <c r="DNG1566" s="7"/>
      <c r="DNH1566" s="7"/>
      <c r="DNI1566" s="7"/>
      <c r="DNJ1566" s="7"/>
      <c r="DNK1566" s="7"/>
      <c r="DNL1566" s="7"/>
      <c r="DNM1566" s="7"/>
      <c r="DNN1566" s="7"/>
      <c r="DNO1566" s="7"/>
      <c r="DNP1566" s="7"/>
      <c r="DNQ1566" s="7"/>
      <c r="DNR1566" s="7"/>
      <c r="DNS1566" s="7"/>
      <c r="DNT1566" s="7"/>
      <c r="DNU1566" s="7"/>
      <c r="DNV1566" s="7"/>
      <c r="DNW1566" s="7"/>
      <c r="DNX1566" s="7"/>
      <c r="DNY1566" s="7"/>
      <c r="DNZ1566" s="7"/>
      <c r="DOA1566" s="7"/>
      <c r="DOB1566" s="7"/>
      <c r="DOC1566" s="7"/>
      <c r="DOD1566" s="7"/>
      <c r="DOE1566" s="7"/>
      <c r="DOF1566" s="7"/>
      <c r="DOG1566" s="7"/>
      <c r="DOH1566" s="7"/>
      <c r="DOI1566" s="7"/>
      <c r="DOJ1566" s="7"/>
      <c r="DOK1566" s="7"/>
      <c r="DOL1566" s="7"/>
      <c r="DOM1566" s="7"/>
      <c r="DON1566" s="7"/>
      <c r="DOO1566" s="7"/>
      <c r="DOP1566" s="7"/>
      <c r="DOQ1566" s="7"/>
      <c r="DOR1566" s="7"/>
      <c r="DOS1566" s="7"/>
      <c r="DOT1566" s="7"/>
      <c r="DOU1566" s="7"/>
      <c r="DOV1566" s="7"/>
      <c r="DOW1566" s="7"/>
      <c r="DOX1566" s="7"/>
      <c r="DOY1566" s="7"/>
      <c r="DOZ1566" s="7"/>
      <c r="DPA1566" s="7"/>
      <c r="DPB1566" s="7"/>
      <c r="DPC1566" s="7"/>
      <c r="DPD1566" s="7"/>
      <c r="DPE1566" s="7"/>
      <c r="DPF1566" s="7"/>
      <c r="DPG1566" s="7"/>
      <c r="DPH1566" s="7"/>
      <c r="DPI1566" s="7"/>
      <c r="DPJ1566" s="7"/>
      <c r="DPK1566" s="7"/>
      <c r="DPL1566" s="7"/>
      <c r="DPM1566" s="7"/>
      <c r="DPN1566" s="7"/>
      <c r="DPO1566" s="7"/>
      <c r="DPP1566" s="7"/>
      <c r="DPQ1566" s="7"/>
      <c r="DPR1566" s="7"/>
      <c r="DPS1566" s="7"/>
      <c r="DPT1566" s="7"/>
      <c r="DPU1566" s="7"/>
      <c r="DPV1566" s="7"/>
      <c r="DPW1566" s="7"/>
      <c r="DPX1566" s="7"/>
      <c r="DPY1566" s="7"/>
      <c r="DPZ1566" s="7"/>
      <c r="DQA1566" s="7"/>
      <c r="DQB1566" s="7"/>
      <c r="DQC1566" s="7"/>
      <c r="DQD1566" s="7"/>
      <c r="DQE1566" s="7"/>
      <c r="DQF1566" s="7"/>
      <c r="DQG1566" s="7"/>
      <c r="DQH1566" s="7"/>
      <c r="DQI1566" s="7"/>
      <c r="DQJ1566" s="7"/>
      <c r="DQK1566" s="7"/>
      <c r="DQL1566" s="7"/>
      <c r="DQM1566" s="7"/>
      <c r="DQN1566" s="7"/>
      <c r="DQO1566" s="7"/>
      <c r="DQP1566" s="7"/>
      <c r="DQQ1566" s="7"/>
      <c r="DQR1566" s="7"/>
      <c r="DQS1566" s="7"/>
      <c r="DQT1566" s="7"/>
      <c r="DQU1566" s="7"/>
      <c r="DQV1566" s="7"/>
      <c r="DQW1566" s="7"/>
      <c r="DQX1566" s="7"/>
      <c r="DQY1566" s="7"/>
      <c r="DQZ1566" s="7"/>
      <c r="DRA1566" s="7"/>
      <c r="DRB1566" s="7"/>
      <c r="DRC1566" s="7"/>
      <c r="DRD1566" s="7"/>
      <c r="DRE1566" s="7"/>
      <c r="DRF1566" s="7"/>
      <c r="DRG1566" s="7"/>
      <c r="DRH1566" s="7"/>
      <c r="DRI1566" s="7"/>
      <c r="DRJ1566" s="7"/>
      <c r="DRK1566" s="7"/>
      <c r="DRL1566" s="7"/>
      <c r="DRM1566" s="7"/>
      <c r="DRN1566" s="7"/>
      <c r="DRO1566" s="7"/>
      <c r="DRP1566" s="7"/>
      <c r="DRQ1566" s="7"/>
      <c r="DRR1566" s="7"/>
      <c r="DRS1566" s="7"/>
      <c r="DRT1566" s="7"/>
      <c r="DRU1566" s="7"/>
      <c r="DRV1566" s="7"/>
      <c r="DRW1566" s="7"/>
      <c r="DRX1566" s="7"/>
      <c r="DRY1566" s="7"/>
      <c r="DRZ1566" s="7"/>
      <c r="DSA1566" s="7"/>
      <c r="DSB1566" s="7"/>
      <c r="DSC1566" s="7"/>
      <c r="DSD1566" s="7"/>
      <c r="DSE1566" s="7"/>
      <c r="DSF1566" s="7"/>
      <c r="DSG1566" s="7"/>
      <c r="DSH1566" s="7"/>
      <c r="DSI1566" s="7"/>
      <c r="DSJ1566" s="7"/>
      <c r="DSK1566" s="7"/>
      <c r="DSL1566" s="7"/>
      <c r="DSM1566" s="7"/>
      <c r="DSN1566" s="7"/>
      <c r="DSO1566" s="7"/>
      <c r="DSP1566" s="7"/>
      <c r="DSQ1566" s="7"/>
      <c r="DSR1566" s="7"/>
      <c r="DSS1566" s="7"/>
      <c r="DST1566" s="7"/>
      <c r="DSU1566" s="7"/>
      <c r="DSV1566" s="7"/>
      <c r="DSW1566" s="7"/>
      <c r="DSX1566" s="7"/>
      <c r="DSY1566" s="7"/>
      <c r="DSZ1566" s="7"/>
      <c r="DTA1566" s="7"/>
      <c r="DTB1566" s="7"/>
      <c r="DTC1566" s="7"/>
      <c r="DTD1566" s="7"/>
      <c r="DTE1566" s="7"/>
      <c r="DTF1566" s="7"/>
      <c r="DTG1566" s="7"/>
      <c r="DTH1566" s="7"/>
      <c r="DTI1566" s="7"/>
      <c r="DTJ1566" s="7"/>
      <c r="DTK1566" s="7"/>
      <c r="DTL1566" s="7"/>
      <c r="DTM1566" s="7"/>
      <c r="DTN1566" s="7"/>
      <c r="DTO1566" s="7"/>
      <c r="DTP1566" s="7"/>
      <c r="DTQ1566" s="7"/>
      <c r="DTR1566" s="7"/>
      <c r="DTS1566" s="7"/>
      <c r="DTT1566" s="7"/>
      <c r="DTU1566" s="7"/>
      <c r="DTV1566" s="7"/>
      <c r="DTW1566" s="7"/>
      <c r="DTX1566" s="7"/>
      <c r="DTY1566" s="7"/>
      <c r="DTZ1566" s="7"/>
      <c r="DUA1566" s="7"/>
      <c r="DUB1566" s="7"/>
      <c r="DUC1566" s="7"/>
      <c r="DUD1566" s="7"/>
      <c r="DUE1566" s="7"/>
      <c r="DUF1566" s="7"/>
      <c r="DUG1566" s="7"/>
      <c r="DUH1566" s="7"/>
      <c r="DUI1566" s="7"/>
      <c r="DUJ1566" s="7"/>
      <c r="DUK1566" s="7"/>
      <c r="DUL1566" s="7"/>
      <c r="DUM1566" s="7"/>
      <c r="DUN1566" s="7"/>
      <c r="DUO1566" s="7"/>
      <c r="DUP1566" s="7"/>
      <c r="DUQ1566" s="7"/>
      <c r="DUR1566" s="7"/>
      <c r="DUS1566" s="7"/>
      <c r="DUT1566" s="7"/>
      <c r="DUU1566" s="7"/>
      <c r="DUV1566" s="7"/>
      <c r="DUW1566" s="7"/>
      <c r="DUX1566" s="7"/>
      <c r="DUY1566" s="7"/>
      <c r="DUZ1566" s="7"/>
      <c r="DVA1566" s="7"/>
      <c r="DVB1566" s="7"/>
      <c r="DVC1566" s="7"/>
      <c r="DVD1566" s="7"/>
      <c r="DVE1566" s="7"/>
      <c r="DVF1566" s="7"/>
      <c r="DVG1566" s="7"/>
      <c r="DVH1566" s="7"/>
      <c r="DVI1566" s="7"/>
      <c r="DVJ1566" s="7"/>
      <c r="DVK1566" s="7"/>
      <c r="DVL1566" s="7"/>
      <c r="DVM1566" s="7"/>
      <c r="DVN1566" s="7"/>
      <c r="DVO1566" s="7"/>
      <c r="DVP1566" s="7"/>
      <c r="DVQ1566" s="7"/>
      <c r="DVR1566" s="7"/>
      <c r="DVS1566" s="7"/>
      <c r="DVT1566" s="7"/>
      <c r="DVU1566" s="7"/>
      <c r="DVV1566" s="7"/>
      <c r="DVW1566" s="7"/>
      <c r="DVX1566" s="7"/>
      <c r="DVY1566" s="7"/>
      <c r="DVZ1566" s="7"/>
      <c r="DWA1566" s="7"/>
      <c r="DWB1566" s="7"/>
      <c r="DWC1566" s="7"/>
      <c r="DWD1566" s="7"/>
      <c r="DWE1566" s="7"/>
      <c r="DWF1566" s="7"/>
      <c r="DWG1566" s="7"/>
      <c r="DWH1566" s="7"/>
      <c r="DWI1566" s="7"/>
      <c r="DWJ1566" s="7"/>
      <c r="DWK1566" s="7"/>
      <c r="DWL1566" s="7"/>
      <c r="DWM1566" s="7"/>
      <c r="DWN1566" s="7"/>
      <c r="DWO1566" s="7"/>
      <c r="DWP1566" s="7"/>
      <c r="DWQ1566" s="7"/>
      <c r="DWR1566" s="7"/>
      <c r="DWS1566" s="7"/>
      <c r="DWT1566" s="7"/>
      <c r="DWU1566" s="7"/>
      <c r="DWV1566" s="7"/>
      <c r="DWW1566" s="7"/>
      <c r="DWX1566" s="7"/>
      <c r="DWY1566" s="7"/>
      <c r="DWZ1566" s="7"/>
      <c r="DXA1566" s="7"/>
      <c r="DXB1566" s="7"/>
      <c r="DXC1566" s="7"/>
      <c r="DXD1566" s="7"/>
      <c r="DXE1566" s="7"/>
      <c r="DXF1566" s="7"/>
      <c r="DXG1566" s="7"/>
      <c r="DXH1566" s="7"/>
      <c r="DXI1566" s="7"/>
      <c r="DXJ1566" s="7"/>
      <c r="DXK1566" s="7"/>
      <c r="DXL1566" s="7"/>
      <c r="DXM1566" s="7"/>
      <c r="DXN1566" s="7"/>
      <c r="DXO1566" s="7"/>
      <c r="DXP1566" s="7"/>
      <c r="DXQ1566" s="7"/>
      <c r="DXR1566" s="7"/>
      <c r="DXS1566" s="7"/>
      <c r="DXT1566" s="7"/>
      <c r="DXU1566" s="7"/>
      <c r="DXV1566" s="7"/>
      <c r="DXW1566" s="7"/>
      <c r="DXX1566" s="7"/>
      <c r="DXY1566" s="7"/>
      <c r="DXZ1566" s="7"/>
      <c r="DYA1566" s="7"/>
      <c r="DYB1566" s="7"/>
      <c r="DYC1566" s="7"/>
      <c r="DYD1566" s="7"/>
      <c r="DYE1566" s="7"/>
      <c r="DYF1566" s="7"/>
      <c r="DYG1566" s="7"/>
      <c r="DYH1566" s="7"/>
      <c r="DYI1566" s="7"/>
      <c r="DYJ1566" s="7"/>
      <c r="DYK1566" s="7"/>
      <c r="DYL1566" s="7"/>
      <c r="DYM1566" s="7"/>
      <c r="DYN1566" s="7"/>
      <c r="DYO1566" s="7"/>
      <c r="DYP1566" s="7"/>
      <c r="DYQ1566" s="7"/>
      <c r="DYR1566" s="7"/>
      <c r="DYS1566" s="7"/>
      <c r="DYT1566" s="7"/>
      <c r="DYU1566" s="7"/>
      <c r="DYV1566" s="7"/>
      <c r="DYW1566" s="7"/>
      <c r="DYX1566" s="7"/>
      <c r="DYY1566" s="7"/>
      <c r="DYZ1566" s="7"/>
      <c r="DZA1566" s="7"/>
      <c r="DZB1566" s="7"/>
      <c r="DZC1566" s="7"/>
      <c r="DZD1566" s="7"/>
      <c r="DZE1566" s="7"/>
      <c r="DZF1566" s="7"/>
      <c r="DZG1566" s="7"/>
      <c r="DZH1566" s="7"/>
      <c r="DZI1566" s="7"/>
      <c r="DZJ1566" s="7"/>
      <c r="DZK1566" s="7"/>
      <c r="DZL1566" s="7"/>
      <c r="DZM1566" s="7"/>
      <c r="DZN1566" s="7"/>
      <c r="DZO1566" s="7"/>
      <c r="DZP1566" s="7"/>
      <c r="DZQ1566" s="7"/>
      <c r="DZR1566" s="7"/>
      <c r="DZS1566" s="7"/>
      <c r="DZT1566" s="7"/>
      <c r="DZU1566" s="7"/>
      <c r="DZV1566" s="7"/>
      <c r="DZW1566" s="7"/>
      <c r="DZX1566" s="7"/>
      <c r="DZY1566" s="7"/>
      <c r="DZZ1566" s="7"/>
      <c r="EAA1566" s="7"/>
      <c r="EAB1566" s="7"/>
      <c r="EAC1566" s="7"/>
      <c r="EAD1566" s="7"/>
      <c r="EAE1566" s="7"/>
      <c r="EAF1566" s="7"/>
      <c r="EAG1566" s="7"/>
      <c r="EAH1566" s="7"/>
      <c r="EAI1566" s="7"/>
      <c r="EAJ1566" s="7"/>
      <c r="EAK1566" s="7"/>
      <c r="EAL1566" s="7"/>
      <c r="EAM1566" s="7"/>
      <c r="EAN1566" s="7"/>
      <c r="EAO1566" s="7"/>
      <c r="EAP1566" s="7"/>
      <c r="EAQ1566" s="7"/>
      <c r="EAR1566" s="7"/>
      <c r="EAS1566" s="7"/>
      <c r="EAT1566" s="7"/>
      <c r="EAU1566" s="7"/>
      <c r="EAV1566" s="7"/>
      <c r="EAW1566" s="7"/>
      <c r="EAX1566" s="7"/>
      <c r="EAY1566" s="7"/>
      <c r="EAZ1566" s="7"/>
      <c r="EBA1566" s="7"/>
      <c r="EBB1566" s="7"/>
      <c r="EBC1566" s="7"/>
      <c r="EBD1566" s="7"/>
      <c r="EBE1566" s="7"/>
      <c r="EBF1566" s="7"/>
      <c r="EBG1566" s="7"/>
      <c r="EBH1566" s="7"/>
      <c r="EBI1566" s="7"/>
      <c r="EBJ1566" s="7"/>
      <c r="EBK1566" s="7"/>
      <c r="EBL1566" s="7"/>
      <c r="EBM1566" s="7"/>
      <c r="EBN1566" s="7"/>
      <c r="EBO1566" s="7"/>
      <c r="EBP1566" s="7"/>
      <c r="EBQ1566" s="7"/>
      <c r="EBR1566" s="7"/>
      <c r="EBS1566" s="7"/>
      <c r="EBT1566" s="7"/>
      <c r="EBU1566" s="7"/>
      <c r="EBV1566" s="7"/>
      <c r="EBW1566" s="7"/>
      <c r="EBX1566" s="7"/>
      <c r="EBY1566" s="7"/>
      <c r="EBZ1566" s="7"/>
      <c r="ECA1566" s="7"/>
      <c r="ECB1566" s="7"/>
      <c r="ECC1566" s="7"/>
      <c r="ECD1566" s="7"/>
      <c r="ECE1566" s="7"/>
      <c r="ECF1566" s="7"/>
      <c r="ECG1566" s="7"/>
      <c r="ECH1566" s="7"/>
      <c r="ECI1566" s="7"/>
      <c r="ECJ1566" s="7"/>
      <c r="ECK1566" s="7"/>
      <c r="ECL1566" s="7"/>
      <c r="ECM1566" s="7"/>
      <c r="ECN1566" s="7"/>
      <c r="ECO1566" s="7"/>
      <c r="ECP1566" s="7"/>
      <c r="ECQ1566" s="7"/>
      <c r="ECR1566" s="7"/>
      <c r="ECS1566" s="7"/>
      <c r="ECT1566" s="7"/>
      <c r="ECU1566" s="7"/>
      <c r="ECV1566" s="7"/>
      <c r="ECW1566" s="7"/>
      <c r="ECX1566" s="7"/>
      <c r="ECY1566" s="7"/>
      <c r="ECZ1566" s="7"/>
      <c r="EDA1566" s="7"/>
      <c r="EDB1566" s="7"/>
      <c r="EDC1566" s="7"/>
      <c r="EDD1566" s="7"/>
      <c r="EDE1566" s="7"/>
      <c r="EDF1566" s="7"/>
      <c r="EDG1566" s="7"/>
      <c r="EDH1566" s="7"/>
      <c r="EDI1566" s="7"/>
      <c r="EDJ1566" s="7"/>
      <c r="EDK1566" s="7"/>
      <c r="EDL1566" s="7"/>
      <c r="EDM1566" s="7"/>
      <c r="EDN1566" s="7"/>
      <c r="EDO1566" s="7"/>
      <c r="EDP1566" s="7"/>
      <c r="EDQ1566" s="7"/>
      <c r="EDR1566" s="7"/>
      <c r="EDS1566" s="7"/>
      <c r="EDT1566" s="7"/>
      <c r="EDU1566" s="7"/>
      <c r="EDV1566" s="7"/>
      <c r="EDW1566" s="7"/>
      <c r="EDX1566" s="7"/>
      <c r="EDY1566" s="7"/>
      <c r="EDZ1566" s="7"/>
      <c r="EEA1566" s="7"/>
      <c r="EEB1566" s="7"/>
      <c r="EEC1566" s="7"/>
      <c r="EED1566" s="7"/>
      <c r="EEE1566" s="7"/>
      <c r="EEF1566" s="7"/>
      <c r="EEG1566" s="7"/>
      <c r="EEH1566" s="7"/>
      <c r="EEI1566" s="7"/>
      <c r="EEJ1566" s="7"/>
      <c r="EEK1566" s="7"/>
      <c r="EEL1566" s="7"/>
      <c r="EEM1566" s="7"/>
      <c r="EEN1566" s="7"/>
      <c r="EEO1566" s="7"/>
      <c r="EEP1566" s="7"/>
      <c r="EEQ1566" s="7"/>
      <c r="EER1566" s="7"/>
      <c r="EES1566" s="7"/>
      <c r="EET1566" s="7"/>
      <c r="EEU1566" s="7"/>
      <c r="EEV1566" s="7"/>
      <c r="EEW1566" s="7"/>
      <c r="EEX1566" s="7"/>
      <c r="EEY1566" s="7"/>
      <c r="EEZ1566" s="7"/>
      <c r="EFA1566" s="7"/>
      <c r="EFB1566" s="7"/>
      <c r="EFC1566" s="7"/>
      <c r="EFD1566" s="7"/>
      <c r="EFE1566" s="7"/>
      <c r="EFF1566" s="7"/>
      <c r="EFG1566" s="7"/>
      <c r="EFH1566" s="7"/>
      <c r="EFI1566" s="7"/>
      <c r="EFJ1566" s="7"/>
      <c r="EFK1566" s="7"/>
      <c r="EFL1566" s="7"/>
      <c r="EFM1566" s="7"/>
      <c r="EFN1566" s="7"/>
      <c r="EFO1566" s="7"/>
      <c r="EFP1566" s="7"/>
      <c r="EFQ1566" s="7"/>
      <c r="EFR1566" s="7"/>
      <c r="EFS1566" s="7"/>
      <c r="EFT1566" s="7"/>
      <c r="EFU1566" s="7"/>
      <c r="EFV1566" s="7"/>
      <c r="EFW1566" s="7"/>
      <c r="EFX1566" s="7"/>
      <c r="EFY1566" s="7"/>
      <c r="EFZ1566" s="7"/>
      <c r="EGA1566" s="7"/>
      <c r="EGB1566" s="7"/>
      <c r="EGC1566" s="7"/>
      <c r="EGD1566" s="7"/>
      <c r="EGE1566" s="7"/>
      <c r="EGF1566" s="7"/>
      <c r="EGG1566" s="7"/>
      <c r="EGH1566" s="7"/>
      <c r="EGI1566" s="7"/>
      <c r="EGJ1566" s="7"/>
      <c r="EGK1566" s="7"/>
      <c r="EGL1566" s="7"/>
      <c r="EGM1566" s="7"/>
      <c r="EGN1566" s="7"/>
      <c r="EGO1566" s="7"/>
      <c r="EGP1566" s="7"/>
      <c r="EGQ1566" s="7"/>
      <c r="EGR1566" s="7"/>
      <c r="EGS1566" s="7"/>
      <c r="EGT1566" s="7"/>
      <c r="EGU1566" s="7"/>
      <c r="EGV1566" s="7"/>
      <c r="EGW1566" s="7"/>
      <c r="EGX1566" s="7"/>
      <c r="EGY1566" s="7"/>
      <c r="EGZ1566" s="7"/>
      <c r="EHA1566" s="7"/>
      <c r="EHB1566" s="7"/>
      <c r="EHC1566" s="7"/>
      <c r="EHD1566" s="7"/>
      <c r="EHE1566" s="7"/>
      <c r="EHF1566" s="7"/>
      <c r="EHG1566" s="7"/>
      <c r="EHH1566" s="7"/>
      <c r="EHI1566" s="7"/>
      <c r="EHJ1566" s="7"/>
      <c r="EHK1566" s="7"/>
      <c r="EHL1566" s="7"/>
      <c r="EHM1566" s="7"/>
      <c r="EHN1566" s="7"/>
      <c r="EHO1566" s="7"/>
      <c r="EHP1566" s="7"/>
      <c r="EHQ1566" s="7"/>
      <c r="EHR1566" s="7"/>
      <c r="EHS1566" s="7"/>
      <c r="EHT1566" s="7"/>
      <c r="EHU1566" s="7"/>
      <c r="EHV1566" s="7"/>
      <c r="EHW1566" s="7"/>
      <c r="EHX1566" s="7"/>
      <c r="EHY1566" s="7"/>
      <c r="EHZ1566" s="7"/>
      <c r="EIA1566" s="7"/>
      <c r="EIB1566" s="7"/>
      <c r="EIC1566" s="7"/>
      <c r="EID1566" s="7"/>
      <c r="EIE1566" s="7"/>
      <c r="EIF1566" s="7"/>
      <c r="EIG1566" s="7"/>
      <c r="EIH1566" s="7"/>
      <c r="EII1566" s="7"/>
      <c r="EIJ1566" s="7"/>
      <c r="EIK1566" s="7"/>
      <c r="EIL1566" s="7"/>
      <c r="EIM1566" s="7"/>
      <c r="EIN1566" s="7"/>
      <c r="EIO1566" s="7"/>
      <c r="EIP1566" s="7"/>
      <c r="EIQ1566" s="7"/>
      <c r="EIR1566" s="7"/>
      <c r="EIS1566" s="7"/>
      <c r="EIT1566" s="7"/>
      <c r="EIU1566" s="7"/>
      <c r="EIV1566" s="7"/>
      <c r="EIW1566" s="7"/>
      <c r="EIX1566" s="7"/>
      <c r="EIY1566" s="7"/>
      <c r="EIZ1566" s="7"/>
      <c r="EJA1566" s="7"/>
      <c r="EJB1566" s="7"/>
      <c r="EJC1566" s="7"/>
      <c r="EJD1566" s="7"/>
      <c r="EJE1566" s="7"/>
      <c r="EJF1566" s="7"/>
      <c r="EJG1566" s="7"/>
      <c r="EJH1566" s="7"/>
      <c r="EJI1566" s="7"/>
      <c r="EJJ1566" s="7"/>
      <c r="EJK1566" s="7"/>
      <c r="EJL1566" s="7"/>
      <c r="EJM1566" s="7"/>
      <c r="EJN1566" s="7"/>
      <c r="EJO1566" s="7"/>
      <c r="EJP1566" s="7"/>
      <c r="EJQ1566" s="7"/>
      <c r="EJR1566" s="7"/>
      <c r="EJS1566" s="7"/>
      <c r="EJT1566" s="7"/>
      <c r="EJU1566" s="7"/>
      <c r="EJV1566" s="7"/>
      <c r="EJW1566" s="7"/>
      <c r="EJX1566" s="7"/>
      <c r="EJY1566" s="7"/>
      <c r="EJZ1566" s="7"/>
      <c r="EKA1566" s="7"/>
      <c r="EKB1566" s="7"/>
      <c r="EKC1566" s="7"/>
      <c r="EKD1566" s="7"/>
      <c r="EKE1566" s="7"/>
      <c r="EKF1566" s="7"/>
      <c r="EKG1566" s="7"/>
      <c r="EKH1566" s="7"/>
      <c r="EKI1566" s="7"/>
      <c r="EKJ1566" s="7"/>
      <c r="EKK1566" s="7"/>
      <c r="EKL1566" s="7"/>
      <c r="EKM1566" s="7"/>
      <c r="EKN1566" s="7"/>
      <c r="EKO1566" s="7"/>
      <c r="EKP1566" s="7"/>
      <c r="EKQ1566" s="7"/>
      <c r="EKR1566" s="7"/>
      <c r="EKS1566" s="7"/>
      <c r="EKT1566" s="7"/>
      <c r="EKU1566" s="7"/>
      <c r="EKV1566" s="7"/>
      <c r="EKW1566" s="7"/>
      <c r="EKX1566" s="7"/>
      <c r="EKY1566" s="7"/>
      <c r="EKZ1566" s="7"/>
      <c r="ELA1566" s="7"/>
      <c r="ELB1566" s="7"/>
      <c r="ELC1566" s="7"/>
      <c r="ELD1566" s="7"/>
      <c r="ELE1566" s="7"/>
      <c r="ELF1566" s="7"/>
      <c r="ELG1566" s="7"/>
      <c r="ELH1566" s="7"/>
      <c r="ELI1566" s="7"/>
      <c r="ELJ1566" s="7"/>
      <c r="ELK1566" s="7"/>
      <c r="ELL1566" s="7"/>
      <c r="ELM1566" s="7"/>
      <c r="ELN1566" s="7"/>
      <c r="ELO1566" s="7"/>
      <c r="ELP1566" s="7"/>
      <c r="ELQ1566" s="7"/>
      <c r="ELR1566" s="7"/>
      <c r="ELS1566" s="7"/>
      <c r="ELT1566" s="7"/>
      <c r="ELU1566" s="7"/>
      <c r="ELV1566" s="7"/>
      <c r="ELW1566" s="7"/>
      <c r="ELX1566" s="7"/>
      <c r="ELY1566" s="7"/>
      <c r="ELZ1566" s="7"/>
      <c r="EMA1566" s="7"/>
      <c r="EMB1566" s="7"/>
      <c r="EMC1566" s="7"/>
      <c r="EMD1566" s="7"/>
      <c r="EME1566" s="7"/>
      <c r="EMF1566" s="7"/>
      <c r="EMG1566" s="7"/>
      <c r="EMH1566" s="7"/>
      <c r="EMI1566" s="7"/>
      <c r="EMJ1566" s="7"/>
      <c r="EMK1566" s="7"/>
      <c r="EML1566" s="7"/>
      <c r="EMM1566" s="7"/>
      <c r="EMN1566" s="7"/>
      <c r="EMO1566" s="7"/>
      <c r="EMP1566" s="7"/>
      <c r="EMQ1566" s="7"/>
      <c r="EMR1566" s="7"/>
      <c r="EMS1566" s="7"/>
      <c r="EMT1566" s="7"/>
      <c r="EMU1566" s="7"/>
      <c r="EMV1566" s="7"/>
      <c r="EMW1566" s="7"/>
      <c r="EMX1566" s="7"/>
      <c r="EMY1566" s="7"/>
      <c r="EMZ1566" s="7"/>
      <c r="ENA1566" s="7"/>
      <c r="ENB1566" s="7"/>
      <c r="ENC1566" s="7"/>
      <c r="END1566" s="7"/>
      <c r="ENE1566" s="7"/>
      <c r="ENF1566" s="7"/>
      <c r="ENG1566" s="7"/>
      <c r="ENH1566" s="7"/>
      <c r="ENI1566" s="7"/>
      <c r="ENJ1566" s="7"/>
      <c r="ENK1566" s="7"/>
      <c r="ENL1566" s="7"/>
      <c r="ENM1566" s="7"/>
      <c r="ENN1566" s="7"/>
      <c r="ENO1566" s="7"/>
      <c r="ENP1566" s="7"/>
      <c r="ENQ1566" s="7"/>
      <c r="ENR1566" s="7"/>
      <c r="ENS1566" s="7"/>
      <c r="ENT1566" s="7"/>
      <c r="ENU1566" s="7"/>
      <c r="ENV1566" s="7"/>
      <c r="ENW1566" s="7"/>
      <c r="ENX1566" s="7"/>
      <c r="ENY1566" s="7"/>
      <c r="ENZ1566" s="7"/>
      <c r="EOA1566" s="7"/>
      <c r="EOB1566" s="7"/>
      <c r="EOC1566" s="7"/>
      <c r="EOD1566" s="7"/>
      <c r="EOE1566" s="7"/>
      <c r="EOF1566" s="7"/>
      <c r="EOG1566" s="7"/>
      <c r="EOH1566" s="7"/>
      <c r="EOI1566" s="7"/>
      <c r="EOJ1566" s="7"/>
      <c r="EOK1566" s="7"/>
      <c r="EOL1566" s="7"/>
      <c r="EOM1566" s="7"/>
      <c r="EON1566" s="7"/>
      <c r="EOO1566" s="7"/>
      <c r="EOP1566" s="7"/>
      <c r="EOQ1566" s="7"/>
      <c r="EOR1566" s="7"/>
      <c r="EOS1566" s="7"/>
      <c r="EOT1566" s="7"/>
      <c r="EOU1566" s="7"/>
      <c r="EOV1566" s="7"/>
      <c r="EOW1566" s="7"/>
      <c r="EOX1566" s="7"/>
      <c r="EOY1566" s="7"/>
      <c r="EOZ1566" s="7"/>
      <c r="EPA1566" s="7"/>
      <c r="EPB1566" s="7"/>
      <c r="EPC1566" s="7"/>
      <c r="EPD1566" s="7"/>
      <c r="EPE1566" s="7"/>
      <c r="EPF1566" s="7"/>
      <c r="EPG1566" s="7"/>
      <c r="EPH1566" s="7"/>
      <c r="EPI1566" s="7"/>
      <c r="EPJ1566" s="7"/>
      <c r="EPK1566" s="7"/>
      <c r="EPL1566" s="7"/>
      <c r="EPM1566" s="7"/>
      <c r="EPN1566" s="7"/>
      <c r="EPO1566" s="7"/>
      <c r="EPP1566" s="7"/>
      <c r="EPQ1566" s="7"/>
      <c r="EPR1566" s="7"/>
      <c r="EPS1566" s="7"/>
      <c r="EPT1566" s="7"/>
      <c r="EPU1566" s="7"/>
      <c r="EPV1566" s="7"/>
      <c r="EPW1566" s="7"/>
      <c r="EPX1566" s="7"/>
      <c r="EPY1566" s="7"/>
      <c r="EPZ1566" s="7"/>
      <c r="EQA1566" s="7"/>
      <c r="EQB1566" s="7"/>
      <c r="EQC1566" s="7"/>
      <c r="EQD1566" s="7"/>
      <c r="EQE1566" s="7"/>
      <c r="EQF1566" s="7"/>
      <c r="EQG1566" s="7"/>
      <c r="EQH1566" s="7"/>
      <c r="EQI1566" s="7"/>
      <c r="EQJ1566" s="7"/>
      <c r="EQK1566" s="7"/>
      <c r="EQL1566" s="7"/>
      <c r="EQM1566" s="7"/>
      <c r="EQN1566" s="7"/>
      <c r="EQO1566" s="7"/>
      <c r="EQP1566" s="7"/>
      <c r="EQQ1566" s="7"/>
      <c r="EQR1566" s="7"/>
      <c r="EQS1566" s="7"/>
      <c r="EQT1566" s="7"/>
      <c r="EQU1566" s="7"/>
      <c r="EQV1566" s="7"/>
      <c r="EQW1566" s="7"/>
      <c r="EQX1566" s="7"/>
      <c r="EQY1566" s="7"/>
      <c r="EQZ1566" s="7"/>
      <c r="ERA1566" s="7"/>
      <c r="ERB1566" s="7"/>
      <c r="ERC1566" s="7"/>
      <c r="ERD1566" s="7"/>
      <c r="ERE1566" s="7"/>
      <c r="ERF1566" s="7"/>
      <c r="ERG1566" s="7"/>
      <c r="ERH1566" s="7"/>
      <c r="ERI1566" s="7"/>
      <c r="ERJ1566" s="7"/>
      <c r="ERK1566" s="7"/>
      <c r="ERL1566" s="7"/>
      <c r="ERM1566" s="7"/>
      <c r="ERN1566" s="7"/>
      <c r="ERO1566" s="7"/>
      <c r="ERP1566" s="7"/>
      <c r="ERQ1566" s="7"/>
      <c r="ERR1566" s="7"/>
      <c r="ERS1566" s="7"/>
      <c r="ERT1566" s="7"/>
      <c r="ERU1566" s="7"/>
      <c r="ERV1566" s="7"/>
      <c r="ERW1566" s="7"/>
      <c r="ERX1566" s="7"/>
      <c r="ERY1566" s="7"/>
      <c r="ERZ1566" s="7"/>
      <c r="ESA1566" s="7"/>
      <c r="ESB1566" s="7"/>
      <c r="ESC1566" s="7"/>
      <c r="ESD1566" s="7"/>
      <c r="ESE1566" s="7"/>
      <c r="ESF1566" s="7"/>
      <c r="ESG1566" s="7"/>
      <c r="ESH1566" s="7"/>
      <c r="ESI1566" s="7"/>
      <c r="ESJ1566" s="7"/>
      <c r="ESK1566" s="7"/>
      <c r="ESL1566" s="7"/>
      <c r="ESM1566" s="7"/>
      <c r="ESN1566" s="7"/>
      <c r="ESO1566" s="7"/>
      <c r="ESP1566" s="7"/>
      <c r="ESQ1566" s="7"/>
      <c r="ESR1566" s="7"/>
      <c r="ESS1566" s="7"/>
      <c r="EST1566" s="7"/>
      <c r="ESU1566" s="7"/>
      <c r="ESV1566" s="7"/>
      <c r="ESW1566" s="7"/>
      <c r="ESX1566" s="7"/>
      <c r="ESY1566" s="7"/>
      <c r="ESZ1566" s="7"/>
      <c r="ETA1566" s="7"/>
      <c r="ETB1566" s="7"/>
      <c r="ETC1566" s="7"/>
      <c r="ETD1566" s="7"/>
      <c r="ETE1566" s="7"/>
      <c r="ETF1566" s="7"/>
      <c r="ETG1566" s="7"/>
      <c r="ETH1566" s="7"/>
      <c r="ETI1566" s="7"/>
      <c r="ETJ1566" s="7"/>
      <c r="ETK1566" s="7"/>
      <c r="ETL1566" s="7"/>
      <c r="ETM1566" s="7"/>
      <c r="ETN1566" s="7"/>
      <c r="ETO1566" s="7"/>
      <c r="ETP1566" s="7"/>
      <c r="ETQ1566" s="7"/>
      <c r="ETR1566" s="7"/>
      <c r="ETS1566" s="7"/>
      <c r="ETT1566" s="7"/>
      <c r="ETU1566" s="7"/>
      <c r="ETV1566" s="7"/>
      <c r="ETW1566" s="7"/>
      <c r="ETX1566" s="7"/>
      <c r="ETY1566" s="7"/>
      <c r="ETZ1566" s="7"/>
      <c r="EUA1566" s="7"/>
      <c r="EUB1566" s="7"/>
      <c r="EUC1566" s="7"/>
      <c r="EUD1566" s="7"/>
      <c r="EUE1566" s="7"/>
      <c r="EUF1566" s="7"/>
      <c r="EUG1566" s="7"/>
      <c r="EUH1566" s="7"/>
      <c r="EUI1566" s="7"/>
      <c r="EUJ1566" s="7"/>
      <c r="EUK1566" s="7"/>
      <c r="EUL1566" s="7"/>
      <c r="EUM1566" s="7"/>
      <c r="EUN1566" s="7"/>
      <c r="EUO1566" s="7"/>
      <c r="EUP1566" s="7"/>
      <c r="EUQ1566" s="7"/>
      <c r="EUR1566" s="7"/>
      <c r="EUS1566" s="7"/>
      <c r="EUT1566" s="7"/>
      <c r="EUU1566" s="7"/>
      <c r="EUV1566" s="7"/>
      <c r="EUW1566" s="7"/>
      <c r="EUX1566" s="7"/>
      <c r="EUY1566" s="7"/>
      <c r="EUZ1566" s="7"/>
      <c r="EVA1566" s="7"/>
      <c r="EVB1566" s="7"/>
      <c r="EVC1566" s="7"/>
      <c r="EVD1566" s="7"/>
      <c r="EVE1566" s="7"/>
      <c r="EVF1566" s="7"/>
      <c r="EVG1566" s="7"/>
      <c r="EVH1566" s="7"/>
      <c r="EVI1566" s="7"/>
      <c r="EVJ1566" s="7"/>
      <c r="EVK1566" s="7"/>
      <c r="EVL1566" s="7"/>
      <c r="EVM1566" s="7"/>
      <c r="EVN1566" s="7"/>
      <c r="EVO1566" s="7"/>
      <c r="EVP1566" s="7"/>
      <c r="EVQ1566" s="7"/>
      <c r="EVR1566" s="7"/>
      <c r="EVS1566" s="7"/>
      <c r="EVT1566" s="7"/>
      <c r="EVU1566" s="7"/>
      <c r="EVV1566" s="7"/>
      <c r="EVW1566" s="7"/>
      <c r="EVX1566" s="7"/>
      <c r="EVY1566" s="7"/>
      <c r="EVZ1566" s="7"/>
      <c r="EWA1566" s="7"/>
      <c r="EWB1566" s="7"/>
      <c r="EWC1566" s="7"/>
      <c r="EWD1566" s="7"/>
      <c r="EWE1566" s="7"/>
      <c r="EWF1566" s="7"/>
      <c r="EWG1566" s="7"/>
      <c r="EWH1566" s="7"/>
      <c r="EWI1566" s="7"/>
      <c r="EWJ1566" s="7"/>
      <c r="EWK1566" s="7"/>
      <c r="EWL1566" s="7"/>
      <c r="EWM1566" s="7"/>
      <c r="EWN1566" s="7"/>
      <c r="EWO1566" s="7"/>
      <c r="EWP1566" s="7"/>
      <c r="EWQ1566" s="7"/>
      <c r="EWR1566" s="7"/>
      <c r="EWS1566" s="7"/>
      <c r="EWT1566" s="7"/>
      <c r="EWU1566" s="7"/>
      <c r="EWV1566" s="7"/>
      <c r="EWW1566" s="7"/>
      <c r="EWX1566" s="7"/>
      <c r="EWY1566" s="7"/>
      <c r="EWZ1566" s="7"/>
      <c r="EXA1566" s="7"/>
      <c r="EXB1566" s="7"/>
      <c r="EXC1566" s="7"/>
      <c r="EXD1566" s="7"/>
      <c r="EXE1566" s="7"/>
      <c r="EXF1566" s="7"/>
      <c r="EXG1566" s="7"/>
      <c r="EXH1566" s="7"/>
      <c r="EXI1566" s="7"/>
      <c r="EXJ1566" s="7"/>
      <c r="EXK1566" s="7"/>
      <c r="EXL1566" s="7"/>
      <c r="EXM1566" s="7"/>
      <c r="EXN1566" s="7"/>
      <c r="EXO1566" s="7"/>
      <c r="EXP1566" s="7"/>
      <c r="EXQ1566" s="7"/>
      <c r="EXR1566" s="7"/>
      <c r="EXS1566" s="7"/>
      <c r="EXT1566" s="7"/>
      <c r="EXU1566" s="7"/>
      <c r="EXV1566" s="7"/>
      <c r="EXW1566" s="7"/>
      <c r="EXX1566" s="7"/>
      <c r="EXY1566" s="7"/>
      <c r="EXZ1566" s="7"/>
      <c r="EYA1566" s="7"/>
      <c r="EYB1566" s="7"/>
      <c r="EYC1566" s="7"/>
      <c r="EYD1566" s="7"/>
      <c r="EYE1566" s="7"/>
      <c r="EYF1566" s="7"/>
      <c r="EYG1566" s="7"/>
      <c r="EYH1566" s="7"/>
      <c r="EYI1566" s="7"/>
      <c r="EYJ1566" s="7"/>
      <c r="EYK1566" s="7"/>
      <c r="EYL1566" s="7"/>
      <c r="EYM1566" s="7"/>
      <c r="EYN1566" s="7"/>
      <c r="EYO1566" s="7"/>
      <c r="EYP1566" s="7"/>
      <c r="EYQ1566" s="7"/>
      <c r="EYR1566" s="7"/>
      <c r="EYS1566" s="7"/>
      <c r="EYT1566" s="7"/>
      <c r="EYU1566" s="7"/>
      <c r="EYV1566" s="7"/>
      <c r="EYW1566" s="7"/>
      <c r="EYX1566" s="7"/>
      <c r="EYY1566" s="7"/>
      <c r="EYZ1566" s="7"/>
      <c r="EZA1566" s="7"/>
      <c r="EZB1566" s="7"/>
      <c r="EZC1566" s="7"/>
      <c r="EZD1566" s="7"/>
      <c r="EZE1566" s="7"/>
      <c r="EZF1566" s="7"/>
      <c r="EZG1566" s="7"/>
      <c r="EZH1566" s="7"/>
      <c r="EZI1566" s="7"/>
      <c r="EZJ1566" s="7"/>
      <c r="EZK1566" s="7"/>
      <c r="EZL1566" s="7"/>
      <c r="EZM1566" s="7"/>
      <c r="EZN1566" s="7"/>
      <c r="EZO1566" s="7"/>
      <c r="EZP1566" s="7"/>
      <c r="EZQ1566" s="7"/>
      <c r="EZR1566" s="7"/>
      <c r="EZS1566" s="7"/>
      <c r="EZT1566" s="7"/>
      <c r="EZU1566" s="7"/>
      <c r="EZV1566" s="7"/>
      <c r="EZW1566" s="7"/>
      <c r="EZX1566" s="7"/>
      <c r="EZY1566" s="7"/>
      <c r="EZZ1566" s="7"/>
      <c r="FAA1566" s="7"/>
      <c r="FAB1566" s="7"/>
      <c r="FAC1566" s="7"/>
      <c r="FAD1566" s="7"/>
      <c r="FAE1566" s="7"/>
      <c r="FAF1566" s="7"/>
      <c r="FAG1566" s="7"/>
      <c r="FAH1566" s="7"/>
      <c r="FAI1566" s="7"/>
      <c r="FAJ1566" s="7"/>
      <c r="FAK1566" s="7"/>
      <c r="FAL1566" s="7"/>
      <c r="FAM1566" s="7"/>
      <c r="FAN1566" s="7"/>
      <c r="FAO1566" s="7"/>
      <c r="FAP1566" s="7"/>
      <c r="FAQ1566" s="7"/>
      <c r="FAR1566" s="7"/>
      <c r="FAS1566" s="7"/>
      <c r="FAT1566" s="7"/>
      <c r="FAU1566" s="7"/>
      <c r="FAV1566" s="7"/>
      <c r="FAW1566" s="7"/>
      <c r="FAX1566" s="7"/>
      <c r="FAY1566" s="7"/>
      <c r="FAZ1566" s="7"/>
      <c r="FBA1566" s="7"/>
      <c r="FBB1566" s="7"/>
      <c r="FBC1566" s="7"/>
      <c r="FBD1566" s="7"/>
      <c r="FBE1566" s="7"/>
      <c r="FBF1566" s="7"/>
      <c r="FBG1566" s="7"/>
      <c r="FBH1566" s="7"/>
      <c r="FBI1566" s="7"/>
      <c r="FBJ1566" s="7"/>
      <c r="FBK1566" s="7"/>
      <c r="FBL1566" s="7"/>
      <c r="FBM1566" s="7"/>
      <c r="FBN1566" s="7"/>
      <c r="FBO1566" s="7"/>
      <c r="FBP1566" s="7"/>
      <c r="FBQ1566" s="7"/>
      <c r="FBR1566" s="7"/>
      <c r="FBS1566" s="7"/>
      <c r="FBT1566" s="7"/>
      <c r="FBU1566" s="7"/>
      <c r="FBV1566" s="7"/>
      <c r="FBW1566" s="7"/>
      <c r="FBX1566" s="7"/>
      <c r="FBY1566" s="7"/>
      <c r="FBZ1566" s="7"/>
      <c r="FCA1566" s="7"/>
      <c r="FCB1566" s="7"/>
      <c r="FCC1566" s="7"/>
      <c r="FCD1566" s="7"/>
      <c r="FCE1566" s="7"/>
      <c r="FCF1566" s="7"/>
      <c r="FCG1566" s="7"/>
      <c r="FCH1566" s="7"/>
      <c r="FCI1566" s="7"/>
      <c r="FCJ1566" s="7"/>
      <c r="FCK1566" s="7"/>
      <c r="FCL1566" s="7"/>
      <c r="FCM1566" s="7"/>
      <c r="FCN1566" s="7"/>
      <c r="FCO1566" s="7"/>
      <c r="FCP1566" s="7"/>
      <c r="FCQ1566" s="7"/>
      <c r="FCR1566" s="7"/>
      <c r="FCS1566" s="7"/>
      <c r="FCT1566" s="7"/>
      <c r="FCU1566" s="7"/>
      <c r="FCV1566" s="7"/>
      <c r="FCW1566" s="7"/>
      <c r="FCX1566" s="7"/>
      <c r="FCY1566" s="7"/>
      <c r="FCZ1566" s="7"/>
      <c r="FDA1566" s="7"/>
      <c r="FDB1566" s="7"/>
      <c r="FDC1566" s="7"/>
      <c r="FDD1566" s="7"/>
      <c r="FDE1566" s="7"/>
      <c r="FDF1566" s="7"/>
      <c r="FDG1566" s="7"/>
      <c r="FDH1566" s="7"/>
      <c r="FDI1566" s="7"/>
      <c r="FDJ1566" s="7"/>
      <c r="FDK1566" s="7"/>
      <c r="FDL1566" s="7"/>
      <c r="FDM1566" s="7"/>
      <c r="FDN1566" s="7"/>
      <c r="FDO1566" s="7"/>
      <c r="FDP1566" s="7"/>
      <c r="FDQ1566" s="7"/>
      <c r="FDR1566" s="7"/>
      <c r="FDS1566" s="7"/>
      <c r="FDT1566" s="7"/>
      <c r="FDU1566" s="7"/>
      <c r="FDV1566" s="7"/>
      <c r="FDW1566" s="7"/>
      <c r="FDX1566" s="7"/>
      <c r="FDY1566" s="7"/>
      <c r="FDZ1566" s="7"/>
      <c r="FEA1566" s="7"/>
      <c r="FEB1566" s="7"/>
      <c r="FEC1566" s="7"/>
      <c r="FED1566" s="7"/>
      <c r="FEE1566" s="7"/>
      <c r="FEF1566" s="7"/>
      <c r="FEG1566" s="7"/>
      <c r="FEH1566" s="7"/>
      <c r="FEI1566" s="7"/>
      <c r="FEJ1566" s="7"/>
      <c r="FEK1566" s="7"/>
      <c r="FEL1566" s="7"/>
      <c r="FEM1566" s="7"/>
      <c r="FEN1566" s="7"/>
      <c r="FEO1566" s="7"/>
      <c r="FEP1566" s="7"/>
      <c r="FEQ1566" s="7"/>
      <c r="FER1566" s="7"/>
      <c r="FES1566" s="7"/>
      <c r="FET1566" s="7"/>
      <c r="FEU1566" s="7"/>
      <c r="FEV1566" s="7"/>
      <c r="FEW1566" s="7"/>
      <c r="FEX1566" s="7"/>
      <c r="FEY1566" s="7"/>
      <c r="FEZ1566" s="7"/>
      <c r="FFA1566" s="7"/>
      <c r="FFB1566" s="7"/>
      <c r="FFC1566" s="7"/>
      <c r="FFD1566" s="7"/>
      <c r="FFE1566" s="7"/>
      <c r="FFF1566" s="7"/>
      <c r="FFG1566" s="7"/>
      <c r="FFH1566" s="7"/>
      <c r="FFI1566" s="7"/>
      <c r="FFJ1566" s="7"/>
      <c r="FFK1566" s="7"/>
      <c r="FFL1566" s="7"/>
      <c r="FFM1566" s="7"/>
      <c r="FFN1566" s="7"/>
      <c r="FFO1566" s="7"/>
      <c r="FFP1566" s="7"/>
      <c r="FFQ1566" s="7"/>
      <c r="FFR1566" s="7"/>
      <c r="FFS1566" s="7"/>
      <c r="FFT1566" s="7"/>
      <c r="FFU1566" s="7"/>
      <c r="FFV1566" s="7"/>
      <c r="FFW1566" s="7"/>
      <c r="FFX1566" s="7"/>
      <c r="FFY1566" s="7"/>
      <c r="FFZ1566" s="7"/>
      <c r="FGA1566" s="7"/>
      <c r="FGB1566" s="7"/>
      <c r="FGC1566" s="7"/>
      <c r="FGD1566" s="7"/>
      <c r="FGE1566" s="7"/>
      <c r="FGF1566" s="7"/>
      <c r="FGG1566" s="7"/>
      <c r="FGH1566" s="7"/>
      <c r="FGI1566" s="7"/>
      <c r="FGJ1566" s="7"/>
      <c r="FGK1566" s="7"/>
      <c r="FGL1566" s="7"/>
      <c r="FGM1566" s="7"/>
      <c r="FGN1566" s="7"/>
      <c r="FGO1566" s="7"/>
      <c r="FGP1566" s="7"/>
      <c r="FGQ1566" s="7"/>
      <c r="FGR1566" s="7"/>
      <c r="FGS1566" s="7"/>
      <c r="FGT1566" s="7"/>
      <c r="FGU1566" s="7"/>
      <c r="FGV1566" s="7"/>
      <c r="FGW1566" s="7"/>
      <c r="FGX1566" s="7"/>
      <c r="FGY1566" s="7"/>
      <c r="FGZ1566" s="7"/>
      <c r="FHA1566" s="7"/>
      <c r="FHB1566" s="7"/>
      <c r="FHC1566" s="7"/>
      <c r="FHD1566" s="7"/>
      <c r="FHE1566" s="7"/>
      <c r="FHF1566" s="7"/>
      <c r="FHG1566" s="7"/>
      <c r="FHH1566" s="7"/>
      <c r="FHI1566" s="7"/>
      <c r="FHJ1566" s="7"/>
      <c r="FHK1566" s="7"/>
      <c r="FHL1566" s="7"/>
      <c r="FHM1566" s="7"/>
      <c r="FHN1566" s="7"/>
      <c r="FHO1566" s="7"/>
      <c r="FHP1566" s="7"/>
      <c r="FHQ1566" s="7"/>
      <c r="FHR1566" s="7"/>
      <c r="FHS1566" s="7"/>
      <c r="FHT1566" s="7"/>
      <c r="FHU1566" s="7"/>
      <c r="FHV1566" s="7"/>
      <c r="FHW1566" s="7"/>
      <c r="FHX1566" s="7"/>
      <c r="FHY1566" s="7"/>
      <c r="FHZ1566" s="7"/>
      <c r="FIA1566" s="7"/>
      <c r="FIB1566" s="7"/>
      <c r="FIC1566" s="7"/>
      <c r="FID1566" s="7"/>
      <c r="FIE1566" s="7"/>
      <c r="FIF1566" s="7"/>
      <c r="FIG1566" s="7"/>
      <c r="FIH1566" s="7"/>
      <c r="FII1566" s="7"/>
      <c r="FIJ1566" s="7"/>
      <c r="FIK1566" s="7"/>
      <c r="FIL1566" s="7"/>
      <c r="FIM1566" s="7"/>
      <c r="FIN1566" s="7"/>
      <c r="FIO1566" s="7"/>
      <c r="FIP1566" s="7"/>
      <c r="FIQ1566" s="7"/>
      <c r="FIR1566" s="7"/>
      <c r="FIS1566" s="7"/>
      <c r="FIT1566" s="7"/>
      <c r="FIU1566" s="7"/>
      <c r="FIV1566" s="7"/>
      <c r="FIW1566" s="7"/>
      <c r="FIX1566" s="7"/>
      <c r="FIY1566" s="7"/>
      <c r="FIZ1566" s="7"/>
      <c r="FJA1566" s="7"/>
      <c r="FJB1566" s="7"/>
      <c r="FJC1566" s="7"/>
      <c r="FJD1566" s="7"/>
      <c r="FJE1566" s="7"/>
      <c r="FJF1566" s="7"/>
      <c r="FJG1566" s="7"/>
      <c r="FJH1566" s="7"/>
      <c r="FJI1566" s="7"/>
      <c r="FJJ1566" s="7"/>
      <c r="FJK1566" s="7"/>
      <c r="FJL1566" s="7"/>
      <c r="FJM1566" s="7"/>
      <c r="FJN1566" s="7"/>
      <c r="FJO1566" s="7"/>
      <c r="FJP1566" s="7"/>
      <c r="FJQ1566" s="7"/>
      <c r="FJR1566" s="7"/>
      <c r="FJS1566" s="7"/>
      <c r="FJT1566" s="7"/>
      <c r="FJU1566" s="7"/>
      <c r="FJV1566" s="7"/>
      <c r="FJW1566" s="7"/>
      <c r="FJX1566" s="7"/>
      <c r="FJY1566" s="7"/>
      <c r="FJZ1566" s="7"/>
      <c r="FKA1566" s="7"/>
      <c r="FKB1566" s="7"/>
      <c r="FKC1566" s="7"/>
      <c r="FKD1566" s="7"/>
      <c r="FKE1566" s="7"/>
      <c r="FKF1566" s="7"/>
      <c r="FKG1566" s="7"/>
      <c r="FKH1566" s="7"/>
      <c r="FKI1566" s="7"/>
      <c r="FKJ1566" s="7"/>
      <c r="FKK1566" s="7"/>
      <c r="FKL1566" s="7"/>
      <c r="FKM1566" s="7"/>
      <c r="FKN1566" s="7"/>
      <c r="FKO1566" s="7"/>
      <c r="FKP1566" s="7"/>
      <c r="FKQ1566" s="7"/>
      <c r="FKR1566" s="7"/>
      <c r="FKS1566" s="7"/>
      <c r="FKT1566" s="7"/>
      <c r="FKU1566" s="7"/>
      <c r="FKV1566" s="7"/>
      <c r="FKW1566" s="7"/>
      <c r="FKX1566" s="7"/>
      <c r="FKY1566" s="7"/>
      <c r="FKZ1566" s="7"/>
      <c r="FLA1566" s="7"/>
      <c r="FLB1566" s="7"/>
      <c r="FLC1566" s="7"/>
      <c r="FLD1566" s="7"/>
      <c r="FLE1566" s="7"/>
      <c r="FLF1566" s="7"/>
      <c r="FLG1566" s="7"/>
      <c r="FLH1566" s="7"/>
      <c r="FLI1566" s="7"/>
      <c r="FLJ1566" s="7"/>
      <c r="FLK1566" s="7"/>
      <c r="FLL1566" s="7"/>
      <c r="FLM1566" s="7"/>
      <c r="FLN1566" s="7"/>
      <c r="FLO1566" s="7"/>
      <c r="FLP1566" s="7"/>
      <c r="FLQ1566" s="7"/>
      <c r="FLR1566" s="7"/>
      <c r="FLS1566" s="7"/>
      <c r="FLT1566" s="7"/>
      <c r="FLU1566" s="7"/>
      <c r="FLV1566" s="7"/>
      <c r="FLW1566" s="7"/>
      <c r="FLX1566" s="7"/>
      <c r="FLY1566" s="7"/>
      <c r="FLZ1566" s="7"/>
      <c r="FMA1566" s="7"/>
      <c r="FMB1566" s="7"/>
      <c r="FMC1566" s="7"/>
      <c r="FMD1566" s="7"/>
      <c r="FME1566" s="7"/>
      <c r="FMF1566" s="7"/>
      <c r="FMG1566" s="7"/>
      <c r="FMH1566" s="7"/>
      <c r="FMI1566" s="7"/>
      <c r="FMJ1566" s="7"/>
      <c r="FMK1566" s="7"/>
      <c r="FML1566" s="7"/>
      <c r="FMM1566" s="7"/>
      <c r="FMN1566" s="7"/>
      <c r="FMO1566" s="7"/>
      <c r="FMP1566" s="7"/>
      <c r="FMQ1566" s="7"/>
      <c r="FMR1566" s="7"/>
      <c r="FMS1566" s="7"/>
      <c r="FMT1566" s="7"/>
      <c r="FMU1566" s="7"/>
      <c r="FMV1566" s="7"/>
      <c r="FMW1566" s="7"/>
      <c r="FMX1566" s="7"/>
      <c r="FMY1566" s="7"/>
      <c r="FMZ1566" s="7"/>
      <c r="FNA1566" s="7"/>
      <c r="FNB1566" s="7"/>
      <c r="FNC1566" s="7"/>
      <c r="FND1566" s="7"/>
      <c r="FNE1566" s="7"/>
      <c r="FNF1566" s="7"/>
      <c r="FNG1566" s="7"/>
      <c r="FNH1566" s="7"/>
      <c r="FNI1566" s="7"/>
      <c r="FNJ1566" s="7"/>
      <c r="FNK1566" s="7"/>
      <c r="FNL1566" s="7"/>
      <c r="FNM1566" s="7"/>
      <c r="FNN1566" s="7"/>
      <c r="FNO1566" s="7"/>
      <c r="FNP1566" s="7"/>
      <c r="FNQ1566" s="7"/>
      <c r="FNR1566" s="7"/>
      <c r="FNS1566" s="7"/>
      <c r="FNT1566" s="7"/>
      <c r="FNU1566" s="7"/>
      <c r="FNV1566" s="7"/>
      <c r="FNW1566" s="7"/>
      <c r="FNX1566" s="7"/>
      <c r="FNY1566" s="7"/>
      <c r="FNZ1566" s="7"/>
      <c r="FOA1566" s="7"/>
      <c r="FOB1566" s="7"/>
      <c r="FOC1566" s="7"/>
      <c r="FOD1566" s="7"/>
      <c r="FOE1566" s="7"/>
      <c r="FOF1566" s="7"/>
      <c r="FOG1566" s="7"/>
      <c r="FOH1566" s="7"/>
      <c r="FOI1566" s="7"/>
      <c r="FOJ1566" s="7"/>
      <c r="FOK1566" s="7"/>
      <c r="FOL1566" s="7"/>
      <c r="FOM1566" s="7"/>
      <c r="FON1566" s="7"/>
      <c r="FOO1566" s="7"/>
      <c r="FOP1566" s="7"/>
      <c r="FOQ1566" s="7"/>
      <c r="FOR1566" s="7"/>
      <c r="FOS1566" s="7"/>
      <c r="FOT1566" s="7"/>
      <c r="FOU1566" s="7"/>
      <c r="FOV1566" s="7"/>
      <c r="FOW1566" s="7"/>
      <c r="FOX1566" s="7"/>
      <c r="FOY1566" s="7"/>
      <c r="FOZ1566" s="7"/>
      <c r="FPA1566" s="7"/>
      <c r="FPB1566" s="7"/>
      <c r="FPC1566" s="7"/>
      <c r="FPD1566" s="7"/>
      <c r="FPE1566" s="7"/>
      <c r="FPF1566" s="7"/>
      <c r="FPG1566" s="7"/>
      <c r="FPH1566" s="7"/>
      <c r="FPI1566" s="7"/>
      <c r="FPJ1566" s="7"/>
      <c r="FPK1566" s="7"/>
      <c r="FPL1566" s="7"/>
      <c r="FPM1566" s="7"/>
      <c r="FPN1566" s="7"/>
      <c r="FPO1566" s="7"/>
      <c r="FPP1566" s="7"/>
      <c r="FPQ1566" s="7"/>
      <c r="FPR1566" s="7"/>
      <c r="FPS1566" s="7"/>
      <c r="FPT1566" s="7"/>
      <c r="FPU1566" s="7"/>
      <c r="FPV1566" s="7"/>
      <c r="FPW1566" s="7"/>
      <c r="FPX1566" s="7"/>
      <c r="FPY1566" s="7"/>
      <c r="FPZ1566" s="7"/>
      <c r="FQA1566" s="7"/>
      <c r="FQB1566" s="7"/>
      <c r="FQC1566" s="7"/>
      <c r="FQD1566" s="7"/>
      <c r="FQE1566" s="7"/>
      <c r="FQF1566" s="7"/>
      <c r="FQG1566" s="7"/>
      <c r="FQH1566" s="7"/>
      <c r="FQI1566" s="7"/>
      <c r="FQJ1566" s="7"/>
      <c r="FQK1566" s="7"/>
      <c r="FQL1566" s="7"/>
      <c r="FQM1566" s="7"/>
      <c r="FQN1566" s="7"/>
      <c r="FQO1566" s="7"/>
      <c r="FQP1566" s="7"/>
      <c r="FQQ1566" s="7"/>
      <c r="FQR1566" s="7"/>
      <c r="FQS1566" s="7"/>
      <c r="FQT1566" s="7"/>
      <c r="FQU1566" s="7"/>
      <c r="FQV1566" s="7"/>
      <c r="FQW1566" s="7"/>
      <c r="FQX1566" s="7"/>
      <c r="FQY1566" s="7"/>
      <c r="FQZ1566" s="7"/>
      <c r="FRA1566" s="7"/>
      <c r="FRB1566" s="7"/>
      <c r="FRC1566" s="7"/>
      <c r="FRD1566" s="7"/>
      <c r="FRE1566" s="7"/>
      <c r="FRF1566" s="7"/>
      <c r="FRG1566" s="7"/>
      <c r="FRH1566" s="7"/>
      <c r="FRI1566" s="7"/>
      <c r="FRJ1566" s="7"/>
      <c r="FRK1566" s="7"/>
      <c r="FRL1566" s="7"/>
      <c r="FRM1566" s="7"/>
      <c r="FRN1566" s="7"/>
      <c r="FRO1566" s="7"/>
      <c r="FRP1566" s="7"/>
      <c r="FRQ1566" s="7"/>
      <c r="FRR1566" s="7"/>
      <c r="FRS1566" s="7"/>
      <c r="FRT1566" s="7"/>
      <c r="FRU1566" s="7"/>
      <c r="FRV1566" s="7"/>
      <c r="FRW1566" s="7"/>
      <c r="FRX1566" s="7"/>
      <c r="FRY1566" s="7"/>
      <c r="FRZ1566" s="7"/>
      <c r="FSA1566" s="7"/>
      <c r="FSB1566" s="7"/>
      <c r="FSC1566" s="7"/>
      <c r="FSD1566" s="7"/>
      <c r="FSE1566" s="7"/>
      <c r="FSF1566" s="7"/>
      <c r="FSG1566" s="7"/>
      <c r="FSH1566" s="7"/>
      <c r="FSI1566" s="7"/>
      <c r="FSJ1566" s="7"/>
      <c r="FSK1566" s="7"/>
      <c r="FSL1566" s="7"/>
      <c r="FSM1566" s="7"/>
      <c r="FSN1566" s="7"/>
      <c r="FSO1566" s="7"/>
      <c r="FSP1566" s="7"/>
      <c r="FSQ1566" s="7"/>
      <c r="FSR1566" s="7"/>
      <c r="FSS1566" s="7"/>
      <c r="FST1566" s="7"/>
      <c r="FSU1566" s="7"/>
      <c r="FSV1566" s="7"/>
      <c r="FSW1566" s="7"/>
      <c r="FSX1566" s="7"/>
      <c r="FSY1566" s="7"/>
      <c r="FSZ1566" s="7"/>
      <c r="FTA1566" s="7"/>
      <c r="FTB1566" s="7"/>
      <c r="FTC1566" s="7"/>
      <c r="FTD1566" s="7"/>
      <c r="FTE1566" s="7"/>
      <c r="FTF1566" s="7"/>
      <c r="FTG1566" s="7"/>
      <c r="FTH1566" s="7"/>
      <c r="FTI1566" s="7"/>
      <c r="FTJ1566" s="7"/>
      <c r="FTK1566" s="7"/>
      <c r="FTL1566" s="7"/>
      <c r="FTM1566" s="7"/>
      <c r="FTN1566" s="7"/>
      <c r="FTO1566" s="7"/>
      <c r="FTP1566" s="7"/>
      <c r="FTQ1566" s="7"/>
      <c r="FTR1566" s="7"/>
      <c r="FTS1566" s="7"/>
      <c r="FTT1566" s="7"/>
      <c r="FTU1566" s="7"/>
      <c r="FTV1566" s="7"/>
      <c r="FTW1566" s="7"/>
      <c r="FTX1566" s="7"/>
      <c r="FTY1566" s="7"/>
      <c r="FTZ1566" s="7"/>
      <c r="FUA1566" s="7"/>
      <c r="FUB1566" s="7"/>
      <c r="FUC1566" s="7"/>
      <c r="FUD1566" s="7"/>
      <c r="FUE1566" s="7"/>
      <c r="FUF1566" s="7"/>
      <c r="FUG1566" s="7"/>
      <c r="FUH1566" s="7"/>
      <c r="FUI1566" s="7"/>
      <c r="FUJ1566" s="7"/>
      <c r="FUK1566" s="7"/>
      <c r="FUL1566" s="7"/>
      <c r="FUM1566" s="7"/>
      <c r="FUN1566" s="7"/>
      <c r="FUO1566" s="7"/>
      <c r="FUP1566" s="7"/>
      <c r="FUQ1566" s="7"/>
      <c r="FUR1566" s="7"/>
      <c r="FUS1566" s="7"/>
      <c r="FUT1566" s="7"/>
      <c r="FUU1566" s="7"/>
      <c r="FUV1566" s="7"/>
      <c r="FUW1566" s="7"/>
      <c r="FUX1566" s="7"/>
      <c r="FUY1566" s="7"/>
      <c r="FUZ1566" s="7"/>
      <c r="FVA1566" s="7"/>
      <c r="FVB1566" s="7"/>
      <c r="FVC1566" s="7"/>
      <c r="FVD1566" s="7"/>
      <c r="FVE1566" s="7"/>
      <c r="FVF1566" s="7"/>
      <c r="FVG1566" s="7"/>
      <c r="FVH1566" s="7"/>
      <c r="FVI1566" s="7"/>
      <c r="FVJ1566" s="7"/>
      <c r="FVK1566" s="7"/>
      <c r="FVL1566" s="7"/>
      <c r="FVM1566" s="7"/>
      <c r="FVN1566" s="7"/>
      <c r="FVO1566" s="7"/>
      <c r="FVP1566" s="7"/>
      <c r="FVQ1566" s="7"/>
      <c r="FVR1566" s="7"/>
      <c r="FVS1566" s="7"/>
      <c r="FVT1566" s="7"/>
      <c r="FVU1566" s="7"/>
      <c r="FVV1566" s="7"/>
      <c r="FVW1566" s="7"/>
      <c r="FVX1566" s="7"/>
      <c r="FVY1566" s="7"/>
      <c r="FVZ1566" s="7"/>
      <c r="FWA1566" s="7"/>
      <c r="FWB1566" s="7"/>
      <c r="FWC1566" s="7"/>
      <c r="FWD1566" s="7"/>
      <c r="FWE1566" s="7"/>
      <c r="FWF1566" s="7"/>
      <c r="FWG1566" s="7"/>
      <c r="FWH1566" s="7"/>
      <c r="FWI1566" s="7"/>
      <c r="FWJ1566" s="7"/>
      <c r="FWK1566" s="7"/>
      <c r="FWL1566" s="7"/>
      <c r="FWM1566" s="7"/>
      <c r="FWN1566" s="7"/>
      <c r="FWO1566" s="7"/>
      <c r="FWP1566" s="7"/>
      <c r="FWQ1566" s="7"/>
      <c r="FWR1566" s="7"/>
      <c r="FWS1566" s="7"/>
      <c r="FWT1566" s="7"/>
      <c r="FWU1566" s="7"/>
      <c r="FWV1566" s="7"/>
      <c r="FWW1566" s="7"/>
      <c r="FWX1566" s="7"/>
      <c r="FWY1566" s="7"/>
      <c r="FWZ1566" s="7"/>
      <c r="FXA1566" s="7"/>
      <c r="FXB1566" s="7"/>
      <c r="FXC1566" s="7"/>
      <c r="FXD1566" s="7"/>
      <c r="FXE1566" s="7"/>
      <c r="FXF1566" s="7"/>
      <c r="FXG1566" s="7"/>
      <c r="FXH1566" s="7"/>
      <c r="FXI1566" s="7"/>
      <c r="FXJ1566" s="7"/>
      <c r="FXK1566" s="7"/>
      <c r="FXL1566" s="7"/>
      <c r="FXM1566" s="7"/>
      <c r="FXN1566" s="7"/>
      <c r="FXO1566" s="7"/>
      <c r="FXP1566" s="7"/>
      <c r="FXQ1566" s="7"/>
      <c r="FXR1566" s="7"/>
      <c r="FXS1566" s="7"/>
      <c r="FXT1566" s="7"/>
      <c r="FXU1566" s="7"/>
      <c r="FXV1566" s="7"/>
      <c r="FXW1566" s="7"/>
      <c r="FXX1566" s="7"/>
      <c r="FXY1566" s="7"/>
      <c r="FXZ1566" s="7"/>
      <c r="FYA1566" s="7"/>
      <c r="FYB1566" s="7"/>
      <c r="FYC1566" s="7"/>
      <c r="FYD1566" s="7"/>
      <c r="FYE1566" s="7"/>
      <c r="FYF1566" s="7"/>
      <c r="FYG1566" s="7"/>
      <c r="FYH1566" s="7"/>
      <c r="FYI1566" s="7"/>
      <c r="FYJ1566" s="7"/>
      <c r="FYK1566" s="7"/>
      <c r="FYL1566" s="7"/>
      <c r="FYM1566" s="7"/>
      <c r="FYN1566" s="7"/>
      <c r="FYO1566" s="7"/>
      <c r="FYP1566" s="7"/>
      <c r="FYQ1566" s="7"/>
      <c r="FYR1566" s="7"/>
      <c r="FYS1566" s="7"/>
      <c r="FYT1566" s="7"/>
      <c r="FYU1566" s="7"/>
      <c r="FYV1566" s="7"/>
      <c r="FYW1566" s="7"/>
      <c r="FYX1566" s="7"/>
      <c r="FYY1566" s="7"/>
      <c r="FYZ1566" s="7"/>
      <c r="FZA1566" s="7"/>
      <c r="FZB1566" s="7"/>
      <c r="FZC1566" s="7"/>
      <c r="FZD1566" s="7"/>
      <c r="FZE1566" s="7"/>
      <c r="FZF1566" s="7"/>
      <c r="FZG1566" s="7"/>
      <c r="FZH1566" s="7"/>
      <c r="FZI1566" s="7"/>
      <c r="FZJ1566" s="7"/>
      <c r="FZK1566" s="7"/>
      <c r="FZL1566" s="7"/>
      <c r="FZM1566" s="7"/>
      <c r="FZN1566" s="7"/>
      <c r="FZO1566" s="7"/>
      <c r="FZP1566" s="7"/>
      <c r="FZQ1566" s="7"/>
      <c r="FZR1566" s="7"/>
      <c r="FZS1566" s="7"/>
      <c r="FZT1566" s="7"/>
      <c r="FZU1566" s="7"/>
      <c r="FZV1566" s="7"/>
      <c r="FZW1566" s="7"/>
      <c r="FZX1566" s="7"/>
      <c r="FZY1566" s="7"/>
      <c r="FZZ1566" s="7"/>
      <c r="GAA1566" s="7"/>
      <c r="GAB1566" s="7"/>
      <c r="GAC1566" s="7"/>
      <c r="GAD1566" s="7"/>
      <c r="GAE1566" s="7"/>
      <c r="GAF1566" s="7"/>
      <c r="GAG1566" s="7"/>
      <c r="GAH1566" s="7"/>
      <c r="GAI1566" s="7"/>
      <c r="GAJ1566" s="7"/>
      <c r="GAK1566" s="7"/>
      <c r="GAL1566" s="7"/>
      <c r="GAM1566" s="7"/>
      <c r="GAN1566" s="7"/>
      <c r="GAO1566" s="7"/>
      <c r="GAP1566" s="7"/>
      <c r="GAQ1566" s="7"/>
      <c r="GAR1566" s="7"/>
      <c r="GAS1566" s="7"/>
      <c r="GAT1566" s="7"/>
      <c r="GAU1566" s="7"/>
      <c r="GAV1566" s="7"/>
      <c r="GAW1566" s="7"/>
      <c r="GAX1566" s="7"/>
      <c r="GAY1566" s="7"/>
      <c r="GAZ1566" s="7"/>
      <c r="GBA1566" s="7"/>
      <c r="GBB1566" s="7"/>
      <c r="GBC1566" s="7"/>
      <c r="GBD1566" s="7"/>
      <c r="GBE1566" s="7"/>
      <c r="GBF1566" s="7"/>
      <c r="GBG1566" s="7"/>
      <c r="GBH1566" s="7"/>
      <c r="GBI1566" s="7"/>
      <c r="GBJ1566" s="7"/>
      <c r="GBK1566" s="7"/>
      <c r="GBL1566" s="7"/>
      <c r="GBM1566" s="7"/>
      <c r="GBN1566" s="7"/>
      <c r="GBO1566" s="7"/>
      <c r="GBP1566" s="7"/>
      <c r="GBQ1566" s="7"/>
      <c r="GBR1566" s="7"/>
      <c r="GBS1566" s="7"/>
      <c r="GBT1566" s="7"/>
      <c r="GBU1566" s="7"/>
      <c r="GBV1566" s="7"/>
      <c r="GBW1566" s="7"/>
      <c r="GBX1566" s="7"/>
      <c r="GBY1566" s="7"/>
      <c r="GBZ1566" s="7"/>
      <c r="GCA1566" s="7"/>
      <c r="GCB1566" s="7"/>
      <c r="GCC1566" s="7"/>
      <c r="GCD1566" s="7"/>
      <c r="GCE1566" s="7"/>
      <c r="GCF1566" s="7"/>
      <c r="GCG1566" s="7"/>
      <c r="GCH1566" s="7"/>
      <c r="GCI1566" s="7"/>
      <c r="GCJ1566" s="7"/>
      <c r="GCK1566" s="7"/>
      <c r="GCL1566" s="7"/>
      <c r="GCM1566" s="7"/>
      <c r="GCN1566" s="7"/>
      <c r="GCO1566" s="7"/>
      <c r="GCP1566" s="7"/>
      <c r="GCQ1566" s="7"/>
      <c r="GCR1566" s="7"/>
      <c r="GCS1566" s="7"/>
      <c r="GCT1566" s="7"/>
      <c r="GCU1566" s="7"/>
      <c r="GCV1566" s="7"/>
      <c r="GCW1566" s="7"/>
      <c r="GCX1566" s="7"/>
      <c r="GCY1566" s="7"/>
      <c r="GCZ1566" s="7"/>
      <c r="GDA1566" s="7"/>
      <c r="GDB1566" s="7"/>
      <c r="GDC1566" s="7"/>
      <c r="GDD1566" s="7"/>
      <c r="GDE1566" s="7"/>
      <c r="GDF1566" s="7"/>
      <c r="GDG1566" s="7"/>
      <c r="GDH1566" s="7"/>
      <c r="GDI1566" s="7"/>
      <c r="GDJ1566" s="7"/>
      <c r="GDK1566" s="7"/>
      <c r="GDL1566" s="7"/>
      <c r="GDM1566" s="7"/>
      <c r="GDN1566" s="7"/>
      <c r="GDO1566" s="7"/>
      <c r="GDP1566" s="7"/>
      <c r="GDQ1566" s="7"/>
      <c r="GDR1566" s="7"/>
      <c r="GDS1566" s="7"/>
      <c r="GDT1566" s="7"/>
      <c r="GDU1566" s="7"/>
      <c r="GDV1566" s="7"/>
      <c r="GDW1566" s="7"/>
      <c r="GDX1566" s="7"/>
      <c r="GDY1566" s="7"/>
      <c r="GDZ1566" s="7"/>
      <c r="GEA1566" s="7"/>
      <c r="GEB1566" s="7"/>
      <c r="GEC1566" s="7"/>
      <c r="GED1566" s="7"/>
      <c r="GEE1566" s="7"/>
      <c r="GEF1566" s="7"/>
      <c r="GEG1566" s="7"/>
      <c r="GEH1566" s="7"/>
      <c r="GEI1566" s="7"/>
      <c r="GEJ1566" s="7"/>
      <c r="GEK1566" s="7"/>
      <c r="GEL1566" s="7"/>
      <c r="GEM1566" s="7"/>
      <c r="GEN1566" s="7"/>
      <c r="GEO1566" s="7"/>
      <c r="GEP1566" s="7"/>
      <c r="GEQ1566" s="7"/>
      <c r="GER1566" s="7"/>
      <c r="GES1566" s="7"/>
      <c r="GET1566" s="7"/>
      <c r="GEU1566" s="7"/>
      <c r="GEV1566" s="7"/>
      <c r="GEW1566" s="7"/>
      <c r="GEX1566" s="7"/>
      <c r="GEY1566" s="7"/>
      <c r="GEZ1566" s="7"/>
      <c r="GFA1566" s="7"/>
      <c r="GFB1566" s="7"/>
      <c r="GFC1566" s="7"/>
      <c r="GFD1566" s="7"/>
      <c r="GFE1566" s="7"/>
      <c r="GFF1566" s="7"/>
      <c r="GFG1566" s="7"/>
      <c r="GFH1566" s="7"/>
      <c r="GFI1566" s="7"/>
      <c r="GFJ1566" s="7"/>
      <c r="GFK1566" s="7"/>
      <c r="GFL1566" s="7"/>
      <c r="GFM1566" s="7"/>
      <c r="GFN1566" s="7"/>
      <c r="GFO1566" s="7"/>
      <c r="GFP1566" s="7"/>
      <c r="GFQ1566" s="7"/>
      <c r="GFR1566" s="7"/>
      <c r="GFS1566" s="7"/>
      <c r="GFT1566" s="7"/>
      <c r="GFU1566" s="7"/>
      <c r="GFV1566" s="7"/>
      <c r="GFW1566" s="7"/>
      <c r="GFX1566" s="7"/>
      <c r="GFY1566" s="7"/>
      <c r="GFZ1566" s="7"/>
      <c r="GGA1566" s="7"/>
      <c r="GGB1566" s="7"/>
      <c r="GGC1566" s="7"/>
      <c r="GGD1566" s="7"/>
      <c r="GGE1566" s="7"/>
      <c r="GGF1566" s="7"/>
      <c r="GGG1566" s="7"/>
      <c r="GGH1566" s="7"/>
      <c r="GGI1566" s="7"/>
      <c r="GGJ1566" s="7"/>
      <c r="GGK1566" s="7"/>
      <c r="GGL1566" s="7"/>
      <c r="GGM1566" s="7"/>
      <c r="GGN1566" s="7"/>
      <c r="GGO1566" s="7"/>
      <c r="GGP1566" s="7"/>
      <c r="GGQ1566" s="7"/>
      <c r="GGR1566" s="7"/>
      <c r="GGS1566" s="7"/>
      <c r="GGT1566" s="7"/>
      <c r="GGU1566" s="7"/>
      <c r="GGV1566" s="7"/>
      <c r="GGW1566" s="7"/>
      <c r="GGX1566" s="7"/>
      <c r="GGY1566" s="7"/>
      <c r="GGZ1566" s="7"/>
      <c r="GHA1566" s="7"/>
      <c r="GHB1566" s="7"/>
      <c r="GHC1566" s="7"/>
      <c r="GHD1566" s="7"/>
      <c r="GHE1566" s="7"/>
      <c r="GHF1566" s="7"/>
      <c r="GHG1566" s="7"/>
      <c r="GHH1566" s="7"/>
      <c r="GHI1566" s="7"/>
      <c r="GHJ1566" s="7"/>
      <c r="GHK1566" s="7"/>
      <c r="GHL1566" s="7"/>
      <c r="GHM1566" s="7"/>
      <c r="GHN1566" s="7"/>
      <c r="GHO1566" s="7"/>
      <c r="GHP1566" s="7"/>
      <c r="GHQ1566" s="7"/>
      <c r="GHR1566" s="7"/>
      <c r="GHS1566" s="7"/>
      <c r="GHT1566" s="7"/>
      <c r="GHU1566" s="7"/>
      <c r="GHV1566" s="7"/>
      <c r="GHW1566" s="7"/>
      <c r="GHX1566" s="7"/>
      <c r="GHY1566" s="7"/>
      <c r="GHZ1566" s="7"/>
      <c r="GIA1566" s="7"/>
      <c r="GIB1566" s="7"/>
      <c r="GIC1566" s="7"/>
      <c r="GID1566" s="7"/>
      <c r="GIE1566" s="7"/>
      <c r="GIF1566" s="7"/>
      <c r="GIG1566" s="7"/>
      <c r="GIH1566" s="7"/>
      <c r="GII1566" s="7"/>
      <c r="GIJ1566" s="7"/>
      <c r="GIK1566" s="7"/>
      <c r="GIL1566" s="7"/>
      <c r="GIM1566" s="7"/>
      <c r="GIN1566" s="7"/>
      <c r="GIO1566" s="7"/>
      <c r="GIP1566" s="7"/>
      <c r="GIQ1566" s="7"/>
      <c r="GIR1566" s="7"/>
      <c r="GIS1566" s="7"/>
      <c r="GIT1566" s="7"/>
      <c r="GIU1566" s="7"/>
      <c r="GIV1566" s="7"/>
      <c r="GIW1566" s="7"/>
      <c r="GIX1566" s="7"/>
      <c r="GIY1566" s="7"/>
      <c r="GIZ1566" s="7"/>
      <c r="GJA1566" s="7"/>
      <c r="GJB1566" s="7"/>
      <c r="GJC1566" s="7"/>
      <c r="GJD1566" s="7"/>
      <c r="GJE1566" s="7"/>
      <c r="GJF1566" s="7"/>
      <c r="GJG1566" s="7"/>
      <c r="GJH1566" s="7"/>
      <c r="GJI1566" s="7"/>
      <c r="GJJ1566" s="7"/>
      <c r="GJK1566" s="7"/>
      <c r="GJL1566" s="7"/>
      <c r="GJM1566" s="7"/>
      <c r="GJN1566" s="7"/>
      <c r="GJO1566" s="7"/>
      <c r="GJP1566" s="7"/>
      <c r="GJQ1566" s="7"/>
      <c r="GJR1566" s="7"/>
      <c r="GJS1566" s="7"/>
      <c r="GJT1566" s="7"/>
      <c r="GJU1566" s="7"/>
      <c r="GJV1566" s="7"/>
      <c r="GJW1566" s="7"/>
      <c r="GJX1566" s="7"/>
      <c r="GJY1566" s="7"/>
      <c r="GJZ1566" s="7"/>
      <c r="GKA1566" s="7"/>
      <c r="GKB1566" s="7"/>
      <c r="GKC1566" s="7"/>
      <c r="GKD1566" s="7"/>
      <c r="GKE1566" s="7"/>
      <c r="GKF1566" s="7"/>
      <c r="GKG1566" s="7"/>
      <c r="GKH1566" s="7"/>
      <c r="GKI1566" s="7"/>
      <c r="GKJ1566" s="7"/>
      <c r="GKK1566" s="7"/>
      <c r="GKL1566" s="7"/>
      <c r="GKM1566" s="7"/>
      <c r="GKN1566" s="7"/>
      <c r="GKO1566" s="7"/>
      <c r="GKP1566" s="7"/>
      <c r="GKQ1566" s="7"/>
      <c r="GKR1566" s="7"/>
      <c r="GKS1566" s="7"/>
      <c r="GKT1566" s="7"/>
      <c r="GKU1566" s="7"/>
      <c r="GKV1566" s="7"/>
      <c r="GKW1566" s="7"/>
      <c r="GKX1566" s="7"/>
      <c r="GKY1566" s="7"/>
      <c r="GKZ1566" s="7"/>
      <c r="GLA1566" s="7"/>
      <c r="GLB1566" s="7"/>
      <c r="GLC1566" s="7"/>
      <c r="GLD1566" s="7"/>
      <c r="GLE1566" s="7"/>
      <c r="GLF1566" s="7"/>
      <c r="GLG1566" s="7"/>
      <c r="GLH1566" s="7"/>
      <c r="GLI1566" s="7"/>
      <c r="GLJ1566" s="7"/>
      <c r="GLK1566" s="7"/>
      <c r="GLL1566" s="7"/>
      <c r="GLM1566" s="7"/>
      <c r="GLN1566" s="7"/>
      <c r="GLO1566" s="7"/>
      <c r="GLP1566" s="7"/>
      <c r="GLQ1566" s="7"/>
      <c r="GLR1566" s="7"/>
      <c r="GLS1566" s="7"/>
      <c r="GLT1566" s="7"/>
      <c r="GLU1566" s="7"/>
      <c r="GLV1566" s="7"/>
      <c r="GLW1566" s="7"/>
      <c r="GLX1566" s="7"/>
      <c r="GLY1566" s="7"/>
      <c r="GLZ1566" s="7"/>
      <c r="GMA1566" s="7"/>
      <c r="GMB1566" s="7"/>
      <c r="GMC1566" s="7"/>
      <c r="GMD1566" s="7"/>
      <c r="GME1566" s="7"/>
      <c r="GMF1566" s="7"/>
      <c r="GMG1566" s="7"/>
      <c r="GMH1566" s="7"/>
      <c r="GMI1566" s="7"/>
      <c r="GMJ1566" s="7"/>
      <c r="GMK1566" s="7"/>
      <c r="GML1566" s="7"/>
      <c r="GMM1566" s="7"/>
      <c r="GMN1566" s="7"/>
      <c r="GMO1566" s="7"/>
      <c r="GMP1566" s="7"/>
      <c r="GMQ1566" s="7"/>
      <c r="GMR1566" s="7"/>
      <c r="GMS1566" s="7"/>
      <c r="GMT1566" s="7"/>
      <c r="GMU1566" s="7"/>
      <c r="GMV1566" s="7"/>
      <c r="GMW1566" s="7"/>
      <c r="GMX1566" s="7"/>
      <c r="GMY1566" s="7"/>
      <c r="GMZ1566" s="7"/>
      <c r="GNA1566" s="7"/>
      <c r="GNB1566" s="7"/>
      <c r="GNC1566" s="7"/>
      <c r="GND1566" s="7"/>
      <c r="GNE1566" s="7"/>
      <c r="GNF1566" s="7"/>
      <c r="GNG1566" s="7"/>
      <c r="GNH1566" s="7"/>
      <c r="GNI1566" s="7"/>
      <c r="GNJ1566" s="7"/>
      <c r="GNK1566" s="7"/>
      <c r="GNL1566" s="7"/>
      <c r="GNM1566" s="7"/>
      <c r="GNN1566" s="7"/>
      <c r="GNO1566" s="7"/>
      <c r="GNP1566" s="7"/>
      <c r="GNQ1566" s="7"/>
      <c r="GNR1566" s="7"/>
      <c r="GNS1566" s="7"/>
      <c r="GNT1566" s="7"/>
      <c r="GNU1566" s="7"/>
      <c r="GNV1566" s="7"/>
      <c r="GNW1566" s="7"/>
      <c r="GNX1566" s="7"/>
      <c r="GNY1566" s="7"/>
      <c r="GNZ1566" s="7"/>
      <c r="GOA1566" s="7"/>
      <c r="GOB1566" s="7"/>
      <c r="GOC1566" s="7"/>
      <c r="GOD1566" s="7"/>
      <c r="GOE1566" s="7"/>
      <c r="GOF1566" s="7"/>
      <c r="GOG1566" s="7"/>
      <c r="GOH1566" s="7"/>
      <c r="GOI1566" s="7"/>
      <c r="GOJ1566" s="7"/>
      <c r="GOK1566" s="7"/>
      <c r="GOL1566" s="7"/>
      <c r="GOM1566" s="7"/>
      <c r="GON1566" s="7"/>
      <c r="GOO1566" s="7"/>
      <c r="GOP1566" s="7"/>
      <c r="GOQ1566" s="7"/>
      <c r="GOR1566" s="7"/>
      <c r="GOS1566" s="7"/>
      <c r="GOT1566" s="7"/>
      <c r="GOU1566" s="7"/>
      <c r="GOV1566" s="7"/>
      <c r="GOW1566" s="7"/>
      <c r="GOX1566" s="7"/>
      <c r="GOY1566" s="7"/>
      <c r="GOZ1566" s="7"/>
      <c r="GPA1566" s="7"/>
      <c r="GPB1566" s="7"/>
      <c r="GPC1566" s="7"/>
      <c r="GPD1566" s="7"/>
      <c r="GPE1566" s="7"/>
      <c r="GPF1566" s="7"/>
      <c r="GPG1566" s="7"/>
      <c r="GPH1566" s="7"/>
      <c r="GPI1566" s="7"/>
      <c r="GPJ1566" s="7"/>
      <c r="GPK1566" s="7"/>
      <c r="GPL1566" s="7"/>
      <c r="GPM1566" s="7"/>
      <c r="GPN1566" s="7"/>
      <c r="GPO1566" s="7"/>
      <c r="GPP1566" s="7"/>
      <c r="GPQ1566" s="7"/>
      <c r="GPR1566" s="7"/>
      <c r="GPS1566" s="7"/>
      <c r="GPT1566" s="7"/>
      <c r="GPU1566" s="7"/>
      <c r="GPV1566" s="7"/>
      <c r="GPW1566" s="7"/>
      <c r="GPX1566" s="7"/>
      <c r="GPY1566" s="7"/>
      <c r="GPZ1566" s="7"/>
      <c r="GQA1566" s="7"/>
      <c r="GQB1566" s="7"/>
      <c r="GQC1566" s="7"/>
      <c r="GQD1566" s="7"/>
      <c r="GQE1566" s="7"/>
      <c r="GQF1566" s="7"/>
      <c r="GQG1566" s="7"/>
      <c r="GQH1566" s="7"/>
      <c r="GQI1566" s="7"/>
      <c r="GQJ1566" s="7"/>
      <c r="GQK1566" s="7"/>
      <c r="GQL1566" s="7"/>
      <c r="GQM1566" s="7"/>
      <c r="GQN1566" s="7"/>
      <c r="GQO1566" s="7"/>
      <c r="GQP1566" s="7"/>
      <c r="GQQ1566" s="7"/>
      <c r="GQR1566" s="7"/>
      <c r="GQS1566" s="7"/>
      <c r="GQT1566" s="7"/>
      <c r="GQU1566" s="7"/>
      <c r="GQV1566" s="7"/>
      <c r="GQW1566" s="7"/>
      <c r="GQX1566" s="7"/>
      <c r="GQY1566" s="7"/>
      <c r="GQZ1566" s="7"/>
      <c r="GRA1566" s="7"/>
      <c r="GRB1566" s="7"/>
      <c r="GRC1566" s="7"/>
      <c r="GRD1566" s="7"/>
      <c r="GRE1566" s="7"/>
      <c r="GRF1566" s="7"/>
      <c r="GRG1566" s="7"/>
      <c r="GRH1566" s="7"/>
      <c r="GRI1566" s="7"/>
      <c r="GRJ1566" s="7"/>
      <c r="GRK1566" s="7"/>
      <c r="GRL1566" s="7"/>
      <c r="GRM1566" s="7"/>
      <c r="GRN1566" s="7"/>
      <c r="GRO1566" s="7"/>
      <c r="GRP1566" s="7"/>
      <c r="GRQ1566" s="7"/>
      <c r="GRR1566" s="7"/>
      <c r="GRS1566" s="7"/>
      <c r="GRT1566" s="7"/>
      <c r="GRU1566" s="7"/>
      <c r="GRV1566" s="7"/>
      <c r="GRW1566" s="7"/>
      <c r="GRX1566" s="7"/>
      <c r="GRY1566" s="7"/>
      <c r="GRZ1566" s="7"/>
      <c r="GSA1566" s="7"/>
      <c r="GSB1566" s="7"/>
      <c r="GSC1566" s="7"/>
      <c r="GSD1566" s="7"/>
      <c r="GSE1566" s="7"/>
      <c r="GSF1566" s="7"/>
      <c r="GSG1566" s="7"/>
      <c r="GSH1566" s="7"/>
      <c r="GSI1566" s="7"/>
      <c r="GSJ1566" s="7"/>
      <c r="GSK1566" s="7"/>
      <c r="GSL1566" s="7"/>
      <c r="GSM1566" s="7"/>
      <c r="GSN1566" s="7"/>
      <c r="GSO1566" s="7"/>
      <c r="GSP1566" s="7"/>
      <c r="GSQ1566" s="7"/>
      <c r="GSR1566" s="7"/>
      <c r="GSS1566" s="7"/>
      <c r="GST1566" s="7"/>
      <c r="GSU1566" s="7"/>
      <c r="GSV1566" s="7"/>
      <c r="GSW1566" s="7"/>
      <c r="GSX1566" s="7"/>
      <c r="GSY1566" s="7"/>
      <c r="GSZ1566" s="7"/>
      <c r="GTA1566" s="7"/>
      <c r="GTB1566" s="7"/>
      <c r="GTC1566" s="7"/>
      <c r="GTD1566" s="7"/>
      <c r="GTE1566" s="7"/>
      <c r="GTF1566" s="7"/>
      <c r="GTG1566" s="7"/>
      <c r="GTH1566" s="7"/>
      <c r="GTI1566" s="7"/>
      <c r="GTJ1566" s="7"/>
      <c r="GTK1566" s="7"/>
      <c r="GTL1566" s="7"/>
      <c r="GTM1566" s="7"/>
      <c r="GTN1566" s="7"/>
      <c r="GTO1566" s="7"/>
      <c r="GTP1566" s="7"/>
      <c r="GTQ1566" s="7"/>
      <c r="GTR1566" s="7"/>
      <c r="GTS1566" s="7"/>
      <c r="GTT1566" s="7"/>
      <c r="GTU1566" s="7"/>
      <c r="GTV1566" s="7"/>
      <c r="GTW1566" s="7"/>
      <c r="GTX1566" s="7"/>
      <c r="GTY1566" s="7"/>
      <c r="GTZ1566" s="7"/>
      <c r="GUA1566" s="7"/>
      <c r="GUB1566" s="7"/>
      <c r="GUC1566" s="7"/>
      <c r="GUD1566" s="7"/>
      <c r="GUE1566" s="7"/>
      <c r="GUF1566" s="7"/>
      <c r="GUG1566" s="7"/>
      <c r="GUH1566" s="7"/>
      <c r="GUI1566" s="7"/>
      <c r="GUJ1566" s="7"/>
      <c r="GUK1566" s="7"/>
      <c r="GUL1566" s="7"/>
      <c r="GUM1566" s="7"/>
      <c r="GUN1566" s="7"/>
      <c r="GUO1566" s="7"/>
      <c r="GUP1566" s="7"/>
      <c r="GUQ1566" s="7"/>
      <c r="GUR1566" s="7"/>
      <c r="GUS1566" s="7"/>
      <c r="GUT1566" s="7"/>
      <c r="GUU1566" s="7"/>
      <c r="GUV1566" s="7"/>
      <c r="GUW1566" s="7"/>
      <c r="GUX1566" s="7"/>
      <c r="GUY1566" s="7"/>
      <c r="GUZ1566" s="7"/>
      <c r="GVA1566" s="7"/>
      <c r="GVB1566" s="7"/>
      <c r="GVC1566" s="7"/>
      <c r="GVD1566" s="7"/>
      <c r="GVE1566" s="7"/>
      <c r="GVF1566" s="7"/>
      <c r="GVG1566" s="7"/>
      <c r="GVH1566" s="7"/>
      <c r="GVI1566" s="7"/>
      <c r="GVJ1566" s="7"/>
      <c r="GVK1566" s="7"/>
      <c r="GVL1566" s="7"/>
      <c r="GVM1566" s="7"/>
      <c r="GVN1566" s="7"/>
      <c r="GVO1566" s="7"/>
      <c r="GVP1566" s="7"/>
      <c r="GVQ1566" s="7"/>
      <c r="GVR1566" s="7"/>
      <c r="GVS1566" s="7"/>
      <c r="GVT1566" s="7"/>
      <c r="GVU1566" s="7"/>
      <c r="GVV1566" s="7"/>
      <c r="GVW1566" s="7"/>
      <c r="GVX1566" s="7"/>
      <c r="GVY1566" s="7"/>
      <c r="GVZ1566" s="7"/>
      <c r="GWA1566" s="7"/>
      <c r="GWB1566" s="7"/>
      <c r="GWC1566" s="7"/>
      <c r="GWD1566" s="7"/>
      <c r="GWE1566" s="7"/>
      <c r="GWF1566" s="7"/>
      <c r="GWG1566" s="7"/>
      <c r="GWH1566" s="7"/>
      <c r="GWI1566" s="7"/>
      <c r="GWJ1566" s="7"/>
      <c r="GWK1566" s="7"/>
      <c r="GWL1566" s="7"/>
      <c r="GWM1566" s="7"/>
      <c r="GWN1566" s="7"/>
      <c r="GWO1566" s="7"/>
      <c r="GWP1566" s="7"/>
      <c r="GWQ1566" s="7"/>
      <c r="GWR1566" s="7"/>
      <c r="GWS1566" s="7"/>
      <c r="GWT1566" s="7"/>
      <c r="GWU1566" s="7"/>
      <c r="GWV1566" s="7"/>
      <c r="GWW1566" s="7"/>
      <c r="GWX1566" s="7"/>
      <c r="GWY1566" s="7"/>
      <c r="GWZ1566" s="7"/>
      <c r="GXA1566" s="7"/>
      <c r="GXB1566" s="7"/>
      <c r="GXC1566" s="7"/>
      <c r="GXD1566" s="7"/>
      <c r="GXE1566" s="7"/>
      <c r="GXF1566" s="7"/>
      <c r="GXG1566" s="7"/>
      <c r="GXH1566" s="7"/>
      <c r="GXI1566" s="7"/>
      <c r="GXJ1566" s="7"/>
      <c r="GXK1566" s="7"/>
      <c r="GXL1566" s="7"/>
      <c r="GXM1566" s="7"/>
      <c r="GXN1566" s="7"/>
      <c r="GXO1566" s="7"/>
      <c r="GXP1566" s="7"/>
      <c r="GXQ1566" s="7"/>
      <c r="GXR1566" s="7"/>
      <c r="GXS1566" s="7"/>
      <c r="GXT1566" s="7"/>
      <c r="GXU1566" s="7"/>
      <c r="GXV1566" s="7"/>
      <c r="GXW1566" s="7"/>
      <c r="GXX1566" s="7"/>
      <c r="GXY1566" s="7"/>
      <c r="GXZ1566" s="7"/>
      <c r="GYA1566" s="7"/>
      <c r="GYB1566" s="7"/>
      <c r="GYC1566" s="7"/>
      <c r="GYD1566" s="7"/>
      <c r="GYE1566" s="7"/>
      <c r="GYF1566" s="7"/>
      <c r="GYG1566" s="7"/>
      <c r="GYH1566" s="7"/>
      <c r="GYI1566" s="7"/>
      <c r="GYJ1566" s="7"/>
      <c r="GYK1566" s="7"/>
      <c r="GYL1566" s="7"/>
      <c r="GYM1566" s="7"/>
      <c r="GYN1566" s="7"/>
      <c r="GYO1566" s="7"/>
      <c r="GYP1566" s="7"/>
      <c r="GYQ1566" s="7"/>
      <c r="GYR1566" s="7"/>
      <c r="GYS1566" s="7"/>
      <c r="GYT1566" s="7"/>
      <c r="GYU1566" s="7"/>
      <c r="GYV1566" s="7"/>
      <c r="GYW1566" s="7"/>
      <c r="GYX1566" s="7"/>
      <c r="GYY1566" s="7"/>
      <c r="GYZ1566" s="7"/>
      <c r="GZA1566" s="7"/>
      <c r="GZB1566" s="7"/>
      <c r="GZC1566" s="7"/>
      <c r="GZD1566" s="7"/>
      <c r="GZE1566" s="7"/>
      <c r="GZF1566" s="7"/>
      <c r="GZG1566" s="7"/>
      <c r="GZH1566" s="7"/>
      <c r="GZI1566" s="7"/>
      <c r="GZJ1566" s="7"/>
      <c r="GZK1566" s="7"/>
      <c r="GZL1566" s="7"/>
      <c r="GZM1566" s="7"/>
      <c r="GZN1566" s="7"/>
      <c r="GZO1566" s="7"/>
      <c r="GZP1566" s="7"/>
      <c r="GZQ1566" s="7"/>
      <c r="GZR1566" s="7"/>
      <c r="GZS1566" s="7"/>
      <c r="GZT1566" s="7"/>
      <c r="GZU1566" s="7"/>
      <c r="GZV1566" s="7"/>
      <c r="GZW1566" s="7"/>
      <c r="GZX1566" s="7"/>
      <c r="GZY1566" s="7"/>
      <c r="GZZ1566" s="7"/>
      <c r="HAA1566" s="7"/>
      <c r="HAB1566" s="7"/>
      <c r="HAC1566" s="7"/>
      <c r="HAD1566" s="7"/>
      <c r="HAE1566" s="7"/>
      <c r="HAF1566" s="7"/>
      <c r="HAG1566" s="7"/>
      <c r="HAH1566" s="7"/>
      <c r="HAI1566" s="7"/>
      <c r="HAJ1566" s="7"/>
      <c r="HAK1566" s="7"/>
      <c r="HAL1566" s="7"/>
      <c r="HAM1566" s="7"/>
      <c r="HAN1566" s="7"/>
      <c r="HAO1566" s="7"/>
      <c r="HAP1566" s="7"/>
      <c r="HAQ1566" s="7"/>
      <c r="HAR1566" s="7"/>
      <c r="HAS1566" s="7"/>
      <c r="HAT1566" s="7"/>
      <c r="HAU1566" s="7"/>
      <c r="HAV1566" s="7"/>
      <c r="HAW1566" s="7"/>
      <c r="HAX1566" s="7"/>
      <c r="HAY1566" s="7"/>
      <c r="HAZ1566" s="7"/>
      <c r="HBA1566" s="7"/>
      <c r="HBB1566" s="7"/>
      <c r="HBC1566" s="7"/>
      <c r="HBD1566" s="7"/>
      <c r="HBE1566" s="7"/>
      <c r="HBF1566" s="7"/>
      <c r="HBG1566" s="7"/>
      <c r="HBH1566" s="7"/>
      <c r="HBI1566" s="7"/>
      <c r="HBJ1566" s="7"/>
      <c r="HBK1566" s="7"/>
      <c r="HBL1566" s="7"/>
      <c r="HBM1566" s="7"/>
      <c r="HBN1566" s="7"/>
      <c r="HBO1566" s="7"/>
      <c r="HBP1566" s="7"/>
      <c r="HBQ1566" s="7"/>
      <c r="HBR1566" s="7"/>
      <c r="HBS1566" s="7"/>
      <c r="HBT1566" s="7"/>
      <c r="HBU1566" s="7"/>
      <c r="HBV1566" s="7"/>
      <c r="HBW1566" s="7"/>
      <c r="HBX1566" s="7"/>
      <c r="HBY1566" s="7"/>
      <c r="HBZ1566" s="7"/>
      <c r="HCA1566" s="7"/>
      <c r="HCB1566" s="7"/>
      <c r="HCC1566" s="7"/>
      <c r="HCD1566" s="7"/>
      <c r="HCE1566" s="7"/>
      <c r="HCF1566" s="7"/>
      <c r="HCG1566" s="7"/>
      <c r="HCH1566" s="7"/>
      <c r="HCI1566" s="7"/>
      <c r="HCJ1566" s="7"/>
      <c r="HCK1566" s="7"/>
      <c r="HCL1566" s="7"/>
      <c r="HCM1566" s="7"/>
      <c r="HCN1566" s="7"/>
      <c r="HCO1566" s="7"/>
      <c r="HCP1566" s="7"/>
      <c r="HCQ1566" s="7"/>
      <c r="HCR1566" s="7"/>
      <c r="HCS1566" s="7"/>
      <c r="HCT1566" s="7"/>
      <c r="HCU1566" s="7"/>
      <c r="HCV1566" s="7"/>
      <c r="HCW1566" s="7"/>
      <c r="HCX1566" s="7"/>
      <c r="HCY1566" s="7"/>
      <c r="HCZ1566" s="7"/>
      <c r="HDA1566" s="7"/>
      <c r="HDB1566" s="7"/>
      <c r="HDC1566" s="7"/>
      <c r="HDD1566" s="7"/>
      <c r="HDE1566" s="7"/>
      <c r="HDF1566" s="7"/>
      <c r="HDG1566" s="7"/>
      <c r="HDH1566" s="7"/>
      <c r="HDI1566" s="7"/>
      <c r="HDJ1566" s="7"/>
      <c r="HDK1566" s="7"/>
      <c r="HDL1566" s="7"/>
      <c r="HDM1566" s="7"/>
      <c r="HDN1566" s="7"/>
      <c r="HDO1566" s="7"/>
      <c r="HDP1566" s="7"/>
      <c r="HDQ1566" s="7"/>
      <c r="HDR1566" s="7"/>
      <c r="HDS1566" s="7"/>
      <c r="HDT1566" s="7"/>
      <c r="HDU1566" s="7"/>
      <c r="HDV1566" s="7"/>
      <c r="HDW1566" s="7"/>
      <c r="HDX1566" s="7"/>
      <c r="HDY1566" s="7"/>
      <c r="HDZ1566" s="7"/>
      <c r="HEA1566" s="7"/>
      <c r="HEB1566" s="7"/>
      <c r="HEC1566" s="7"/>
      <c r="HED1566" s="7"/>
      <c r="HEE1566" s="7"/>
      <c r="HEF1566" s="7"/>
      <c r="HEG1566" s="7"/>
      <c r="HEH1566" s="7"/>
      <c r="HEI1566" s="7"/>
      <c r="HEJ1566" s="7"/>
      <c r="HEK1566" s="7"/>
      <c r="HEL1566" s="7"/>
      <c r="HEM1566" s="7"/>
      <c r="HEN1566" s="7"/>
      <c r="HEO1566" s="7"/>
      <c r="HEP1566" s="7"/>
      <c r="HEQ1566" s="7"/>
      <c r="HER1566" s="7"/>
      <c r="HES1566" s="7"/>
      <c r="HET1566" s="7"/>
      <c r="HEU1566" s="7"/>
      <c r="HEV1566" s="7"/>
      <c r="HEW1566" s="7"/>
      <c r="HEX1566" s="7"/>
      <c r="HEY1566" s="7"/>
      <c r="HEZ1566" s="7"/>
      <c r="HFA1566" s="7"/>
      <c r="HFB1566" s="7"/>
      <c r="HFC1566" s="7"/>
      <c r="HFD1566" s="7"/>
      <c r="HFE1566" s="7"/>
      <c r="HFF1566" s="7"/>
      <c r="HFG1566" s="7"/>
      <c r="HFH1566" s="7"/>
      <c r="HFI1566" s="7"/>
      <c r="HFJ1566" s="7"/>
      <c r="HFK1566" s="7"/>
      <c r="HFL1566" s="7"/>
      <c r="HFM1566" s="7"/>
      <c r="HFN1566" s="7"/>
      <c r="HFO1566" s="7"/>
      <c r="HFP1566" s="7"/>
      <c r="HFQ1566" s="7"/>
      <c r="HFR1566" s="7"/>
      <c r="HFS1566" s="7"/>
      <c r="HFT1566" s="7"/>
      <c r="HFU1566" s="7"/>
      <c r="HFV1566" s="7"/>
      <c r="HFW1566" s="7"/>
      <c r="HFX1566" s="7"/>
      <c r="HFY1566" s="7"/>
      <c r="HFZ1566" s="7"/>
      <c r="HGA1566" s="7"/>
      <c r="HGB1566" s="7"/>
      <c r="HGC1566" s="7"/>
      <c r="HGD1566" s="7"/>
      <c r="HGE1566" s="7"/>
      <c r="HGF1566" s="7"/>
      <c r="HGG1566" s="7"/>
      <c r="HGH1566" s="7"/>
      <c r="HGI1566" s="7"/>
      <c r="HGJ1566" s="7"/>
      <c r="HGK1566" s="7"/>
      <c r="HGL1566" s="7"/>
      <c r="HGM1566" s="7"/>
      <c r="HGN1566" s="7"/>
      <c r="HGO1566" s="7"/>
      <c r="HGP1566" s="7"/>
      <c r="HGQ1566" s="7"/>
      <c r="HGR1566" s="7"/>
      <c r="HGS1566" s="7"/>
      <c r="HGT1566" s="7"/>
      <c r="HGU1566" s="7"/>
      <c r="HGV1566" s="7"/>
      <c r="HGW1566" s="7"/>
      <c r="HGX1566" s="7"/>
      <c r="HGY1566" s="7"/>
      <c r="HGZ1566" s="7"/>
      <c r="HHA1566" s="7"/>
      <c r="HHB1566" s="7"/>
      <c r="HHC1566" s="7"/>
      <c r="HHD1566" s="7"/>
      <c r="HHE1566" s="7"/>
      <c r="HHF1566" s="7"/>
      <c r="HHG1566" s="7"/>
      <c r="HHH1566" s="7"/>
      <c r="HHI1566" s="7"/>
      <c r="HHJ1566" s="7"/>
      <c r="HHK1566" s="7"/>
      <c r="HHL1566" s="7"/>
      <c r="HHM1566" s="7"/>
      <c r="HHN1566" s="7"/>
      <c r="HHO1566" s="7"/>
      <c r="HHP1566" s="7"/>
      <c r="HHQ1566" s="7"/>
      <c r="HHR1566" s="7"/>
      <c r="HHS1566" s="7"/>
      <c r="HHT1566" s="7"/>
      <c r="HHU1566" s="7"/>
      <c r="HHV1566" s="7"/>
      <c r="HHW1566" s="7"/>
      <c r="HHX1566" s="7"/>
      <c r="HHY1566" s="7"/>
      <c r="HHZ1566" s="7"/>
      <c r="HIA1566" s="7"/>
      <c r="HIB1566" s="7"/>
      <c r="HIC1566" s="7"/>
      <c r="HID1566" s="7"/>
      <c r="HIE1566" s="7"/>
      <c r="HIF1566" s="7"/>
      <c r="HIG1566" s="7"/>
      <c r="HIH1566" s="7"/>
      <c r="HII1566" s="7"/>
      <c r="HIJ1566" s="7"/>
      <c r="HIK1566" s="7"/>
      <c r="HIL1566" s="7"/>
      <c r="HIM1566" s="7"/>
      <c r="HIN1566" s="7"/>
      <c r="HIO1566" s="7"/>
      <c r="HIP1566" s="7"/>
      <c r="HIQ1566" s="7"/>
      <c r="HIR1566" s="7"/>
      <c r="HIS1566" s="7"/>
      <c r="HIT1566" s="7"/>
      <c r="HIU1566" s="7"/>
      <c r="HIV1566" s="7"/>
      <c r="HIW1566" s="7"/>
      <c r="HIX1566" s="7"/>
      <c r="HIY1566" s="7"/>
      <c r="HIZ1566" s="7"/>
      <c r="HJA1566" s="7"/>
      <c r="HJB1566" s="7"/>
      <c r="HJC1566" s="7"/>
      <c r="HJD1566" s="7"/>
      <c r="HJE1566" s="7"/>
      <c r="HJF1566" s="7"/>
      <c r="HJG1566" s="7"/>
      <c r="HJH1566" s="7"/>
      <c r="HJI1566" s="7"/>
      <c r="HJJ1566" s="7"/>
      <c r="HJK1566" s="7"/>
      <c r="HJL1566" s="7"/>
      <c r="HJM1566" s="7"/>
      <c r="HJN1566" s="7"/>
      <c r="HJO1566" s="7"/>
      <c r="HJP1566" s="7"/>
      <c r="HJQ1566" s="7"/>
      <c r="HJR1566" s="7"/>
      <c r="HJS1566" s="7"/>
      <c r="HJT1566" s="7"/>
      <c r="HJU1566" s="7"/>
      <c r="HJV1566" s="7"/>
      <c r="HJW1566" s="7"/>
      <c r="HJX1566" s="7"/>
      <c r="HJY1566" s="7"/>
      <c r="HJZ1566" s="7"/>
      <c r="HKA1566" s="7"/>
      <c r="HKB1566" s="7"/>
      <c r="HKC1566" s="7"/>
      <c r="HKD1566" s="7"/>
      <c r="HKE1566" s="7"/>
      <c r="HKF1566" s="7"/>
      <c r="HKG1566" s="7"/>
      <c r="HKH1566" s="7"/>
      <c r="HKI1566" s="7"/>
      <c r="HKJ1566" s="7"/>
      <c r="HKK1566" s="7"/>
      <c r="HKL1566" s="7"/>
      <c r="HKM1566" s="7"/>
      <c r="HKN1566" s="7"/>
      <c r="HKO1566" s="7"/>
      <c r="HKP1566" s="7"/>
      <c r="HKQ1566" s="7"/>
      <c r="HKR1566" s="7"/>
      <c r="HKS1566" s="7"/>
      <c r="HKT1566" s="7"/>
      <c r="HKU1566" s="7"/>
      <c r="HKV1566" s="7"/>
      <c r="HKW1566" s="7"/>
      <c r="HKX1566" s="7"/>
      <c r="HKY1566" s="7"/>
      <c r="HKZ1566" s="7"/>
      <c r="HLA1566" s="7"/>
      <c r="HLB1566" s="7"/>
      <c r="HLC1566" s="7"/>
      <c r="HLD1566" s="7"/>
      <c r="HLE1566" s="7"/>
      <c r="HLF1566" s="7"/>
      <c r="HLG1566" s="7"/>
      <c r="HLH1566" s="7"/>
      <c r="HLI1566" s="7"/>
      <c r="HLJ1566" s="7"/>
      <c r="HLK1566" s="7"/>
      <c r="HLL1566" s="7"/>
      <c r="HLM1566" s="7"/>
      <c r="HLN1566" s="7"/>
      <c r="HLO1566" s="7"/>
      <c r="HLP1566" s="7"/>
      <c r="HLQ1566" s="7"/>
      <c r="HLR1566" s="7"/>
      <c r="HLS1566" s="7"/>
      <c r="HLT1566" s="7"/>
      <c r="HLU1566" s="7"/>
      <c r="HLV1566" s="7"/>
      <c r="HLW1566" s="7"/>
      <c r="HLX1566" s="7"/>
      <c r="HLY1566" s="7"/>
      <c r="HLZ1566" s="7"/>
      <c r="HMA1566" s="7"/>
      <c r="HMB1566" s="7"/>
      <c r="HMC1566" s="7"/>
      <c r="HMD1566" s="7"/>
      <c r="HME1566" s="7"/>
      <c r="HMF1566" s="7"/>
      <c r="HMG1566" s="7"/>
      <c r="HMH1566" s="7"/>
      <c r="HMI1566" s="7"/>
      <c r="HMJ1566" s="7"/>
      <c r="HMK1566" s="7"/>
      <c r="HML1566" s="7"/>
      <c r="HMM1566" s="7"/>
      <c r="HMN1566" s="7"/>
      <c r="HMO1566" s="7"/>
      <c r="HMP1566" s="7"/>
      <c r="HMQ1566" s="7"/>
      <c r="HMR1566" s="7"/>
      <c r="HMS1566" s="7"/>
      <c r="HMT1566" s="7"/>
      <c r="HMU1566" s="7"/>
      <c r="HMV1566" s="7"/>
      <c r="HMW1566" s="7"/>
      <c r="HMX1566" s="7"/>
      <c r="HMY1566" s="7"/>
      <c r="HMZ1566" s="7"/>
      <c r="HNA1566" s="7"/>
      <c r="HNB1566" s="7"/>
      <c r="HNC1566" s="7"/>
      <c r="HND1566" s="7"/>
      <c r="HNE1566" s="7"/>
      <c r="HNF1566" s="7"/>
      <c r="HNG1566" s="7"/>
      <c r="HNH1566" s="7"/>
      <c r="HNI1566" s="7"/>
      <c r="HNJ1566" s="7"/>
      <c r="HNK1566" s="7"/>
      <c r="HNL1566" s="7"/>
      <c r="HNM1566" s="7"/>
      <c r="HNN1566" s="7"/>
      <c r="HNO1566" s="7"/>
      <c r="HNP1566" s="7"/>
      <c r="HNQ1566" s="7"/>
      <c r="HNR1566" s="7"/>
      <c r="HNS1566" s="7"/>
      <c r="HNT1566" s="7"/>
      <c r="HNU1566" s="7"/>
      <c r="HNV1566" s="7"/>
      <c r="HNW1566" s="7"/>
      <c r="HNX1566" s="7"/>
      <c r="HNY1566" s="7"/>
      <c r="HNZ1566" s="7"/>
      <c r="HOA1566" s="7"/>
      <c r="HOB1566" s="7"/>
      <c r="HOC1566" s="7"/>
      <c r="HOD1566" s="7"/>
      <c r="HOE1566" s="7"/>
      <c r="HOF1566" s="7"/>
      <c r="HOG1566" s="7"/>
      <c r="HOH1566" s="7"/>
      <c r="HOI1566" s="7"/>
      <c r="HOJ1566" s="7"/>
      <c r="HOK1566" s="7"/>
      <c r="HOL1566" s="7"/>
      <c r="HOM1566" s="7"/>
      <c r="HON1566" s="7"/>
      <c r="HOO1566" s="7"/>
      <c r="HOP1566" s="7"/>
      <c r="HOQ1566" s="7"/>
      <c r="HOR1566" s="7"/>
      <c r="HOS1566" s="7"/>
      <c r="HOT1566" s="7"/>
      <c r="HOU1566" s="7"/>
      <c r="HOV1566" s="7"/>
      <c r="HOW1566" s="7"/>
      <c r="HOX1566" s="7"/>
      <c r="HOY1566" s="7"/>
      <c r="HOZ1566" s="7"/>
      <c r="HPA1566" s="7"/>
      <c r="HPB1566" s="7"/>
      <c r="HPC1566" s="7"/>
      <c r="HPD1566" s="7"/>
      <c r="HPE1566" s="7"/>
      <c r="HPF1566" s="7"/>
      <c r="HPG1566" s="7"/>
      <c r="HPH1566" s="7"/>
      <c r="HPI1566" s="7"/>
      <c r="HPJ1566" s="7"/>
      <c r="HPK1566" s="7"/>
      <c r="HPL1566" s="7"/>
      <c r="HPM1566" s="7"/>
      <c r="HPN1566" s="7"/>
      <c r="HPO1566" s="7"/>
      <c r="HPP1566" s="7"/>
      <c r="HPQ1566" s="7"/>
      <c r="HPR1566" s="7"/>
      <c r="HPS1566" s="7"/>
      <c r="HPT1566" s="7"/>
      <c r="HPU1566" s="7"/>
      <c r="HPV1566" s="7"/>
      <c r="HPW1566" s="7"/>
      <c r="HPX1566" s="7"/>
      <c r="HPY1566" s="7"/>
      <c r="HPZ1566" s="7"/>
      <c r="HQA1566" s="7"/>
      <c r="HQB1566" s="7"/>
      <c r="HQC1566" s="7"/>
      <c r="HQD1566" s="7"/>
      <c r="HQE1566" s="7"/>
      <c r="HQF1566" s="7"/>
      <c r="HQG1566" s="7"/>
      <c r="HQH1566" s="7"/>
      <c r="HQI1566" s="7"/>
      <c r="HQJ1566" s="7"/>
      <c r="HQK1566" s="7"/>
      <c r="HQL1566" s="7"/>
      <c r="HQM1566" s="7"/>
      <c r="HQN1566" s="7"/>
      <c r="HQO1566" s="7"/>
      <c r="HQP1566" s="7"/>
      <c r="HQQ1566" s="7"/>
      <c r="HQR1566" s="7"/>
      <c r="HQS1566" s="7"/>
      <c r="HQT1566" s="7"/>
      <c r="HQU1566" s="7"/>
      <c r="HQV1566" s="7"/>
      <c r="HQW1566" s="7"/>
      <c r="HQX1566" s="7"/>
      <c r="HQY1566" s="7"/>
      <c r="HQZ1566" s="7"/>
      <c r="HRA1566" s="7"/>
      <c r="HRB1566" s="7"/>
      <c r="HRC1566" s="7"/>
      <c r="HRD1566" s="7"/>
      <c r="HRE1566" s="7"/>
      <c r="HRF1566" s="7"/>
      <c r="HRG1566" s="7"/>
      <c r="HRH1566" s="7"/>
      <c r="HRI1566" s="7"/>
      <c r="HRJ1566" s="7"/>
      <c r="HRK1566" s="7"/>
      <c r="HRL1566" s="7"/>
      <c r="HRM1566" s="7"/>
      <c r="HRN1566" s="7"/>
      <c r="HRO1566" s="7"/>
      <c r="HRP1566" s="7"/>
      <c r="HRQ1566" s="7"/>
      <c r="HRR1566" s="7"/>
      <c r="HRS1566" s="7"/>
      <c r="HRT1566" s="7"/>
      <c r="HRU1566" s="7"/>
      <c r="HRV1566" s="7"/>
      <c r="HRW1566" s="7"/>
      <c r="HRX1566" s="7"/>
      <c r="HRY1566" s="7"/>
      <c r="HRZ1566" s="7"/>
      <c r="HSA1566" s="7"/>
      <c r="HSB1566" s="7"/>
      <c r="HSC1566" s="7"/>
      <c r="HSD1566" s="7"/>
      <c r="HSE1566" s="7"/>
      <c r="HSF1566" s="7"/>
      <c r="HSG1566" s="7"/>
      <c r="HSH1566" s="7"/>
      <c r="HSI1566" s="7"/>
      <c r="HSJ1566" s="7"/>
      <c r="HSK1566" s="7"/>
      <c r="HSL1566" s="7"/>
      <c r="HSM1566" s="7"/>
      <c r="HSN1566" s="7"/>
      <c r="HSO1566" s="7"/>
      <c r="HSP1566" s="7"/>
      <c r="HSQ1566" s="7"/>
      <c r="HSR1566" s="7"/>
      <c r="HSS1566" s="7"/>
      <c r="HST1566" s="7"/>
      <c r="HSU1566" s="7"/>
      <c r="HSV1566" s="7"/>
      <c r="HSW1566" s="7"/>
      <c r="HSX1566" s="7"/>
      <c r="HSY1566" s="7"/>
      <c r="HSZ1566" s="7"/>
      <c r="HTA1566" s="7"/>
      <c r="HTB1566" s="7"/>
      <c r="HTC1566" s="7"/>
      <c r="HTD1566" s="7"/>
      <c r="HTE1566" s="7"/>
      <c r="HTF1566" s="7"/>
      <c r="HTG1566" s="7"/>
      <c r="HTH1566" s="7"/>
      <c r="HTI1566" s="7"/>
      <c r="HTJ1566" s="7"/>
      <c r="HTK1566" s="7"/>
      <c r="HTL1566" s="7"/>
      <c r="HTM1566" s="7"/>
      <c r="HTN1566" s="7"/>
      <c r="HTO1566" s="7"/>
      <c r="HTP1566" s="7"/>
      <c r="HTQ1566" s="7"/>
      <c r="HTR1566" s="7"/>
      <c r="HTS1566" s="7"/>
      <c r="HTT1566" s="7"/>
      <c r="HTU1566" s="7"/>
      <c r="HTV1566" s="7"/>
      <c r="HTW1566" s="7"/>
      <c r="HTX1566" s="7"/>
      <c r="HTY1566" s="7"/>
      <c r="HTZ1566" s="7"/>
      <c r="HUA1566" s="7"/>
      <c r="HUB1566" s="7"/>
      <c r="HUC1566" s="7"/>
      <c r="HUD1566" s="7"/>
      <c r="HUE1566" s="7"/>
      <c r="HUF1566" s="7"/>
      <c r="HUG1566" s="7"/>
      <c r="HUH1566" s="7"/>
      <c r="HUI1566" s="7"/>
      <c r="HUJ1566" s="7"/>
      <c r="HUK1566" s="7"/>
      <c r="HUL1566" s="7"/>
      <c r="HUM1566" s="7"/>
      <c r="HUN1566" s="7"/>
      <c r="HUO1566" s="7"/>
      <c r="HUP1566" s="7"/>
      <c r="HUQ1566" s="7"/>
      <c r="HUR1566" s="7"/>
      <c r="HUS1566" s="7"/>
      <c r="HUT1566" s="7"/>
      <c r="HUU1566" s="7"/>
      <c r="HUV1566" s="7"/>
      <c r="HUW1566" s="7"/>
      <c r="HUX1566" s="7"/>
      <c r="HUY1566" s="7"/>
      <c r="HUZ1566" s="7"/>
      <c r="HVA1566" s="7"/>
      <c r="HVB1566" s="7"/>
      <c r="HVC1566" s="7"/>
      <c r="HVD1566" s="7"/>
      <c r="HVE1566" s="7"/>
      <c r="HVF1566" s="7"/>
      <c r="HVG1566" s="7"/>
      <c r="HVH1566" s="7"/>
      <c r="HVI1566" s="7"/>
      <c r="HVJ1566" s="7"/>
      <c r="HVK1566" s="7"/>
      <c r="HVL1566" s="7"/>
      <c r="HVM1566" s="7"/>
      <c r="HVN1566" s="7"/>
      <c r="HVO1566" s="7"/>
      <c r="HVP1566" s="7"/>
      <c r="HVQ1566" s="7"/>
      <c r="HVR1566" s="7"/>
      <c r="HVS1566" s="7"/>
      <c r="HVT1566" s="7"/>
      <c r="HVU1566" s="7"/>
      <c r="HVV1566" s="7"/>
      <c r="HVW1566" s="7"/>
      <c r="HVX1566" s="7"/>
      <c r="HVY1566" s="7"/>
      <c r="HVZ1566" s="7"/>
      <c r="HWA1566" s="7"/>
      <c r="HWB1566" s="7"/>
      <c r="HWC1566" s="7"/>
      <c r="HWD1566" s="7"/>
      <c r="HWE1566" s="7"/>
      <c r="HWF1566" s="7"/>
      <c r="HWG1566" s="7"/>
      <c r="HWH1566" s="7"/>
      <c r="HWI1566" s="7"/>
      <c r="HWJ1566" s="7"/>
      <c r="HWK1566" s="7"/>
      <c r="HWL1566" s="7"/>
      <c r="HWM1566" s="7"/>
      <c r="HWN1566" s="7"/>
      <c r="HWO1566" s="7"/>
      <c r="HWP1566" s="7"/>
      <c r="HWQ1566" s="7"/>
      <c r="HWR1566" s="7"/>
      <c r="HWS1566" s="7"/>
      <c r="HWT1566" s="7"/>
      <c r="HWU1566" s="7"/>
      <c r="HWV1566" s="7"/>
      <c r="HWW1566" s="7"/>
      <c r="HWX1566" s="7"/>
      <c r="HWY1566" s="7"/>
      <c r="HWZ1566" s="7"/>
      <c r="HXA1566" s="7"/>
      <c r="HXB1566" s="7"/>
      <c r="HXC1566" s="7"/>
      <c r="HXD1566" s="7"/>
      <c r="HXE1566" s="7"/>
      <c r="HXF1566" s="7"/>
      <c r="HXG1566" s="7"/>
      <c r="HXH1566" s="7"/>
      <c r="HXI1566" s="7"/>
      <c r="HXJ1566" s="7"/>
      <c r="HXK1566" s="7"/>
      <c r="HXL1566" s="7"/>
      <c r="HXM1566" s="7"/>
      <c r="HXN1566" s="7"/>
      <c r="HXO1566" s="7"/>
      <c r="HXP1566" s="7"/>
      <c r="HXQ1566" s="7"/>
      <c r="HXR1566" s="7"/>
      <c r="HXS1566" s="7"/>
      <c r="HXT1566" s="7"/>
      <c r="HXU1566" s="7"/>
      <c r="HXV1566" s="7"/>
      <c r="HXW1566" s="7"/>
      <c r="HXX1566" s="7"/>
      <c r="HXY1566" s="7"/>
      <c r="HXZ1566" s="7"/>
      <c r="HYA1566" s="7"/>
      <c r="HYB1566" s="7"/>
      <c r="HYC1566" s="7"/>
      <c r="HYD1566" s="7"/>
      <c r="HYE1566" s="7"/>
      <c r="HYF1566" s="7"/>
      <c r="HYG1566" s="7"/>
      <c r="HYH1566" s="7"/>
      <c r="HYI1566" s="7"/>
      <c r="HYJ1566" s="7"/>
      <c r="HYK1566" s="7"/>
      <c r="HYL1566" s="7"/>
      <c r="HYM1566" s="7"/>
      <c r="HYN1566" s="7"/>
      <c r="HYO1566" s="7"/>
      <c r="HYP1566" s="7"/>
      <c r="HYQ1566" s="7"/>
      <c r="HYR1566" s="7"/>
      <c r="HYS1566" s="7"/>
      <c r="HYT1566" s="7"/>
      <c r="HYU1566" s="7"/>
      <c r="HYV1566" s="7"/>
      <c r="HYW1566" s="7"/>
      <c r="HYX1566" s="7"/>
      <c r="HYY1566" s="7"/>
      <c r="HYZ1566" s="7"/>
      <c r="HZA1566" s="7"/>
      <c r="HZB1566" s="7"/>
      <c r="HZC1566" s="7"/>
      <c r="HZD1566" s="7"/>
      <c r="HZE1566" s="7"/>
      <c r="HZF1566" s="7"/>
      <c r="HZG1566" s="7"/>
      <c r="HZH1566" s="7"/>
      <c r="HZI1566" s="7"/>
      <c r="HZJ1566" s="7"/>
      <c r="HZK1566" s="7"/>
      <c r="HZL1566" s="7"/>
      <c r="HZM1566" s="7"/>
      <c r="HZN1566" s="7"/>
      <c r="HZO1566" s="7"/>
      <c r="HZP1566" s="7"/>
      <c r="HZQ1566" s="7"/>
      <c r="HZR1566" s="7"/>
      <c r="HZS1566" s="7"/>
      <c r="HZT1566" s="7"/>
      <c r="HZU1566" s="7"/>
      <c r="HZV1566" s="7"/>
      <c r="HZW1566" s="7"/>
      <c r="HZX1566" s="7"/>
      <c r="HZY1566" s="7"/>
      <c r="HZZ1566" s="7"/>
      <c r="IAA1566" s="7"/>
      <c r="IAB1566" s="7"/>
      <c r="IAC1566" s="7"/>
      <c r="IAD1566" s="7"/>
      <c r="IAE1566" s="7"/>
      <c r="IAF1566" s="7"/>
      <c r="IAG1566" s="7"/>
      <c r="IAH1566" s="7"/>
      <c r="IAI1566" s="7"/>
      <c r="IAJ1566" s="7"/>
      <c r="IAK1566" s="7"/>
      <c r="IAL1566" s="7"/>
      <c r="IAM1566" s="7"/>
      <c r="IAN1566" s="7"/>
      <c r="IAO1566" s="7"/>
      <c r="IAP1566" s="7"/>
      <c r="IAQ1566" s="7"/>
      <c r="IAR1566" s="7"/>
      <c r="IAS1566" s="7"/>
      <c r="IAT1566" s="7"/>
      <c r="IAU1566" s="7"/>
      <c r="IAV1566" s="7"/>
      <c r="IAW1566" s="7"/>
      <c r="IAX1566" s="7"/>
      <c r="IAY1566" s="7"/>
      <c r="IAZ1566" s="7"/>
      <c r="IBA1566" s="7"/>
      <c r="IBB1566" s="7"/>
      <c r="IBC1566" s="7"/>
      <c r="IBD1566" s="7"/>
      <c r="IBE1566" s="7"/>
      <c r="IBF1566" s="7"/>
      <c r="IBG1566" s="7"/>
      <c r="IBH1566" s="7"/>
      <c r="IBI1566" s="7"/>
      <c r="IBJ1566" s="7"/>
      <c r="IBK1566" s="7"/>
      <c r="IBL1566" s="7"/>
      <c r="IBM1566" s="7"/>
      <c r="IBN1566" s="7"/>
      <c r="IBO1566" s="7"/>
      <c r="IBP1566" s="7"/>
      <c r="IBQ1566" s="7"/>
      <c r="IBR1566" s="7"/>
      <c r="IBS1566" s="7"/>
      <c r="IBT1566" s="7"/>
      <c r="IBU1566" s="7"/>
      <c r="IBV1566" s="7"/>
      <c r="IBW1566" s="7"/>
      <c r="IBX1566" s="7"/>
      <c r="IBY1566" s="7"/>
      <c r="IBZ1566" s="7"/>
      <c r="ICA1566" s="7"/>
      <c r="ICB1566" s="7"/>
      <c r="ICC1566" s="7"/>
      <c r="ICD1566" s="7"/>
      <c r="ICE1566" s="7"/>
      <c r="ICF1566" s="7"/>
      <c r="ICG1566" s="7"/>
      <c r="ICH1566" s="7"/>
      <c r="ICI1566" s="7"/>
      <c r="ICJ1566" s="7"/>
      <c r="ICK1566" s="7"/>
      <c r="ICL1566" s="7"/>
      <c r="ICM1566" s="7"/>
      <c r="ICN1566" s="7"/>
      <c r="ICO1566" s="7"/>
      <c r="ICP1566" s="7"/>
      <c r="ICQ1566" s="7"/>
      <c r="ICR1566" s="7"/>
      <c r="ICS1566" s="7"/>
      <c r="ICT1566" s="7"/>
      <c r="ICU1566" s="7"/>
      <c r="ICV1566" s="7"/>
      <c r="ICW1566" s="7"/>
      <c r="ICX1566" s="7"/>
      <c r="ICY1566" s="7"/>
      <c r="ICZ1566" s="7"/>
      <c r="IDA1566" s="7"/>
      <c r="IDB1566" s="7"/>
      <c r="IDC1566" s="7"/>
      <c r="IDD1566" s="7"/>
      <c r="IDE1566" s="7"/>
      <c r="IDF1566" s="7"/>
      <c r="IDG1566" s="7"/>
      <c r="IDH1566" s="7"/>
      <c r="IDI1566" s="7"/>
      <c r="IDJ1566" s="7"/>
      <c r="IDK1566" s="7"/>
      <c r="IDL1566" s="7"/>
      <c r="IDM1566" s="7"/>
      <c r="IDN1566" s="7"/>
      <c r="IDO1566" s="7"/>
      <c r="IDP1566" s="7"/>
      <c r="IDQ1566" s="7"/>
      <c r="IDR1566" s="7"/>
      <c r="IDS1566" s="7"/>
      <c r="IDT1566" s="7"/>
      <c r="IDU1566" s="7"/>
      <c r="IDV1566" s="7"/>
      <c r="IDW1566" s="7"/>
      <c r="IDX1566" s="7"/>
      <c r="IDY1566" s="7"/>
      <c r="IDZ1566" s="7"/>
      <c r="IEA1566" s="7"/>
      <c r="IEB1566" s="7"/>
      <c r="IEC1566" s="7"/>
      <c r="IED1566" s="7"/>
      <c r="IEE1566" s="7"/>
      <c r="IEF1566" s="7"/>
      <c r="IEG1566" s="7"/>
      <c r="IEH1566" s="7"/>
      <c r="IEI1566" s="7"/>
      <c r="IEJ1566" s="7"/>
      <c r="IEK1566" s="7"/>
      <c r="IEL1566" s="7"/>
      <c r="IEM1566" s="7"/>
      <c r="IEN1566" s="7"/>
      <c r="IEO1566" s="7"/>
      <c r="IEP1566" s="7"/>
      <c r="IEQ1566" s="7"/>
      <c r="IER1566" s="7"/>
      <c r="IES1566" s="7"/>
      <c r="IET1566" s="7"/>
      <c r="IEU1566" s="7"/>
      <c r="IEV1566" s="7"/>
      <c r="IEW1566" s="7"/>
      <c r="IEX1566" s="7"/>
      <c r="IEY1566" s="7"/>
      <c r="IEZ1566" s="7"/>
      <c r="IFA1566" s="7"/>
      <c r="IFB1566" s="7"/>
      <c r="IFC1566" s="7"/>
      <c r="IFD1566" s="7"/>
      <c r="IFE1566" s="7"/>
      <c r="IFF1566" s="7"/>
      <c r="IFG1566" s="7"/>
      <c r="IFH1566" s="7"/>
      <c r="IFI1566" s="7"/>
      <c r="IFJ1566" s="7"/>
      <c r="IFK1566" s="7"/>
      <c r="IFL1566" s="7"/>
      <c r="IFM1566" s="7"/>
      <c r="IFN1566" s="7"/>
      <c r="IFO1566" s="7"/>
      <c r="IFP1566" s="7"/>
      <c r="IFQ1566" s="7"/>
      <c r="IFR1566" s="7"/>
      <c r="IFS1566" s="7"/>
      <c r="IFT1566" s="7"/>
      <c r="IFU1566" s="7"/>
      <c r="IFV1566" s="7"/>
      <c r="IFW1566" s="7"/>
      <c r="IFX1566" s="7"/>
      <c r="IFY1566" s="7"/>
      <c r="IFZ1566" s="7"/>
      <c r="IGA1566" s="7"/>
      <c r="IGB1566" s="7"/>
      <c r="IGC1566" s="7"/>
      <c r="IGD1566" s="7"/>
      <c r="IGE1566" s="7"/>
      <c r="IGF1566" s="7"/>
      <c r="IGG1566" s="7"/>
      <c r="IGH1566" s="7"/>
      <c r="IGI1566" s="7"/>
      <c r="IGJ1566" s="7"/>
      <c r="IGK1566" s="7"/>
      <c r="IGL1566" s="7"/>
      <c r="IGM1566" s="7"/>
      <c r="IGN1566" s="7"/>
      <c r="IGO1566" s="7"/>
      <c r="IGP1566" s="7"/>
      <c r="IGQ1566" s="7"/>
      <c r="IGR1566" s="7"/>
      <c r="IGS1566" s="7"/>
      <c r="IGT1566" s="7"/>
      <c r="IGU1566" s="7"/>
      <c r="IGV1566" s="7"/>
      <c r="IGW1566" s="7"/>
      <c r="IGX1566" s="7"/>
      <c r="IGY1566" s="7"/>
      <c r="IGZ1566" s="7"/>
      <c r="IHA1566" s="7"/>
      <c r="IHB1566" s="7"/>
      <c r="IHC1566" s="7"/>
      <c r="IHD1566" s="7"/>
      <c r="IHE1566" s="7"/>
      <c r="IHF1566" s="7"/>
      <c r="IHG1566" s="7"/>
      <c r="IHH1566" s="7"/>
      <c r="IHI1566" s="7"/>
      <c r="IHJ1566" s="7"/>
      <c r="IHK1566" s="7"/>
      <c r="IHL1566" s="7"/>
      <c r="IHM1566" s="7"/>
      <c r="IHN1566" s="7"/>
      <c r="IHO1566" s="7"/>
      <c r="IHP1566" s="7"/>
      <c r="IHQ1566" s="7"/>
      <c r="IHR1566" s="7"/>
      <c r="IHS1566" s="7"/>
      <c r="IHT1566" s="7"/>
      <c r="IHU1566" s="7"/>
      <c r="IHV1566" s="7"/>
      <c r="IHW1566" s="7"/>
      <c r="IHX1566" s="7"/>
      <c r="IHY1566" s="7"/>
      <c r="IHZ1566" s="7"/>
      <c r="IIA1566" s="7"/>
      <c r="IIB1566" s="7"/>
      <c r="IIC1566" s="7"/>
      <c r="IID1566" s="7"/>
      <c r="IIE1566" s="7"/>
      <c r="IIF1566" s="7"/>
      <c r="IIG1566" s="7"/>
      <c r="IIH1566" s="7"/>
      <c r="III1566" s="7"/>
      <c r="IIJ1566" s="7"/>
      <c r="IIK1566" s="7"/>
      <c r="IIL1566" s="7"/>
      <c r="IIM1566" s="7"/>
      <c r="IIN1566" s="7"/>
      <c r="IIO1566" s="7"/>
      <c r="IIP1566" s="7"/>
      <c r="IIQ1566" s="7"/>
      <c r="IIR1566" s="7"/>
      <c r="IIS1566" s="7"/>
      <c r="IIT1566" s="7"/>
      <c r="IIU1566" s="7"/>
      <c r="IIV1566" s="7"/>
      <c r="IIW1566" s="7"/>
      <c r="IIX1566" s="7"/>
      <c r="IIY1566" s="7"/>
      <c r="IIZ1566" s="7"/>
      <c r="IJA1566" s="7"/>
      <c r="IJB1566" s="7"/>
      <c r="IJC1566" s="7"/>
      <c r="IJD1566" s="7"/>
      <c r="IJE1566" s="7"/>
      <c r="IJF1566" s="7"/>
      <c r="IJG1566" s="7"/>
      <c r="IJH1566" s="7"/>
      <c r="IJI1566" s="7"/>
      <c r="IJJ1566" s="7"/>
      <c r="IJK1566" s="7"/>
      <c r="IJL1566" s="7"/>
      <c r="IJM1566" s="7"/>
      <c r="IJN1566" s="7"/>
      <c r="IJO1566" s="7"/>
      <c r="IJP1566" s="7"/>
      <c r="IJQ1566" s="7"/>
      <c r="IJR1566" s="7"/>
      <c r="IJS1566" s="7"/>
      <c r="IJT1566" s="7"/>
      <c r="IJU1566" s="7"/>
      <c r="IJV1566" s="7"/>
      <c r="IJW1566" s="7"/>
      <c r="IJX1566" s="7"/>
      <c r="IJY1566" s="7"/>
      <c r="IJZ1566" s="7"/>
      <c r="IKA1566" s="7"/>
      <c r="IKB1566" s="7"/>
      <c r="IKC1566" s="7"/>
      <c r="IKD1566" s="7"/>
      <c r="IKE1566" s="7"/>
      <c r="IKF1566" s="7"/>
      <c r="IKG1566" s="7"/>
      <c r="IKH1566" s="7"/>
      <c r="IKI1566" s="7"/>
      <c r="IKJ1566" s="7"/>
      <c r="IKK1566" s="7"/>
      <c r="IKL1566" s="7"/>
      <c r="IKM1566" s="7"/>
      <c r="IKN1566" s="7"/>
      <c r="IKO1566" s="7"/>
      <c r="IKP1566" s="7"/>
      <c r="IKQ1566" s="7"/>
      <c r="IKR1566" s="7"/>
      <c r="IKS1566" s="7"/>
      <c r="IKT1566" s="7"/>
      <c r="IKU1566" s="7"/>
      <c r="IKV1566" s="7"/>
      <c r="IKW1566" s="7"/>
      <c r="IKX1566" s="7"/>
      <c r="IKY1566" s="7"/>
      <c r="IKZ1566" s="7"/>
      <c r="ILA1566" s="7"/>
      <c r="ILB1566" s="7"/>
      <c r="ILC1566" s="7"/>
      <c r="ILD1566" s="7"/>
      <c r="ILE1566" s="7"/>
      <c r="ILF1566" s="7"/>
      <c r="ILG1566" s="7"/>
      <c r="ILH1566" s="7"/>
      <c r="ILI1566" s="7"/>
      <c r="ILJ1566" s="7"/>
      <c r="ILK1566" s="7"/>
      <c r="ILL1566" s="7"/>
      <c r="ILM1566" s="7"/>
      <c r="ILN1566" s="7"/>
      <c r="ILO1566" s="7"/>
      <c r="ILP1566" s="7"/>
      <c r="ILQ1566" s="7"/>
      <c r="ILR1566" s="7"/>
      <c r="ILS1566" s="7"/>
      <c r="ILT1566" s="7"/>
      <c r="ILU1566" s="7"/>
      <c r="ILV1566" s="7"/>
      <c r="ILW1566" s="7"/>
      <c r="ILX1566" s="7"/>
      <c r="ILY1566" s="7"/>
      <c r="ILZ1566" s="7"/>
      <c r="IMA1566" s="7"/>
      <c r="IMB1566" s="7"/>
      <c r="IMC1566" s="7"/>
      <c r="IMD1566" s="7"/>
      <c r="IME1566" s="7"/>
      <c r="IMF1566" s="7"/>
      <c r="IMG1566" s="7"/>
      <c r="IMH1566" s="7"/>
      <c r="IMI1566" s="7"/>
      <c r="IMJ1566" s="7"/>
      <c r="IMK1566" s="7"/>
      <c r="IML1566" s="7"/>
      <c r="IMM1566" s="7"/>
      <c r="IMN1566" s="7"/>
      <c r="IMO1566" s="7"/>
      <c r="IMP1566" s="7"/>
      <c r="IMQ1566" s="7"/>
      <c r="IMR1566" s="7"/>
      <c r="IMS1566" s="7"/>
      <c r="IMT1566" s="7"/>
      <c r="IMU1566" s="7"/>
      <c r="IMV1566" s="7"/>
      <c r="IMW1566" s="7"/>
      <c r="IMX1566" s="7"/>
      <c r="IMY1566" s="7"/>
      <c r="IMZ1566" s="7"/>
      <c r="INA1566" s="7"/>
      <c r="INB1566" s="7"/>
      <c r="INC1566" s="7"/>
      <c r="IND1566" s="7"/>
      <c r="INE1566" s="7"/>
      <c r="INF1566" s="7"/>
      <c r="ING1566" s="7"/>
      <c r="INH1566" s="7"/>
      <c r="INI1566" s="7"/>
      <c r="INJ1566" s="7"/>
      <c r="INK1566" s="7"/>
      <c r="INL1566" s="7"/>
      <c r="INM1566" s="7"/>
      <c r="INN1566" s="7"/>
      <c r="INO1566" s="7"/>
      <c r="INP1566" s="7"/>
      <c r="INQ1566" s="7"/>
      <c r="INR1566" s="7"/>
      <c r="INS1566" s="7"/>
      <c r="INT1566" s="7"/>
      <c r="INU1566" s="7"/>
      <c r="INV1566" s="7"/>
      <c r="INW1566" s="7"/>
      <c r="INX1566" s="7"/>
      <c r="INY1566" s="7"/>
      <c r="INZ1566" s="7"/>
      <c r="IOA1566" s="7"/>
      <c r="IOB1566" s="7"/>
      <c r="IOC1566" s="7"/>
      <c r="IOD1566" s="7"/>
      <c r="IOE1566" s="7"/>
      <c r="IOF1566" s="7"/>
      <c r="IOG1566" s="7"/>
      <c r="IOH1566" s="7"/>
      <c r="IOI1566" s="7"/>
      <c r="IOJ1566" s="7"/>
      <c r="IOK1566" s="7"/>
      <c r="IOL1566" s="7"/>
      <c r="IOM1566" s="7"/>
      <c r="ION1566" s="7"/>
      <c r="IOO1566" s="7"/>
      <c r="IOP1566" s="7"/>
      <c r="IOQ1566" s="7"/>
      <c r="IOR1566" s="7"/>
      <c r="IOS1566" s="7"/>
      <c r="IOT1566" s="7"/>
      <c r="IOU1566" s="7"/>
      <c r="IOV1566" s="7"/>
      <c r="IOW1566" s="7"/>
      <c r="IOX1566" s="7"/>
      <c r="IOY1566" s="7"/>
      <c r="IOZ1566" s="7"/>
      <c r="IPA1566" s="7"/>
      <c r="IPB1566" s="7"/>
      <c r="IPC1566" s="7"/>
      <c r="IPD1566" s="7"/>
      <c r="IPE1566" s="7"/>
      <c r="IPF1566" s="7"/>
      <c r="IPG1566" s="7"/>
      <c r="IPH1566" s="7"/>
      <c r="IPI1566" s="7"/>
      <c r="IPJ1566" s="7"/>
      <c r="IPK1566" s="7"/>
      <c r="IPL1566" s="7"/>
      <c r="IPM1566" s="7"/>
      <c r="IPN1566" s="7"/>
      <c r="IPO1566" s="7"/>
      <c r="IPP1566" s="7"/>
      <c r="IPQ1566" s="7"/>
      <c r="IPR1566" s="7"/>
      <c r="IPS1566" s="7"/>
      <c r="IPT1566" s="7"/>
      <c r="IPU1566" s="7"/>
      <c r="IPV1566" s="7"/>
      <c r="IPW1566" s="7"/>
      <c r="IPX1566" s="7"/>
      <c r="IPY1566" s="7"/>
      <c r="IPZ1566" s="7"/>
      <c r="IQA1566" s="7"/>
      <c r="IQB1566" s="7"/>
      <c r="IQC1566" s="7"/>
      <c r="IQD1566" s="7"/>
      <c r="IQE1566" s="7"/>
      <c r="IQF1566" s="7"/>
      <c r="IQG1566" s="7"/>
      <c r="IQH1566" s="7"/>
      <c r="IQI1566" s="7"/>
      <c r="IQJ1566" s="7"/>
      <c r="IQK1566" s="7"/>
      <c r="IQL1566" s="7"/>
      <c r="IQM1566" s="7"/>
      <c r="IQN1566" s="7"/>
      <c r="IQO1566" s="7"/>
      <c r="IQP1566" s="7"/>
      <c r="IQQ1566" s="7"/>
      <c r="IQR1566" s="7"/>
      <c r="IQS1566" s="7"/>
      <c r="IQT1566" s="7"/>
      <c r="IQU1566" s="7"/>
      <c r="IQV1566" s="7"/>
      <c r="IQW1566" s="7"/>
      <c r="IQX1566" s="7"/>
      <c r="IQY1566" s="7"/>
      <c r="IQZ1566" s="7"/>
      <c r="IRA1566" s="7"/>
      <c r="IRB1566" s="7"/>
      <c r="IRC1566" s="7"/>
      <c r="IRD1566" s="7"/>
      <c r="IRE1566" s="7"/>
      <c r="IRF1566" s="7"/>
      <c r="IRG1566" s="7"/>
      <c r="IRH1566" s="7"/>
      <c r="IRI1566" s="7"/>
      <c r="IRJ1566" s="7"/>
      <c r="IRK1566" s="7"/>
      <c r="IRL1566" s="7"/>
      <c r="IRM1566" s="7"/>
      <c r="IRN1566" s="7"/>
      <c r="IRO1566" s="7"/>
      <c r="IRP1566" s="7"/>
      <c r="IRQ1566" s="7"/>
      <c r="IRR1566" s="7"/>
      <c r="IRS1566" s="7"/>
      <c r="IRT1566" s="7"/>
      <c r="IRU1566" s="7"/>
      <c r="IRV1566" s="7"/>
      <c r="IRW1566" s="7"/>
      <c r="IRX1566" s="7"/>
      <c r="IRY1566" s="7"/>
      <c r="IRZ1566" s="7"/>
      <c r="ISA1566" s="7"/>
      <c r="ISB1566" s="7"/>
      <c r="ISC1566" s="7"/>
      <c r="ISD1566" s="7"/>
      <c r="ISE1566" s="7"/>
      <c r="ISF1566" s="7"/>
      <c r="ISG1566" s="7"/>
      <c r="ISH1566" s="7"/>
      <c r="ISI1566" s="7"/>
      <c r="ISJ1566" s="7"/>
      <c r="ISK1566" s="7"/>
      <c r="ISL1566" s="7"/>
      <c r="ISM1566" s="7"/>
      <c r="ISN1566" s="7"/>
      <c r="ISO1566" s="7"/>
      <c r="ISP1566" s="7"/>
      <c r="ISQ1566" s="7"/>
      <c r="ISR1566" s="7"/>
      <c r="ISS1566" s="7"/>
      <c r="IST1566" s="7"/>
      <c r="ISU1566" s="7"/>
      <c r="ISV1566" s="7"/>
      <c r="ISW1566" s="7"/>
      <c r="ISX1566" s="7"/>
      <c r="ISY1566" s="7"/>
      <c r="ISZ1566" s="7"/>
      <c r="ITA1566" s="7"/>
      <c r="ITB1566" s="7"/>
      <c r="ITC1566" s="7"/>
      <c r="ITD1566" s="7"/>
      <c r="ITE1566" s="7"/>
      <c r="ITF1566" s="7"/>
      <c r="ITG1566" s="7"/>
      <c r="ITH1566" s="7"/>
      <c r="ITI1566" s="7"/>
      <c r="ITJ1566" s="7"/>
      <c r="ITK1566" s="7"/>
      <c r="ITL1566" s="7"/>
      <c r="ITM1566" s="7"/>
      <c r="ITN1566" s="7"/>
      <c r="ITO1566" s="7"/>
      <c r="ITP1566" s="7"/>
      <c r="ITQ1566" s="7"/>
      <c r="ITR1566" s="7"/>
      <c r="ITS1566" s="7"/>
      <c r="ITT1566" s="7"/>
      <c r="ITU1566" s="7"/>
      <c r="ITV1566" s="7"/>
      <c r="ITW1566" s="7"/>
      <c r="ITX1566" s="7"/>
      <c r="ITY1566" s="7"/>
      <c r="ITZ1566" s="7"/>
      <c r="IUA1566" s="7"/>
      <c r="IUB1566" s="7"/>
      <c r="IUC1566" s="7"/>
      <c r="IUD1566" s="7"/>
      <c r="IUE1566" s="7"/>
      <c r="IUF1566" s="7"/>
      <c r="IUG1566" s="7"/>
      <c r="IUH1566" s="7"/>
      <c r="IUI1566" s="7"/>
      <c r="IUJ1566" s="7"/>
      <c r="IUK1566" s="7"/>
      <c r="IUL1566" s="7"/>
      <c r="IUM1566" s="7"/>
      <c r="IUN1566" s="7"/>
      <c r="IUO1566" s="7"/>
      <c r="IUP1566" s="7"/>
      <c r="IUQ1566" s="7"/>
      <c r="IUR1566" s="7"/>
      <c r="IUS1566" s="7"/>
      <c r="IUT1566" s="7"/>
      <c r="IUU1566" s="7"/>
      <c r="IUV1566" s="7"/>
      <c r="IUW1566" s="7"/>
      <c r="IUX1566" s="7"/>
      <c r="IUY1566" s="7"/>
      <c r="IUZ1566" s="7"/>
      <c r="IVA1566" s="7"/>
      <c r="IVB1566" s="7"/>
      <c r="IVC1566" s="7"/>
      <c r="IVD1566" s="7"/>
      <c r="IVE1566" s="7"/>
      <c r="IVF1566" s="7"/>
      <c r="IVG1566" s="7"/>
      <c r="IVH1566" s="7"/>
      <c r="IVI1566" s="7"/>
      <c r="IVJ1566" s="7"/>
      <c r="IVK1566" s="7"/>
      <c r="IVL1566" s="7"/>
      <c r="IVM1566" s="7"/>
      <c r="IVN1566" s="7"/>
      <c r="IVO1566" s="7"/>
      <c r="IVP1566" s="7"/>
      <c r="IVQ1566" s="7"/>
      <c r="IVR1566" s="7"/>
      <c r="IVS1566" s="7"/>
      <c r="IVT1566" s="7"/>
      <c r="IVU1566" s="7"/>
      <c r="IVV1566" s="7"/>
      <c r="IVW1566" s="7"/>
      <c r="IVX1566" s="7"/>
      <c r="IVY1566" s="7"/>
      <c r="IVZ1566" s="7"/>
      <c r="IWA1566" s="7"/>
      <c r="IWB1566" s="7"/>
      <c r="IWC1566" s="7"/>
      <c r="IWD1566" s="7"/>
      <c r="IWE1566" s="7"/>
      <c r="IWF1566" s="7"/>
      <c r="IWG1566" s="7"/>
      <c r="IWH1566" s="7"/>
      <c r="IWI1566" s="7"/>
      <c r="IWJ1566" s="7"/>
      <c r="IWK1566" s="7"/>
      <c r="IWL1566" s="7"/>
      <c r="IWM1566" s="7"/>
      <c r="IWN1566" s="7"/>
      <c r="IWO1566" s="7"/>
      <c r="IWP1566" s="7"/>
      <c r="IWQ1566" s="7"/>
      <c r="IWR1566" s="7"/>
      <c r="IWS1566" s="7"/>
      <c r="IWT1566" s="7"/>
      <c r="IWU1566" s="7"/>
      <c r="IWV1566" s="7"/>
      <c r="IWW1566" s="7"/>
      <c r="IWX1566" s="7"/>
      <c r="IWY1566" s="7"/>
      <c r="IWZ1566" s="7"/>
      <c r="IXA1566" s="7"/>
      <c r="IXB1566" s="7"/>
      <c r="IXC1566" s="7"/>
      <c r="IXD1566" s="7"/>
      <c r="IXE1566" s="7"/>
      <c r="IXF1566" s="7"/>
      <c r="IXG1566" s="7"/>
      <c r="IXH1566" s="7"/>
      <c r="IXI1566" s="7"/>
      <c r="IXJ1566" s="7"/>
      <c r="IXK1566" s="7"/>
      <c r="IXL1566" s="7"/>
      <c r="IXM1566" s="7"/>
      <c r="IXN1566" s="7"/>
      <c r="IXO1566" s="7"/>
      <c r="IXP1566" s="7"/>
      <c r="IXQ1566" s="7"/>
      <c r="IXR1566" s="7"/>
      <c r="IXS1566" s="7"/>
      <c r="IXT1566" s="7"/>
      <c r="IXU1566" s="7"/>
      <c r="IXV1566" s="7"/>
      <c r="IXW1566" s="7"/>
      <c r="IXX1566" s="7"/>
      <c r="IXY1566" s="7"/>
      <c r="IXZ1566" s="7"/>
      <c r="IYA1566" s="7"/>
      <c r="IYB1566" s="7"/>
      <c r="IYC1566" s="7"/>
      <c r="IYD1566" s="7"/>
      <c r="IYE1566" s="7"/>
      <c r="IYF1566" s="7"/>
      <c r="IYG1566" s="7"/>
      <c r="IYH1566" s="7"/>
      <c r="IYI1566" s="7"/>
      <c r="IYJ1566" s="7"/>
      <c r="IYK1566" s="7"/>
      <c r="IYL1566" s="7"/>
      <c r="IYM1566" s="7"/>
      <c r="IYN1566" s="7"/>
      <c r="IYO1566" s="7"/>
      <c r="IYP1566" s="7"/>
      <c r="IYQ1566" s="7"/>
      <c r="IYR1566" s="7"/>
      <c r="IYS1566" s="7"/>
      <c r="IYT1566" s="7"/>
      <c r="IYU1566" s="7"/>
      <c r="IYV1566" s="7"/>
      <c r="IYW1566" s="7"/>
      <c r="IYX1566" s="7"/>
      <c r="IYY1566" s="7"/>
      <c r="IYZ1566" s="7"/>
      <c r="IZA1566" s="7"/>
      <c r="IZB1566" s="7"/>
      <c r="IZC1566" s="7"/>
      <c r="IZD1566" s="7"/>
      <c r="IZE1566" s="7"/>
      <c r="IZF1566" s="7"/>
      <c r="IZG1566" s="7"/>
      <c r="IZH1566" s="7"/>
      <c r="IZI1566" s="7"/>
      <c r="IZJ1566" s="7"/>
      <c r="IZK1566" s="7"/>
      <c r="IZL1566" s="7"/>
      <c r="IZM1566" s="7"/>
      <c r="IZN1566" s="7"/>
      <c r="IZO1566" s="7"/>
      <c r="IZP1566" s="7"/>
      <c r="IZQ1566" s="7"/>
      <c r="IZR1566" s="7"/>
      <c r="IZS1566" s="7"/>
      <c r="IZT1566" s="7"/>
      <c r="IZU1566" s="7"/>
      <c r="IZV1566" s="7"/>
      <c r="IZW1566" s="7"/>
      <c r="IZX1566" s="7"/>
      <c r="IZY1566" s="7"/>
      <c r="IZZ1566" s="7"/>
      <c r="JAA1566" s="7"/>
      <c r="JAB1566" s="7"/>
      <c r="JAC1566" s="7"/>
      <c r="JAD1566" s="7"/>
      <c r="JAE1566" s="7"/>
      <c r="JAF1566" s="7"/>
      <c r="JAG1566" s="7"/>
      <c r="JAH1566" s="7"/>
      <c r="JAI1566" s="7"/>
      <c r="JAJ1566" s="7"/>
      <c r="JAK1566" s="7"/>
      <c r="JAL1566" s="7"/>
      <c r="JAM1566" s="7"/>
      <c r="JAN1566" s="7"/>
      <c r="JAO1566" s="7"/>
      <c r="JAP1566" s="7"/>
      <c r="JAQ1566" s="7"/>
      <c r="JAR1566" s="7"/>
      <c r="JAS1566" s="7"/>
      <c r="JAT1566" s="7"/>
      <c r="JAU1566" s="7"/>
      <c r="JAV1566" s="7"/>
      <c r="JAW1566" s="7"/>
      <c r="JAX1566" s="7"/>
      <c r="JAY1566" s="7"/>
      <c r="JAZ1566" s="7"/>
      <c r="JBA1566" s="7"/>
      <c r="JBB1566" s="7"/>
      <c r="JBC1566" s="7"/>
      <c r="JBD1566" s="7"/>
      <c r="JBE1566" s="7"/>
      <c r="JBF1566" s="7"/>
      <c r="JBG1566" s="7"/>
      <c r="JBH1566" s="7"/>
      <c r="JBI1566" s="7"/>
      <c r="JBJ1566" s="7"/>
      <c r="JBK1566" s="7"/>
      <c r="JBL1566" s="7"/>
      <c r="JBM1566" s="7"/>
      <c r="JBN1566" s="7"/>
      <c r="JBO1566" s="7"/>
      <c r="JBP1566" s="7"/>
      <c r="JBQ1566" s="7"/>
      <c r="JBR1566" s="7"/>
      <c r="JBS1566" s="7"/>
      <c r="JBT1566" s="7"/>
      <c r="JBU1566" s="7"/>
      <c r="JBV1566" s="7"/>
      <c r="JBW1566" s="7"/>
      <c r="JBX1566" s="7"/>
      <c r="JBY1566" s="7"/>
      <c r="JBZ1566" s="7"/>
      <c r="JCA1566" s="7"/>
      <c r="JCB1566" s="7"/>
      <c r="JCC1566" s="7"/>
      <c r="JCD1566" s="7"/>
      <c r="JCE1566" s="7"/>
      <c r="JCF1566" s="7"/>
      <c r="JCG1566" s="7"/>
      <c r="JCH1566" s="7"/>
      <c r="JCI1566" s="7"/>
      <c r="JCJ1566" s="7"/>
      <c r="JCK1566" s="7"/>
      <c r="JCL1566" s="7"/>
      <c r="JCM1566" s="7"/>
      <c r="JCN1566" s="7"/>
      <c r="JCO1566" s="7"/>
      <c r="JCP1566" s="7"/>
      <c r="JCQ1566" s="7"/>
      <c r="JCR1566" s="7"/>
      <c r="JCS1566" s="7"/>
      <c r="JCT1566" s="7"/>
      <c r="JCU1566" s="7"/>
      <c r="JCV1566" s="7"/>
      <c r="JCW1566" s="7"/>
      <c r="JCX1566" s="7"/>
      <c r="JCY1566" s="7"/>
      <c r="JCZ1566" s="7"/>
      <c r="JDA1566" s="7"/>
      <c r="JDB1566" s="7"/>
      <c r="JDC1566" s="7"/>
      <c r="JDD1566" s="7"/>
      <c r="JDE1566" s="7"/>
      <c r="JDF1566" s="7"/>
      <c r="JDG1566" s="7"/>
      <c r="JDH1566" s="7"/>
      <c r="JDI1566" s="7"/>
      <c r="JDJ1566" s="7"/>
      <c r="JDK1566" s="7"/>
      <c r="JDL1566" s="7"/>
      <c r="JDM1566" s="7"/>
      <c r="JDN1566" s="7"/>
      <c r="JDO1566" s="7"/>
      <c r="JDP1566" s="7"/>
      <c r="JDQ1566" s="7"/>
      <c r="JDR1566" s="7"/>
      <c r="JDS1566" s="7"/>
      <c r="JDT1566" s="7"/>
      <c r="JDU1566" s="7"/>
      <c r="JDV1566" s="7"/>
      <c r="JDW1566" s="7"/>
      <c r="JDX1566" s="7"/>
      <c r="JDY1566" s="7"/>
      <c r="JDZ1566" s="7"/>
      <c r="JEA1566" s="7"/>
      <c r="JEB1566" s="7"/>
      <c r="JEC1566" s="7"/>
      <c r="JED1566" s="7"/>
      <c r="JEE1566" s="7"/>
      <c r="JEF1566" s="7"/>
      <c r="JEG1566" s="7"/>
      <c r="JEH1566" s="7"/>
      <c r="JEI1566" s="7"/>
      <c r="JEJ1566" s="7"/>
      <c r="JEK1566" s="7"/>
      <c r="JEL1566" s="7"/>
      <c r="JEM1566" s="7"/>
      <c r="JEN1566" s="7"/>
      <c r="JEO1566" s="7"/>
      <c r="JEP1566" s="7"/>
      <c r="JEQ1566" s="7"/>
      <c r="JER1566" s="7"/>
      <c r="JES1566" s="7"/>
      <c r="JET1566" s="7"/>
      <c r="JEU1566" s="7"/>
      <c r="JEV1566" s="7"/>
      <c r="JEW1566" s="7"/>
      <c r="JEX1566" s="7"/>
      <c r="JEY1566" s="7"/>
      <c r="JEZ1566" s="7"/>
      <c r="JFA1566" s="7"/>
      <c r="JFB1566" s="7"/>
      <c r="JFC1566" s="7"/>
      <c r="JFD1566" s="7"/>
      <c r="JFE1566" s="7"/>
      <c r="JFF1566" s="7"/>
      <c r="JFG1566" s="7"/>
      <c r="JFH1566" s="7"/>
      <c r="JFI1566" s="7"/>
      <c r="JFJ1566" s="7"/>
      <c r="JFK1566" s="7"/>
      <c r="JFL1566" s="7"/>
      <c r="JFM1566" s="7"/>
      <c r="JFN1566" s="7"/>
      <c r="JFO1566" s="7"/>
      <c r="JFP1566" s="7"/>
      <c r="JFQ1566" s="7"/>
      <c r="JFR1566" s="7"/>
      <c r="JFS1566" s="7"/>
      <c r="JFT1566" s="7"/>
      <c r="JFU1566" s="7"/>
      <c r="JFV1566" s="7"/>
      <c r="JFW1566" s="7"/>
      <c r="JFX1566" s="7"/>
      <c r="JFY1566" s="7"/>
      <c r="JFZ1566" s="7"/>
      <c r="JGA1566" s="7"/>
      <c r="JGB1566" s="7"/>
      <c r="JGC1566" s="7"/>
      <c r="JGD1566" s="7"/>
      <c r="JGE1566" s="7"/>
      <c r="JGF1566" s="7"/>
      <c r="JGG1566" s="7"/>
      <c r="JGH1566" s="7"/>
      <c r="JGI1566" s="7"/>
      <c r="JGJ1566" s="7"/>
      <c r="JGK1566" s="7"/>
      <c r="JGL1566" s="7"/>
      <c r="JGM1566" s="7"/>
      <c r="JGN1566" s="7"/>
      <c r="JGO1566" s="7"/>
      <c r="JGP1566" s="7"/>
      <c r="JGQ1566" s="7"/>
      <c r="JGR1566" s="7"/>
      <c r="JGS1566" s="7"/>
      <c r="JGT1566" s="7"/>
      <c r="JGU1566" s="7"/>
      <c r="JGV1566" s="7"/>
      <c r="JGW1566" s="7"/>
      <c r="JGX1566" s="7"/>
      <c r="JGY1566" s="7"/>
      <c r="JGZ1566" s="7"/>
      <c r="JHA1566" s="7"/>
      <c r="JHB1566" s="7"/>
      <c r="JHC1566" s="7"/>
      <c r="JHD1566" s="7"/>
      <c r="JHE1566" s="7"/>
      <c r="JHF1566" s="7"/>
      <c r="JHG1566" s="7"/>
      <c r="JHH1566" s="7"/>
      <c r="JHI1566" s="7"/>
      <c r="JHJ1566" s="7"/>
      <c r="JHK1566" s="7"/>
      <c r="JHL1566" s="7"/>
      <c r="JHM1566" s="7"/>
      <c r="JHN1566" s="7"/>
      <c r="JHO1566" s="7"/>
      <c r="JHP1566" s="7"/>
      <c r="JHQ1566" s="7"/>
      <c r="JHR1566" s="7"/>
      <c r="JHS1566" s="7"/>
      <c r="JHT1566" s="7"/>
      <c r="JHU1566" s="7"/>
      <c r="JHV1566" s="7"/>
      <c r="JHW1566" s="7"/>
      <c r="JHX1566" s="7"/>
      <c r="JHY1566" s="7"/>
      <c r="JHZ1566" s="7"/>
      <c r="JIA1566" s="7"/>
      <c r="JIB1566" s="7"/>
      <c r="JIC1566" s="7"/>
      <c r="JID1566" s="7"/>
      <c r="JIE1566" s="7"/>
      <c r="JIF1566" s="7"/>
      <c r="JIG1566" s="7"/>
      <c r="JIH1566" s="7"/>
      <c r="JII1566" s="7"/>
      <c r="JIJ1566" s="7"/>
      <c r="JIK1566" s="7"/>
      <c r="JIL1566" s="7"/>
      <c r="JIM1566" s="7"/>
      <c r="JIN1566" s="7"/>
      <c r="JIO1566" s="7"/>
      <c r="JIP1566" s="7"/>
      <c r="JIQ1566" s="7"/>
      <c r="JIR1566" s="7"/>
      <c r="JIS1566" s="7"/>
      <c r="JIT1566" s="7"/>
      <c r="JIU1566" s="7"/>
      <c r="JIV1566" s="7"/>
      <c r="JIW1566" s="7"/>
      <c r="JIX1566" s="7"/>
      <c r="JIY1566" s="7"/>
      <c r="JIZ1566" s="7"/>
      <c r="JJA1566" s="7"/>
      <c r="JJB1566" s="7"/>
      <c r="JJC1566" s="7"/>
      <c r="JJD1566" s="7"/>
      <c r="JJE1566" s="7"/>
      <c r="JJF1566" s="7"/>
      <c r="JJG1566" s="7"/>
      <c r="JJH1566" s="7"/>
      <c r="JJI1566" s="7"/>
      <c r="JJJ1566" s="7"/>
      <c r="JJK1566" s="7"/>
      <c r="JJL1566" s="7"/>
      <c r="JJM1566" s="7"/>
      <c r="JJN1566" s="7"/>
      <c r="JJO1566" s="7"/>
      <c r="JJP1566" s="7"/>
      <c r="JJQ1566" s="7"/>
      <c r="JJR1566" s="7"/>
      <c r="JJS1566" s="7"/>
      <c r="JJT1566" s="7"/>
      <c r="JJU1566" s="7"/>
      <c r="JJV1566" s="7"/>
      <c r="JJW1566" s="7"/>
      <c r="JJX1566" s="7"/>
      <c r="JJY1566" s="7"/>
      <c r="JJZ1566" s="7"/>
      <c r="JKA1566" s="7"/>
      <c r="JKB1566" s="7"/>
      <c r="JKC1566" s="7"/>
      <c r="JKD1566" s="7"/>
      <c r="JKE1566" s="7"/>
      <c r="JKF1566" s="7"/>
      <c r="JKG1566" s="7"/>
      <c r="JKH1566" s="7"/>
      <c r="JKI1566" s="7"/>
      <c r="JKJ1566" s="7"/>
      <c r="JKK1566" s="7"/>
      <c r="JKL1566" s="7"/>
      <c r="JKM1566" s="7"/>
      <c r="JKN1566" s="7"/>
      <c r="JKO1566" s="7"/>
      <c r="JKP1566" s="7"/>
      <c r="JKQ1566" s="7"/>
      <c r="JKR1566" s="7"/>
      <c r="JKS1566" s="7"/>
      <c r="JKT1566" s="7"/>
      <c r="JKU1566" s="7"/>
      <c r="JKV1566" s="7"/>
      <c r="JKW1566" s="7"/>
      <c r="JKX1566" s="7"/>
      <c r="JKY1566" s="7"/>
      <c r="JKZ1566" s="7"/>
      <c r="JLA1566" s="7"/>
      <c r="JLB1566" s="7"/>
      <c r="JLC1566" s="7"/>
      <c r="JLD1566" s="7"/>
      <c r="JLE1566" s="7"/>
      <c r="JLF1566" s="7"/>
      <c r="JLG1566" s="7"/>
      <c r="JLH1566" s="7"/>
      <c r="JLI1566" s="7"/>
      <c r="JLJ1566" s="7"/>
      <c r="JLK1566" s="7"/>
      <c r="JLL1566" s="7"/>
      <c r="JLM1566" s="7"/>
      <c r="JLN1566" s="7"/>
      <c r="JLO1566" s="7"/>
      <c r="JLP1566" s="7"/>
      <c r="JLQ1566" s="7"/>
      <c r="JLR1566" s="7"/>
      <c r="JLS1566" s="7"/>
      <c r="JLT1566" s="7"/>
      <c r="JLU1566" s="7"/>
      <c r="JLV1566" s="7"/>
      <c r="JLW1566" s="7"/>
      <c r="JLX1566" s="7"/>
      <c r="JLY1566" s="7"/>
      <c r="JLZ1566" s="7"/>
      <c r="JMA1566" s="7"/>
      <c r="JMB1566" s="7"/>
      <c r="JMC1566" s="7"/>
      <c r="JMD1566" s="7"/>
      <c r="JME1566" s="7"/>
      <c r="JMF1566" s="7"/>
      <c r="JMG1566" s="7"/>
      <c r="JMH1566" s="7"/>
      <c r="JMI1566" s="7"/>
      <c r="JMJ1566" s="7"/>
      <c r="JMK1566" s="7"/>
      <c r="JML1566" s="7"/>
      <c r="JMM1566" s="7"/>
      <c r="JMN1566" s="7"/>
      <c r="JMO1566" s="7"/>
      <c r="JMP1566" s="7"/>
      <c r="JMQ1566" s="7"/>
      <c r="JMR1566" s="7"/>
      <c r="JMS1566" s="7"/>
      <c r="JMT1566" s="7"/>
      <c r="JMU1566" s="7"/>
      <c r="JMV1566" s="7"/>
      <c r="JMW1566" s="7"/>
      <c r="JMX1566" s="7"/>
      <c r="JMY1566" s="7"/>
      <c r="JMZ1566" s="7"/>
      <c r="JNA1566" s="7"/>
      <c r="JNB1566" s="7"/>
      <c r="JNC1566" s="7"/>
      <c r="JND1566" s="7"/>
      <c r="JNE1566" s="7"/>
      <c r="JNF1566" s="7"/>
      <c r="JNG1566" s="7"/>
      <c r="JNH1566" s="7"/>
      <c r="JNI1566" s="7"/>
      <c r="JNJ1566" s="7"/>
      <c r="JNK1566" s="7"/>
      <c r="JNL1566" s="7"/>
      <c r="JNM1566" s="7"/>
      <c r="JNN1566" s="7"/>
      <c r="JNO1566" s="7"/>
      <c r="JNP1566" s="7"/>
      <c r="JNQ1566" s="7"/>
      <c r="JNR1566" s="7"/>
      <c r="JNS1566" s="7"/>
      <c r="JNT1566" s="7"/>
      <c r="JNU1566" s="7"/>
      <c r="JNV1566" s="7"/>
      <c r="JNW1566" s="7"/>
      <c r="JNX1566" s="7"/>
      <c r="JNY1566" s="7"/>
      <c r="JNZ1566" s="7"/>
      <c r="JOA1566" s="7"/>
      <c r="JOB1566" s="7"/>
      <c r="JOC1566" s="7"/>
      <c r="JOD1566" s="7"/>
      <c r="JOE1566" s="7"/>
      <c r="JOF1566" s="7"/>
      <c r="JOG1566" s="7"/>
      <c r="JOH1566" s="7"/>
      <c r="JOI1566" s="7"/>
      <c r="JOJ1566" s="7"/>
      <c r="JOK1566" s="7"/>
      <c r="JOL1566" s="7"/>
      <c r="JOM1566" s="7"/>
      <c r="JON1566" s="7"/>
      <c r="JOO1566" s="7"/>
      <c r="JOP1566" s="7"/>
      <c r="JOQ1566" s="7"/>
      <c r="JOR1566" s="7"/>
      <c r="JOS1566" s="7"/>
      <c r="JOT1566" s="7"/>
      <c r="JOU1566" s="7"/>
      <c r="JOV1566" s="7"/>
      <c r="JOW1566" s="7"/>
      <c r="JOX1566" s="7"/>
      <c r="JOY1566" s="7"/>
      <c r="JOZ1566" s="7"/>
      <c r="JPA1566" s="7"/>
      <c r="JPB1566" s="7"/>
      <c r="JPC1566" s="7"/>
      <c r="JPD1566" s="7"/>
      <c r="JPE1566" s="7"/>
      <c r="JPF1566" s="7"/>
      <c r="JPG1566" s="7"/>
      <c r="JPH1566" s="7"/>
      <c r="JPI1566" s="7"/>
      <c r="JPJ1566" s="7"/>
      <c r="JPK1566" s="7"/>
      <c r="JPL1566" s="7"/>
      <c r="JPM1566" s="7"/>
      <c r="JPN1566" s="7"/>
      <c r="JPO1566" s="7"/>
      <c r="JPP1566" s="7"/>
      <c r="JPQ1566" s="7"/>
      <c r="JPR1566" s="7"/>
      <c r="JPS1566" s="7"/>
      <c r="JPT1566" s="7"/>
      <c r="JPU1566" s="7"/>
      <c r="JPV1566" s="7"/>
      <c r="JPW1566" s="7"/>
      <c r="JPX1566" s="7"/>
      <c r="JPY1566" s="7"/>
      <c r="JPZ1566" s="7"/>
      <c r="JQA1566" s="7"/>
      <c r="JQB1566" s="7"/>
      <c r="JQC1566" s="7"/>
      <c r="JQD1566" s="7"/>
      <c r="JQE1566" s="7"/>
      <c r="JQF1566" s="7"/>
      <c r="JQG1566" s="7"/>
      <c r="JQH1566" s="7"/>
      <c r="JQI1566" s="7"/>
      <c r="JQJ1566" s="7"/>
      <c r="JQK1566" s="7"/>
      <c r="JQL1566" s="7"/>
      <c r="JQM1566" s="7"/>
      <c r="JQN1566" s="7"/>
      <c r="JQO1566" s="7"/>
      <c r="JQP1566" s="7"/>
      <c r="JQQ1566" s="7"/>
      <c r="JQR1566" s="7"/>
      <c r="JQS1566" s="7"/>
      <c r="JQT1566" s="7"/>
      <c r="JQU1566" s="7"/>
      <c r="JQV1566" s="7"/>
      <c r="JQW1566" s="7"/>
      <c r="JQX1566" s="7"/>
      <c r="JQY1566" s="7"/>
      <c r="JQZ1566" s="7"/>
      <c r="JRA1566" s="7"/>
      <c r="JRB1566" s="7"/>
      <c r="JRC1566" s="7"/>
      <c r="JRD1566" s="7"/>
      <c r="JRE1566" s="7"/>
      <c r="JRF1566" s="7"/>
      <c r="JRG1566" s="7"/>
      <c r="JRH1566" s="7"/>
      <c r="JRI1566" s="7"/>
      <c r="JRJ1566" s="7"/>
      <c r="JRK1566" s="7"/>
      <c r="JRL1566" s="7"/>
      <c r="JRM1566" s="7"/>
      <c r="JRN1566" s="7"/>
      <c r="JRO1566" s="7"/>
      <c r="JRP1566" s="7"/>
      <c r="JRQ1566" s="7"/>
      <c r="JRR1566" s="7"/>
      <c r="JRS1566" s="7"/>
      <c r="JRT1566" s="7"/>
      <c r="JRU1566" s="7"/>
      <c r="JRV1566" s="7"/>
      <c r="JRW1566" s="7"/>
      <c r="JRX1566" s="7"/>
      <c r="JRY1566" s="7"/>
      <c r="JRZ1566" s="7"/>
      <c r="JSA1566" s="7"/>
      <c r="JSB1566" s="7"/>
      <c r="JSC1566" s="7"/>
      <c r="JSD1566" s="7"/>
      <c r="JSE1566" s="7"/>
      <c r="JSF1566" s="7"/>
      <c r="JSG1566" s="7"/>
      <c r="JSH1566" s="7"/>
      <c r="JSI1566" s="7"/>
      <c r="JSJ1566" s="7"/>
      <c r="JSK1566" s="7"/>
      <c r="JSL1566" s="7"/>
      <c r="JSM1566" s="7"/>
      <c r="JSN1566" s="7"/>
      <c r="JSO1566" s="7"/>
      <c r="JSP1566" s="7"/>
      <c r="JSQ1566" s="7"/>
      <c r="JSR1566" s="7"/>
      <c r="JSS1566" s="7"/>
      <c r="JST1566" s="7"/>
      <c r="JSU1566" s="7"/>
      <c r="JSV1566" s="7"/>
      <c r="JSW1566" s="7"/>
      <c r="JSX1566" s="7"/>
      <c r="JSY1566" s="7"/>
      <c r="JSZ1566" s="7"/>
      <c r="JTA1566" s="7"/>
      <c r="JTB1566" s="7"/>
      <c r="JTC1566" s="7"/>
      <c r="JTD1566" s="7"/>
      <c r="JTE1566" s="7"/>
      <c r="JTF1566" s="7"/>
      <c r="JTG1566" s="7"/>
      <c r="JTH1566" s="7"/>
      <c r="JTI1566" s="7"/>
      <c r="JTJ1566" s="7"/>
      <c r="JTK1566" s="7"/>
      <c r="JTL1566" s="7"/>
      <c r="JTM1566" s="7"/>
      <c r="JTN1566" s="7"/>
      <c r="JTO1566" s="7"/>
      <c r="JTP1566" s="7"/>
      <c r="JTQ1566" s="7"/>
      <c r="JTR1566" s="7"/>
      <c r="JTS1566" s="7"/>
      <c r="JTT1566" s="7"/>
      <c r="JTU1566" s="7"/>
      <c r="JTV1566" s="7"/>
      <c r="JTW1566" s="7"/>
      <c r="JTX1566" s="7"/>
      <c r="JTY1566" s="7"/>
      <c r="JTZ1566" s="7"/>
      <c r="JUA1566" s="7"/>
      <c r="JUB1566" s="7"/>
      <c r="JUC1566" s="7"/>
      <c r="JUD1566" s="7"/>
      <c r="JUE1566" s="7"/>
      <c r="JUF1566" s="7"/>
      <c r="JUG1566" s="7"/>
      <c r="JUH1566" s="7"/>
      <c r="JUI1566" s="7"/>
      <c r="JUJ1566" s="7"/>
      <c r="JUK1566" s="7"/>
      <c r="JUL1566" s="7"/>
      <c r="JUM1566" s="7"/>
      <c r="JUN1566" s="7"/>
      <c r="JUO1566" s="7"/>
      <c r="JUP1566" s="7"/>
      <c r="JUQ1566" s="7"/>
      <c r="JUR1566" s="7"/>
      <c r="JUS1566" s="7"/>
      <c r="JUT1566" s="7"/>
      <c r="JUU1566" s="7"/>
      <c r="JUV1566" s="7"/>
      <c r="JUW1566" s="7"/>
      <c r="JUX1566" s="7"/>
      <c r="JUY1566" s="7"/>
      <c r="JUZ1566" s="7"/>
      <c r="JVA1566" s="7"/>
      <c r="JVB1566" s="7"/>
      <c r="JVC1566" s="7"/>
      <c r="JVD1566" s="7"/>
      <c r="JVE1566" s="7"/>
      <c r="JVF1566" s="7"/>
      <c r="JVG1566" s="7"/>
      <c r="JVH1566" s="7"/>
      <c r="JVI1566" s="7"/>
      <c r="JVJ1566" s="7"/>
      <c r="JVK1566" s="7"/>
      <c r="JVL1566" s="7"/>
      <c r="JVM1566" s="7"/>
      <c r="JVN1566" s="7"/>
      <c r="JVO1566" s="7"/>
      <c r="JVP1566" s="7"/>
      <c r="JVQ1566" s="7"/>
      <c r="JVR1566" s="7"/>
      <c r="JVS1566" s="7"/>
      <c r="JVT1566" s="7"/>
      <c r="JVU1566" s="7"/>
      <c r="JVV1566" s="7"/>
      <c r="JVW1566" s="7"/>
      <c r="JVX1566" s="7"/>
      <c r="JVY1566" s="7"/>
      <c r="JVZ1566" s="7"/>
      <c r="JWA1566" s="7"/>
      <c r="JWB1566" s="7"/>
      <c r="JWC1566" s="7"/>
      <c r="JWD1566" s="7"/>
      <c r="JWE1566" s="7"/>
      <c r="JWF1566" s="7"/>
      <c r="JWG1566" s="7"/>
      <c r="JWH1566" s="7"/>
      <c r="JWI1566" s="7"/>
      <c r="JWJ1566" s="7"/>
      <c r="JWK1566" s="7"/>
      <c r="JWL1566" s="7"/>
      <c r="JWM1566" s="7"/>
      <c r="JWN1566" s="7"/>
      <c r="JWO1566" s="7"/>
      <c r="JWP1566" s="7"/>
      <c r="JWQ1566" s="7"/>
      <c r="JWR1566" s="7"/>
      <c r="JWS1566" s="7"/>
      <c r="JWT1566" s="7"/>
      <c r="JWU1566" s="7"/>
      <c r="JWV1566" s="7"/>
      <c r="JWW1566" s="7"/>
      <c r="JWX1566" s="7"/>
      <c r="JWY1566" s="7"/>
      <c r="JWZ1566" s="7"/>
      <c r="JXA1566" s="7"/>
      <c r="JXB1566" s="7"/>
      <c r="JXC1566" s="7"/>
      <c r="JXD1566" s="7"/>
      <c r="JXE1566" s="7"/>
      <c r="JXF1566" s="7"/>
      <c r="JXG1566" s="7"/>
      <c r="JXH1566" s="7"/>
      <c r="JXI1566" s="7"/>
      <c r="JXJ1566" s="7"/>
      <c r="JXK1566" s="7"/>
      <c r="JXL1566" s="7"/>
      <c r="JXM1566" s="7"/>
      <c r="JXN1566" s="7"/>
      <c r="JXO1566" s="7"/>
      <c r="JXP1566" s="7"/>
      <c r="JXQ1566" s="7"/>
      <c r="JXR1566" s="7"/>
      <c r="JXS1566" s="7"/>
      <c r="JXT1566" s="7"/>
      <c r="JXU1566" s="7"/>
      <c r="JXV1566" s="7"/>
      <c r="JXW1566" s="7"/>
      <c r="JXX1566" s="7"/>
      <c r="JXY1566" s="7"/>
      <c r="JXZ1566" s="7"/>
      <c r="JYA1566" s="7"/>
      <c r="JYB1566" s="7"/>
      <c r="JYC1566" s="7"/>
      <c r="JYD1566" s="7"/>
      <c r="JYE1566" s="7"/>
      <c r="JYF1566" s="7"/>
      <c r="JYG1566" s="7"/>
      <c r="JYH1566" s="7"/>
      <c r="JYI1566" s="7"/>
      <c r="JYJ1566" s="7"/>
      <c r="JYK1566" s="7"/>
      <c r="JYL1566" s="7"/>
      <c r="JYM1566" s="7"/>
      <c r="JYN1566" s="7"/>
      <c r="JYO1566" s="7"/>
      <c r="JYP1566" s="7"/>
      <c r="JYQ1566" s="7"/>
      <c r="JYR1566" s="7"/>
      <c r="JYS1566" s="7"/>
      <c r="JYT1566" s="7"/>
      <c r="JYU1566" s="7"/>
      <c r="JYV1566" s="7"/>
      <c r="JYW1566" s="7"/>
      <c r="JYX1566" s="7"/>
      <c r="JYY1566" s="7"/>
      <c r="JYZ1566" s="7"/>
      <c r="JZA1566" s="7"/>
      <c r="JZB1566" s="7"/>
      <c r="JZC1566" s="7"/>
      <c r="JZD1566" s="7"/>
      <c r="JZE1566" s="7"/>
      <c r="JZF1566" s="7"/>
      <c r="JZG1566" s="7"/>
      <c r="JZH1566" s="7"/>
      <c r="JZI1566" s="7"/>
      <c r="JZJ1566" s="7"/>
      <c r="JZK1566" s="7"/>
      <c r="JZL1566" s="7"/>
      <c r="JZM1566" s="7"/>
      <c r="JZN1566" s="7"/>
      <c r="JZO1566" s="7"/>
      <c r="JZP1566" s="7"/>
      <c r="JZQ1566" s="7"/>
      <c r="JZR1566" s="7"/>
      <c r="JZS1566" s="7"/>
      <c r="JZT1566" s="7"/>
      <c r="JZU1566" s="7"/>
      <c r="JZV1566" s="7"/>
      <c r="JZW1566" s="7"/>
      <c r="JZX1566" s="7"/>
      <c r="JZY1566" s="7"/>
      <c r="JZZ1566" s="7"/>
      <c r="KAA1566" s="7"/>
      <c r="KAB1566" s="7"/>
      <c r="KAC1566" s="7"/>
      <c r="KAD1566" s="7"/>
      <c r="KAE1566" s="7"/>
      <c r="KAF1566" s="7"/>
      <c r="KAG1566" s="7"/>
      <c r="KAH1566" s="7"/>
      <c r="KAI1566" s="7"/>
      <c r="KAJ1566" s="7"/>
      <c r="KAK1566" s="7"/>
      <c r="KAL1566" s="7"/>
      <c r="KAM1566" s="7"/>
      <c r="KAN1566" s="7"/>
      <c r="KAO1566" s="7"/>
      <c r="KAP1566" s="7"/>
      <c r="KAQ1566" s="7"/>
      <c r="KAR1566" s="7"/>
      <c r="KAS1566" s="7"/>
      <c r="KAT1566" s="7"/>
      <c r="KAU1566" s="7"/>
      <c r="KAV1566" s="7"/>
      <c r="KAW1566" s="7"/>
      <c r="KAX1566" s="7"/>
      <c r="KAY1566" s="7"/>
      <c r="KAZ1566" s="7"/>
      <c r="KBA1566" s="7"/>
      <c r="KBB1566" s="7"/>
      <c r="KBC1566" s="7"/>
      <c r="KBD1566" s="7"/>
      <c r="KBE1566" s="7"/>
      <c r="KBF1566" s="7"/>
      <c r="KBG1566" s="7"/>
      <c r="KBH1566" s="7"/>
      <c r="KBI1566" s="7"/>
      <c r="KBJ1566" s="7"/>
      <c r="KBK1566" s="7"/>
      <c r="KBL1566" s="7"/>
      <c r="KBM1566" s="7"/>
      <c r="KBN1566" s="7"/>
      <c r="KBO1566" s="7"/>
      <c r="KBP1566" s="7"/>
      <c r="KBQ1566" s="7"/>
      <c r="KBR1566" s="7"/>
      <c r="KBS1566" s="7"/>
      <c r="KBT1566" s="7"/>
      <c r="KBU1566" s="7"/>
      <c r="KBV1566" s="7"/>
      <c r="KBW1566" s="7"/>
      <c r="KBX1566" s="7"/>
      <c r="KBY1566" s="7"/>
      <c r="KBZ1566" s="7"/>
      <c r="KCA1566" s="7"/>
      <c r="KCB1566" s="7"/>
      <c r="KCC1566" s="7"/>
      <c r="KCD1566" s="7"/>
      <c r="KCE1566" s="7"/>
      <c r="KCF1566" s="7"/>
      <c r="KCG1566" s="7"/>
      <c r="KCH1566" s="7"/>
      <c r="KCI1566" s="7"/>
      <c r="KCJ1566" s="7"/>
      <c r="KCK1566" s="7"/>
      <c r="KCL1566" s="7"/>
      <c r="KCM1566" s="7"/>
      <c r="KCN1566" s="7"/>
      <c r="KCO1566" s="7"/>
      <c r="KCP1566" s="7"/>
      <c r="KCQ1566" s="7"/>
      <c r="KCR1566" s="7"/>
      <c r="KCS1566" s="7"/>
      <c r="KCT1566" s="7"/>
      <c r="KCU1566" s="7"/>
      <c r="KCV1566" s="7"/>
      <c r="KCW1566" s="7"/>
      <c r="KCX1566" s="7"/>
      <c r="KCY1566" s="7"/>
      <c r="KCZ1566" s="7"/>
      <c r="KDA1566" s="7"/>
      <c r="KDB1566" s="7"/>
      <c r="KDC1566" s="7"/>
      <c r="KDD1566" s="7"/>
      <c r="KDE1566" s="7"/>
      <c r="KDF1566" s="7"/>
      <c r="KDG1566" s="7"/>
      <c r="KDH1566" s="7"/>
      <c r="KDI1566" s="7"/>
      <c r="KDJ1566" s="7"/>
      <c r="KDK1566" s="7"/>
      <c r="KDL1566" s="7"/>
      <c r="KDM1566" s="7"/>
      <c r="KDN1566" s="7"/>
      <c r="KDO1566" s="7"/>
      <c r="KDP1566" s="7"/>
      <c r="KDQ1566" s="7"/>
      <c r="KDR1566" s="7"/>
      <c r="KDS1566" s="7"/>
      <c r="KDT1566" s="7"/>
      <c r="KDU1566" s="7"/>
      <c r="KDV1566" s="7"/>
      <c r="KDW1566" s="7"/>
      <c r="KDX1566" s="7"/>
      <c r="KDY1566" s="7"/>
      <c r="KDZ1566" s="7"/>
      <c r="KEA1566" s="7"/>
      <c r="KEB1566" s="7"/>
      <c r="KEC1566" s="7"/>
      <c r="KED1566" s="7"/>
      <c r="KEE1566" s="7"/>
      <c r="KEF1566" s="7"/>
      <c r="KEG1566" s="7"/>
      <c r="KEH1566" s="7"/>
      <c r="KEI1566" s="7"/>
      <c r="KEJ1566" s="7"/>
      <c r="KEK1566" s="7"/>
      <c r="KEL1566" s="7"/>
      <c r="KEM1566" s="7"/>
      <c r="KEN1566" s="7"/>
      <c r="KEO1566" s="7"/>
      <c r="KEP1566" s="7"/>
      <c r="KEQ1566" s="7"/>
      <c r="KER1566" s="7"/>
      <c r="KES1566" s="7"/>
      <c r="KET1566" s="7"/>
      <c r="KEU1566" s="7"/>
      <c r="KEV1566" s="7"/>
      <c r="KEW1566" s="7"/>
      <c r="KEX1566" s="7"/>
      <c r="KEY1566" s="7"/>
      <c r="KEZ1566" s="7"/>
      <c r="KFA1566" s="7"/>
      <c r="KFB1566" s="7"/>
      <c r="KFC1566" s="7"/>
      <c r="KFD1566" s="7"/>
      <c r="KFE1566" s="7"/>
      <c r="KFF1566" s="7"/>
      <c r="KFG1566" s="7"/>
      <c r="KFH1566" s="7"/>
      <c r="KFI1566" s="7"/>
      <c r="KFJ1566" s="7"/>
      <c r="KFK1566" s="7"/>
      <c r="KFL1566" s="7"/>
      <c r="KFM1566" s="7"/>
      <c r="KFN1566" s="7"/>
      <c r="KFO1566" s="7"/>
      <c r="KFP1566" s="7"/>
      <c r="KFQ1566" s="7"/>
      <c r="KFR1566" s="7"/>
      <c r="KFS1566" s="7"/>
      <c r="KFT1566" s="7"/>
      <c r="KFU1566" s="7"/>
      <c r="KFV1566" s="7"/>
      <c r="KFW1566" s="7"/>
      <c r="KFX1566" s="7"/>
      <c r="KFY1566" s="7"/>
      <c r="KFZ1566" s="7"/>
      <c r="KGA1566" s="7"/>
      <c r="KGB1566" s="7"/>
      <c r="KGC1566" s="7"/>
      <c r="KGD1566" s="7"/>
      <c r="KGE1566" s="7"/>
      <c r="KGF1566" s="7"/>
      <c r="KGG1566" s="7"/>
      <c r="KGH1566" s="7"/>
      <c r="KGI1566" s="7"/>
      <c r="KGJ1566" s="7"/>
      <c r="KGK1566" s="7"/>
      <c r="KGL1566" s="7"/>
      <c r="KGM1566" s="7"/>
      <c r="KGN1566" s="7"/>
      <c r="KGO1566" s="7"/>
      <c r="KGP1566" s="7"/>
      <c r="KGQ1566" s="7"/>
      <c r="KGR1566" s="7"/>
      <c r="KGS1566" s="7"/>
      <c r="KGT1566" s="7"/>
      <c r="KGU1566" s="7"/>
      <c r="KGV1566" s="7"/>
      <c r="KGW1566" s="7"/>
      <c r="KGX1566" s="7"/>
      <c r="KGY1566" s="7"/>
      <c r="KGZ1566" s="7"/>
      <c r="KHA1566" s="7"/>
      <c r="KHB1566" s="7"/>
      <c r="KHC1566" s="7"/>
      <c r="KHD1566" s="7"/>
      <c r="KHE1566" s="7"/>
      <c r="KHF1566" s="7"/>
      <c r="KHG1566" s="7"/>
      <c r="KHH1566" s="7"/>
      <c r="KHI1566" s="7"/>
      <c r="KHJ1566" s="7"/>
      <c r="KHK1566" s="7"/>
      <c r="KHL1566" s="7"/>
      <c r="KHM1566" s="7"/>
      <c r="KHN1566" s="7"/>
      <c r="KHO1566" s="7"/>
      <c r="KHP1566" s="7"/>
      <c r="KHQ1566" s="7"/>
      <c r="KHR1566" s="7"/>
      <c r="KHS1566" s="7"/>
      <c r="KHT1566" s="7"/>
      <c r="KHU1566" s="7"/>
      <c r="KHV1566" s="7"/>
      <c r="KHW1566" s="7"/>
      <c r="KHX1566" s="7"/>
      <c r="KHY1566" s="7"/>
      <c r="KHZ1566" s="7"/>
      <c r="KIA1566" s="7"/>
      <c r="KIB1566" s="7"/>
      <c r="KIC1566" s="7"/>
      <c r="KID1566" s="7"/>
      <c r="KIE1566" s="7"/>
      <c r="KIF1566" s="7"/>
      <c r="KIG1566" s="7"/>
      <c r="KIH1566" s="7"/>
      <c r="KII1566" s="7"/>
      <c r="KIJ1566" s="7"/>
      <c r="KIK1566" s="7"/>
      <c r="KIL1566" s="7"/>
      <c r="KIM1566" s="7"/>
      <c r="KIN1566" s="7"/>
      <c r="KIO1566" s="7"/>
      <c r="KIP1566" s="7"/>
      <c r="KIQ1566" s="7"/>
      <c r="KIR1566" s="7"/>
      <c r="KIS1566" s="7"/>
      <c r="KIT1566" s="7"/>
      <c r="KIU1566" s="7"/>
      <c r="KIV1566" s="7"/>
      <c r="KIW1566" s="7"/>
      <c r="KIX1566" s="7"/>
      <c r="KIY1566" s="7"/>
      <c r="KIZ1566" s="7"/>
      <c r="KJA1566" s="7"/>
      <c r="KJB1566" s="7"/>
      <c r="KJC1566" s="7"/>
      <c r="KJD1566" s="7"/>
      <c r="KJE1566" s="7"/>
      <c r="KJF1566" s="7"/>
      <c r="KJG1566" s="7"/>
      <c r="KJH1566" s="7"/>
      <c r="KJI1566" s="7"/>
      <c r="KJJ1566" s="7"/>
      <c r="KJK1566" s="7"/>
      <c r="KJL1566" s="7"/>
      <c r="KJM1566" s="7"/>
      <c r="KJN1566" s="7"/>
      <c r="KJO1566" s="7"/>
      <c r="KJP1566" s="7"/>
      <c r="KJQ1566" s="7"/>
      <c r="KJR1566" s="7"/>
      <c r="KJS1566" s="7"/>
      <c r="KJT1566" s="7"/>
      <c r="KJU1566" s="7"/>
      <c r="KJV1566" s="7"/>
      <c r="KJW1566" s="7"/>
      <c r="KJX1566" s="7"/>
      <c r="KJY1566" s="7"/>
      <c r="KJZ1566" s="7"/>
      <c r="KKA1566" s="7"/>
      <c r="KKB1566" s="7"/>
      <c r="KKC1566" s="7"/>
      <c r="KKD1566" s="7"/>
      <c r="KKE1566" s="7"/>
      <c r="KKF1566" s="7"/>
      <c r="KKG1566" s="7"/>
      <c r="KKH1566" s="7"/>
      <c r="KKI1566" s="7"/>
      <c r="KKJ1566" s="7"/>
      <c r="KKK1566" s="7"/>
      <c r="KKL1566" s="7"/>
      <c r="KKM1566" s="7"/>
      <c r="KKN1566" s="7"/>
      <c r="KKO1566" s="7"/>
      <c r="KKP1566" s="7"/>
      <c r="KKQ1566" s="7"/>
      <c r="KKR1566" s="7"/>
      <c r="KKS1566" s="7"/>
      <c r="KKT1566" s="7"/>
      <c r="KKU1566" s="7"/>
      <c r="KKV1566" s="7"/>
      <c r="KKW1566" s="7"/>
      <c r="KKX1566" s="7"/>
      <c r="KKY1566" s="7"/>
      <c r="KKZ1566" s="7"/>
      <c r="KLA1566" s="7"/>
      <c r="KLB1566" s="7"/>
      <c r="KLC1566" s="7"/>
      <c r="KLD1566" s="7"/>
      <c r="KLE1566" s="7"/>
      <c r="KLF1566" s="7"/>
      <c r="KLG1566" s="7"/>
      <c r="KLH1566" s="7"/>
      <c r="KLI1566" s="7"/>
      <c r="KLJ1566" s="7"/>
      <c r="KLK1566" s="7"/>
      <c r="KLL1566" s="7"/>
      <c r="KLM1566" s="7"/>
      <c r="KLN1566" s="7"/>
      <c r="KLO1566" s="7"/>
      <c r="KLP1566" s="7"/>
      <c r="KLQ1566" s="7"/>
      <c r="KLR1566" s="7"/>
      <c r="KLS1566" s="7"/>
      <c r="KLT1566" s="7"/>
      <c r="KLU1566" s="7"/>
      <c r="KLV1566" s="7"/>
      <c r="KLW1566" s="7"/>
      <c r="KLX1566" s="7"/>
      <c r="KLY1566" s="7"/>
      <c r="KLZ1566" s="7"/>
      <c r="KMA1566" s="7"/>
      <c r="KMB1566" s="7"/>
      <c r="KMC1566" s="7"/>
      <c r="KMD1566" s="7"/>
      <c r="KME1566" s="7"/>
      <c r="KMF1566" s="7"/>
      <c r="KMG1566" s="7"/>
      <c r="KMH1566" s="7"/>
      <c r="KMI1566" s="7"/>
      <c r="KMJ1566" s="7"/>
      <c r="KMK1566" s="7"/>
      <c r="KML1566" s="7"/>
      <c r="KMM1566" s="7"/>
      <c r="KMN1566" s="7"/>
      <c r="KMO1566" s="7"/>
      <c r="KMP1566" s="7"/>
      <c r="KMQ1566" s="7"/>
      <c r="KMR1566" s="7"/>
      <c r="KMS1566" s="7"/>
      <c r="KMT1566" s="7"/>
      <c r="KMU1566" s="7"/>
      <c r="KMV1566" s="7"/>
      <c r="KMW1566" s="7"/>
      <c r="KMX1566" s="7"/>
      <c r="KMY1566" s="7"/>
      <c r="KMZ1566" s="7"/>
      <c r="KNA1566" s="7"/>
      <c r="KNB1566" s="7"/>
      <c r="KNC1566" s="7"/>
      <c r="KND1566" s="7"/>
      <c r="KNE1566" s="7"/>
      <c r="KNF1566" s="7"/>
      <c r="KNG1566" s="7"/>
      <c r="KNH1566" s="7"/>
      <c r="KNI1566" s="7"/>
      <c r="KNJ1566" s="7"/>
      <c r="KNK1566" s="7"/>
      <c r="KNL1566" s="7"/>
      <c r="KNM1566" s="7"/>
      <c r="KNN1566" s="7"/>
      <c r="KNO1566" s="7"/>
      <c r="KNP1566" s="7"/>
      <c r="KNQ1566" s="7"/>
      <c r="KNR1566" s="7"/>
      <c r="KNS1566" s="7"/>
      <c r="KNT1566" s="7"/>
      <c r="KNU1566" s="7"/>
      <c r="KNV1566" s="7"/>
      <c r="KNW1566" s="7"/>
      <c r="KNX1566" s="7"/>
      <c r="KNY1566" s="7"/>
      <c r="KNZ1566" s="7"/>
      <c r="KOA1566" s="7"/>
      <c r="KOB1566" s="7"/>
      <c r="KOC1566" s="7"/>
      <c r="KOD1566" s="7"/>
      <c r="KOE1566" s="7"/>
      <c r="KOF1566" s="7"/>
      <c r="KOG1566" s="7"/>
      <c r="KOH1566" s="7"/>
      <c r="KOI1566" s="7"/>
      <c r="KOJ1566" s="7"/>
      <c r="KOK1566" s="7"/>
      <c r="KOL1566" s="7"/>
      <c r="KOM1566" s="7"/>
      <c r="KON1566" s="7"/>
      <c r="KOO1566" s="7"/>
      <c r="KOP1566" s="7"/>
      <c r="KOQ1566" s="7"/>
      <c r="KOR1566" s="7"/>
      <c r="KOS1566" s="7"/>
      <c r="KOT1566" s="7"/>
      <c r="KOU1566" s="7"/>
      <c r="KOV1566" s="7"/>
      <c r="KOW1566" s="7"/>
      <c r="KOX1566" s="7"/>
      <c r="KOY1566" s="7"/>
      <c r="KOZ1566" s="7"/>
      <c r="KPA1566" s="7"/>
      <c r="KPB1566" s="7"/>
      <c r="KPC1566" s="7"/>
      <c r="KPD1566" s="7"/>
      <c r="KPE1566" s="7"/>
      <c r="KPF1566" s="7"/>
      <c r="KPG1566" s="7"/>
      <c r="KPH1566" s="7"/>
      <c r="KPI1566" s="7"/>
      <c r="KPJ1566" s="7"/>
      <c r="KPK1566" s="7"/>
      <c r="KPL1566" s="7"/>
      <c r="KPM1566" s="7"/>
      <c r="KPN1566" s="7"/>
      <c r="KPO1566" s="7"/>
      <c r="KPP1566" s="7"/>
      <c r="KPQ1566" s="7"/>
      <c r="KPR1566" s="7"/>
      <c r="KPS1566" s="7"/>
      <c r="KPT1566" s="7"/>
      <c r="KPU1566" s="7"/>
      <c r="KPV1566" s="7"/>
      <c r="KPW1566" s="7"/>
      <c r="KPX1566" s="7"/>
      <c r="KPY1566" s="7"/>
      <c r="KPZ1566" s="7"/>
      <c r="KQA1566" s="7"/>
      <c r="KQB1566" s="7"/>
      <c r="KQC1566" s="7"/>
      <c r="KQD1566" s="7"/>
      <c r="KQE1566" s="7"/>
      <c r="KQF1566" s="7"/>
      <c r="KQG1566" s="7"/>
      <c r="KQH1566" s="7"/>
      <c r="KQI1566" s="7"/>
      <c r="KQJ1566" s="7"/>
      <c r="KQK1566" s="7"/>
      <c r="KQL1566" s="7"/>
      <c r="KQM1566" s="7"/>
      <c r="KQN1566" s="7"/>
      <c r="KQO1566" s="7"/>
      <c r="KQP1566" s="7"/>
      <c r="KQQ1566" s="7"/>
      <c r="KQR1566" s="7"/>
      <c r="KQS1566" s="7"/>
      <c r="KQT1566" s="7"/>
      <c r="KQU1566" s="7"/>
      <c r="KQV1566" s="7"/>
      <c r="KQW1566" s="7"/>
      <c r="KQX1566" s="7"/>
      <c r="KQY1566" s="7"/>
      <c r="KQZ1566" s="7"/>
      <c r="KRA1566" s="7"/>
      <c r="KRB1566" s="7"/>
      <c r="KRC1566" s="7"/>
      <c r="KRD1566" s="7"/>
      <c r="KRE1566" s="7"/>
      <c r="KRF1566" s="7"/>
      <c r="KRG1566" s="7"/>
      <c r="KRH1566" s="7"/>
      <c r="KRI1566" s="7"/>
      <c r="KRJ1566" s="7"/>
      <c r="KRK1566" s="7"/>
      <c r="KRL1566" s="7"/>
      <c r="KRM1566" s="7"/>
      <c r="KRN1566" s="7"/>
      <c r="KRO1566" s="7"/>
      <c r="KRP1566" s="7"/>
      <c r="KRQ1566" s="7"/>
      <c r="KRR1566" s="7"/>
      <c r="KRS1566" s="7"/>
      <c r="KRT1566" s="7"/>
      <c r="KRU1566" s="7"/>
      <c r="KRV1566" s="7"/>
      <c r="KRW1566" s="7"/>
      <c r="KRX1566" s="7"/>
      <c r="KRY1566" s="7"/>
      <c r="KRZ1566" s="7"/>
      <c r="KSA1566" s="7"/>
      <c r="KSB1566" s="7"/>
      <c r="KSC1566" s="7"/>
      <c r="KSD1566" s="7"/>
      <c r="KSE1566" s="7"/>
      <c r="KSF1566" s="7"/>
      <c r="KSG1566" s="7"/>
      <c r="KSH1566" s="7"/>
      <c r="KSI1566" s="7"/>
      <c r="KSJ1566" s="7"/>
      <c r="KSK1566" s="7"/>
      <c r="KSL1566" s="7"/>
      <c r="KSM1566" s="7"/>
      <c r="KSN1566" s="7"/>
      <c r="KSO1566" s="7"/>
      <c r="KSP1566" s="7"/>
      <c r="KSQ1566" s="7"/>
      <c r="KSR1566" s="7"/>
      <c r="KSS1566" s="7"/>
      <c r="KST1566" s="7"/>
      <c r="KSU1566" s="7"/>
      <c r="KSV1566" s="7"/>
      <c r="KSW1566" s="7"/>
      <c r="KSX1566" s="7"/>
      <c r="KSY1566" s="7"/>
      <c r="KSZ1566" s="7"/>
      <c r="KTA1566" s="7"/>
      <c r="KTB1566" s="7"/>
      <c r="KTC1566" s="7"/>
      <c r="KTD1566" s="7"/>
      <c r="KTE1566" s="7"/>
      <c r="KTF1566" s="7"/>
      <c r="KTG1566" s="7"/>
      <c r="KTH1566" s="7"/>
      <c r="KTI1566" s="7"/>
      <c r="KTJ1566" s="7"/>
      <c r="KTK1566" s="7"/>
      <c r="KTL1566" s="7"/>
      <c r="KTM1566" s="7"/>
      <c r="KTN1566" s="7"/>
      <c r="KTO1566" s="7"/>
      <c r="KTP1566" s="7"/>
      <c r="KTQ1566" s="7"/>
      <c r="KTR1566" s="7"/>
      <c r="KTS1566" s="7"/>
      <c r="KTT1566" s="7"/>
      <c r="KTU1566" s="7"/>
      <c r="KTV1566" s="7"/>
      <c r="KTW1566" s="7"/>
      <c r="KTX1566" s="7"/>
      <c r="KTY1566" s="7"/>
      <c r="KTZ1566" s="7"/>
      <c r="KUA1566" s="7"/>
      <c r="KUB1566" s="7"/>
      <c r="KUC1566" s="7"/>
      <c r="KUD1566" s="7"/>
      <c r="KUE1566" s="7"/>
      <c r="KUF1566" s="7"/>
      <c r="KUG1566" s="7"/>
      <c r="KUH1566" s="7"/>
      <c r="KUI1566" s="7"/>
      <c r="KUJ1566" s="7"/>
      <c r="KUK1566" s="7"/>
      <c r="KUL1566" s="7"/>
      <c r="KUM1566" s="7"/>
      <c r="KUN1566" s="7"/>
      <c r="KUO1566" s="7"/>
      <c r="KUP1566" s="7"/>
      <c r="KUQ1566" s="7"/>
      <c r="KUR1566" s="7"/>
      <c r="KUS1566" s="7"/>
      <c r="KUT1566" s="7"/>
      <c r="KUU1566" s="7"/>
      <c r="KUV1566" s="7"/>
      <c r="KUW1566" s="7"/>
      <c r="KUX1566" s="7"/>
      <c r="KUY1566" s="7"/>
      <c r="KUZ1566" s="7"/>
      <c r="KVA1566" s="7"/>
      <c r="KVB1566" s="7"/>
      <c r="KVC1566" s="7"/>
      <c r="KVD1566" s="7"/>
      <c r="KVE1566" s="7"/>
      <c r="KVF1566" s="7"/>
      <c r="KVG1566" s="7"/>
      <c r="KVH1566" s="7"/>
      <c r="KVI1566" s="7"/>
      <c r="KVJ1566" s="7"/>
      <c r="KVK1566" s="7"/>
      <c r="KVL1566" s="7"/>
      <c r="KVM1566" s="7"/>
      <c r="KVN1566" s="7"/>
      <c r="KVO1566" s="7"/>
      <c r="KVP1566" s="7"/>
      <c r="KVQ1566" s="7"/>
      <c r="KVR1566" s="7"/>
      <c r="KVS1566" s="7"/>
      <c r="KVT1566" s="7"/>
      <c r="KVU1566" s="7"/>
      <c r="KVV1566" s="7"/>
      <c r="KVW1566" s="7"/>
      <c r="KVX1566" s="7"/>
      <c r="KVY1566" s="7"/>
      <c r="KVZ1566" s="7"/>
      <c r="KWA1566" s="7"/>
      <c r="KWB1566" s="7"/>
      <c r="KWC1566" s="7"/>
      <c r="KWD1566" s="7"/>
      <c r="KWE1566" s="7"/>
      <c r="KWF1566" s="7"/>
      <c r="KWG1566" s="7"/>
      <c r="KWH1566" s="7"/>
      <c r="KWI1566" s="7"/>
      <c r="KWJ1566" s="7"/>
      <c r="KWK1566" s="7"/>
      <c r="KWL1566" s="7"/>
      <c r="KWM1566" s="7"/>
      <c r="KWN1566" s="7"/>
      <c r="KWO1566" s="7"/>
      <c r="KWP1566" s="7"/>
      <c r="KWQ1566" s="7"/>
      <c r="KWR1566" s="7"/>
      <c r="KWS1566" s="7"/>
      <c r="KWT1566" s="7"/>
      <c r="KWU1566" s="7"/>
      <c r="KWV1566" s="7"/>
      <c r="KWW1566" s="7"/>
      <c r="KWX1566" s="7"/>
      <c r="KWY1566" s="7"/>
      <c r="KWZ1566" s="7"/>
      <c r="KXA1566" s="7"/>
      <c r="KXB1566" s="7"/>
      <c r="KXC1566" s="7"/>
      <c r="KXD1566" s="7"/>
      <c r="KXE1566" s="7"/>
      <c r="KXF1566" s="7"/>
      <c r="KXG1566" s="7"/>
      <c r="KXH1566" s="7"/>
      <c r="KXI1566" s="7"/>
      <c r="KXJ1566" s="7"/>
      <c r="KXK1566" s="7"/>
      <c r="KXL1566" s="7"/>
      <c r="KXM1566" s="7"/>
      <c r="KXN1566" s="7"/>
      <c r="KXO1566" s="7"/>
      <c r="KXP1566" s="7"/>
      <c r="KXQ1566" s="7"/>
      <c r="KXR1566" s="7"/>
      <c r="KXS1566" s="7"/>
      <c r="KXT1566" s="7"/>
      <c r="KXU1566" s="7"/>
      <c r="KXV1566" s="7"/>
      <c r="KXW1566" s="7"/>
      <c r="KXX1566" s="7"/>
      <c r="KXY1566" s="7"/>
      <c r="KXZ1566" s="7"/>
      <c r="KYA1566" s="7"/>
      <c r="KYB1566" s="7"/>
      <c r="KYC1566" s="7"/>
      <c r="KYD1566" s="7"/>
      <c r="KYE1566" s="7"/>
      <c r="KYF1566" s="7"/>
      <c r="KYG1566" s="7"/>
      <c r="KYH1566" s="7"/>
      <c r="KYI1566" s="7"/>
      <c r="KYJ1566" s="7"/>
      <c r="KYK1566" s="7"/>
      <c r="KYL1566" s="7"/>
      <c r="KYM1566" s="7"/>
      <c r="KYN1566" s="7"/>
      <c r="KYO1566" s="7"/>
      <c r="KYP1566" s="7"/>
      <c r="KYQ1566" s="7"/>
      <c r="KYR1566" s="7"/>
      <c r="KYS1566" s="7"/>
      <c r="KYT1566" s="7"/>
      <c r="KYU1566" s="7"/>
      <c r="KYV1566" s="7"/>
      <c r="KYW1566" s="7"/>
      <c r="KYX1566" s="7"/>
      <c r="KYY1566" s="7"/>
      <c r="KYZ1566" s="7"/>
      <c r="KZA1566" s="7"/>
      <c r="KZB1566" s="7"/>
      <c r="KZC1566" s="7"/>
      <c r="KZD1566" s="7"/>
      <c r="KZE1566" s="7"/>
      <c r="KZF1566" s="7"/>
      <c r="KZG1566" s="7"/>
      <c r="KZH1566" s="7"/>
      <c r="KZI1566" s="7"/>
      <c r="KZJ1566" s="7"/>
      <c r="KZK1566" s="7"/>
      <c r="KZL1566" s="7"/>
      <c r="KZM1566" s="7"/>
      <c r="KZN1566" s="7"/>
      <c r="KZO1566" s="7"/>
      <c r="KZP1566" s="7"/>
      <c r="KZQ1566" s="7"/>
      <c r="KZR1566" s="7"/>
      <c r="KZS1566" s="7"/>
      <c r="KZT1566" s="7"/>
      <c r="KZU1566" s="7"/>
      <c r="KZV1566" s="7"/>
      <c r="KZW1566" s="7"/>
      <c r="KZX1566" s="7"/>
      <c r="KZY1566" s="7"/>
      <c r="KZZ1566" s="7"/>
      <c r="LAA1566" s="7"/>
      <c r="LAB1566" s="7"/>
      <c r="LAC1566" s="7"/>
      <c r="LAD1566" s="7"/>
      <c r="LAE1566" s="7"/>
      <c r="LAF1566" s="7"/>
      <c r="LAG1566" s="7"/>
      <c r="LAH1566" s="7"/>
      <c r="LAI1566" s="7"/>
      <c r="LAJ1566" s="7"/>
      <c r="LAK1566" s="7"/>
      <c r="LAL1566" s="7"/>
      <c r="LAM1566" s="7"/>
      <c r="LAN1566" s="7"/>
      <c r="LAO1566" s="7"/>
      <c r="LAP1566" s="7"/>
      <c r="LAQ1566" s="7"/>
      <c r="LAR1566" s="7"/>
      <c r="LAS1566" s="7"/>
      <c r="LAT1566" s="7"/>
      <c r="LAU1566" s="7"/>
      <c r="LAV1566" s="7"/>
      <c r="LAW1566" s="7"/>
      <c r="LAX1566" s="7"/>
      <c r="LAY1566" s="7"/>
      <c r="LAZ1566" s="7"/>
      <c r="LBA1566" s="7"/>
      <c r="LBB1566" s="7"/>
      <c r="LBC1566" s="7"/>
      <c r="LBD1566" s="7"/>
      <c r="LBE1566" s="7"/>
      <c r="LBF1566" s="7"/>
      <c r="LBG1566" s="7"/>
      <c r="LBH1566" s="7"/>
      <c r="LBI1566" s="7"/>
      <c r="LBJ1566" s="7"/>
      <c r="LBK1566" s="7"/>
      <c r="LBL1566" s="7"/>
      <c r="LBM1566" s="7"/>
      <c r="LBN1566" s="7"/>
      <c r="LBO1566" s="7"/>
      <c r="LBP1566" s="7"/>
      <c r="LBQ1566" s="7"/>
      <c r="LBR1566" s="7"/>
      <c r="LBS1566" s="7"/>
      <c r="LBT1566" s="7"/>
      <c r="LBU1566" s="7"/>
      <c r="LBV1566" s="7"/>
      <c r="LBW1566" s="7"/>
      <c r="LBX1566" s="7"/>
      <c r="LBY1566" s="7"/>
      <c r="LBZ1566" s="7"/>
      <c r="LCA1566" s="7"/>
      <c r="LCB1566" s="7"/>
      <c r="LCC1566" s="7"/>
      <c r="LCD1566" s="7"/>
      <c r="LCE1566" s="7"/>
      <c r="LCF1566" s="7"/>
      <c r="LCG1566" s="7"/>
      <c r="LCH1566" s="7"/>
      <c r="LCI1566" s="7"/>
      <c r="LCJ1566" s="7"/>
      <c r="LCK1566" s="7"/>
      <c r="LCL1566" s="7"/>
      <c r="LCM1566" s="7"/>
      <c r="LCN1566" s="7"/>
      <c r="LCO1566" s="7"/>
      <c r="LCP1566" s="7"/>
      <c r="LCQ1566" s="7"/>
      <c r="LCR1566" s="7"/>
      <c r="LCS1566" s="7"/>
      <c r="LCT1566" s="7"/>
      <c r="LCU1566" s="7"/>
      <c r="LCV1566" s="7"/>
      <c r="LCW1566" s="7"/>
      <c r="LCX1566" s="7"/>
      <c r="LCY1566" s="7"/>
      <c r="LCZ1566" s="7"/>
      <c r="LDA1566" s="7"/>
      <c r="LDB1566" s="7"/>
      <c r="LDC1566" s="7"/>
      <c r="LDD1566" s="7"/>
      <c r="LDE1566" s="7"/>
      <c r="LDF1566" s="7"/>
      <c r="LDG1566" s="7"/>
      <c r="LDH1566" s="7"/>
      <c r="LDI1566" s="7"/>
      <c r="LDJ1566" s="7"/>
      <c r="LDK1566" s="7"/>
      <c r="LDL1566" s="7"/>
      <c r="LDM1566" s="7"/>
      <c r="LDN1566" s="7"/>
      <c r="LDO1566" s="7"/>
      <c r="LDP1566" s="7"/>
      <c r="LDQ1566" s="7"/>
      <c r="LDR1566" s="7"/>
      <c r="LDS1566" s="7"/>
      <c r="LDT1566" s="7"/>
      <c r="LDU1566" s="7"/>
      <c r="LDV1566" s="7"/>
      <c r="LDW1566" s="7"/>
      <c r="LDX1566" s="7"/>
      <c r="LDY1566" s="7"/>
      <c r="LDZ1566" s="7"/>
      <c r="LEA1566" s="7"/>
      <c r="LEB1566" s="7"/>
      <c r="LEC1566" s="7"/>
      <c r="LED1566" s="7"/>
      <c r="LEE1566" s="7"/>
      <c r="LEF1566" s="7"/>
      <c r="LEG1566" s="7"/>
      <c r="LEH1566" s="7"/>
      <c r="LEI1566" s="7"/>
      <c r="LEJ1566" s="7"/>
      <c r="LEK1566" s="7"/>
      <c r="LEL1566" s="7"/>
      <c r="LEM1566" s="7"/>
      <c r="LEN1566" s="7"/>
      <c r="LEO1566" s="7"/>
      <c r="LEP1566" s="7"/>
      <c r="LEQ1566" s="7"/>
      <c r="LER1566" s="7"/>
      <c r="LES1566" s="7"/>
      <c r="LET1566" s="7"/>
      <c r="LEU1566" s="7"/>
      <c r="LEV1566" s="7"/>
      <c r="LEW1566" s="7"/>
      <c r="LEX1566" s="7"/>
      <c r="LEY1566" s="7"/>
      <c r="LEZ1566" s="7"/>
      <c r="LFA1566" s="7"/>
      <c r="LFB1566" s="7"/>
      <c r="LFC1566" s="7"/>
      <c r="LFD1566" s="7"/>
      <c r="LFE1566" s="7"/>
      <c r="LFF1566" s="7"/>
      <c r="LFG1566" s="7"/>
      <c r="LFH1566" s="7"/>
      <c r="LFI1566" s="7"/>
      <c r="LFJ1566" s="7"/>
      <c r="LFK1566" s="7"/>
      <c r="LFL1566" s="7"/>
      <c r="LFM1566" s="7"/>
      <c r="LFN1566" s="7"/>
      <c r="LFO1566" s="7"/>
      <c r="LFP1566" s="7"/>
      <c r="LFQ1566" s="7"/>
      <c r="LFR1566" s="7"/>
      <c r="LFS1566" s="7"/>
      <c r="LFT1566" s="7"/>
      <c r="LFU1566" s="7"/>
      <c r="LFV1566" s="7"/>
      <c r="LFW1566" s="7"/>
      <c r="LFX1566" s="7"/>
      <c r="LFY1566" s="7"/>
      <c r="LFZ1566" s="7"/>
      <c r="LGA1566" s="7"/>
      <c r="LGB1566" s="7"/>
      <c r="LGC1566" s="7"/>
      <c r="LGD1566" s="7"/>
      <c r="LGE1566" s="7"/>
      <c r="LGF1566" s="7"/>
      <c r="LGG1566" s="7"/>
      <c r="LGH1566" s="7"/>
      <c r="LGI1566" s="7"/>
      <c r="LGJ1566" s="7"/>
      <c r="LGK1566" s="7"/>
      <c r="LGL1566" s="7"/>
      <c r="LGM1566" s="7"/>
      <c r="LGN1566" s="7"/>
      <c r="LGO1566" s="7"/>
      <c r="LGP1566" s="7"/>
      <c r="LGQ1566" s="7"/>
      <c r="LGR1566" s="7"/>
      <c r="LGS1566" s="7"/>
      <c r="LGT1566" s="7"/>
      <c r="LGU1566" s="7"/>
      <c r="LGV1566" s="7"/>
      <c r="LGW1566" s="7"/>
      <c r="LGX1566" s="7"/>
      <c r="LGY1566" s="7"/>
      <c r="LGZ1566" s="7"/>
      <c r="LHA1566" s="7"/>
      <c r="LHB1566" s="7"/>
      <c r="LHC1566" s="7"/>
      <c r="LHD1566" s="7"/>
      <c r="LHE1566" s="7"/>
      <c r="LHF1566" s="7"/>
      <c r="LHG1566" s="7"/>
      <c r="LHH1566" s="7"/>
      <c r="LHI1566" s="7"/>
      <c r="LHJ1566" s="7"/>
      <c r="LHK1566" s="7"/>
      <c r="LHL1566" s="7"/>
      <c r="LHM1566" s="7"/>
      <c r="LHN1566" s="7"/>
      <c r="LHO1566" s="7"/>
      <c r="LHP1566" s="7"/>
      <c r="LHQ1566" s="7"/>
      <c r="LHR1566" s="7"/>
      <c r="LHS1566" s="7"/>
      <c r="LHT1566" s="7"/>
      <c r="LHU1566" s="7"/>
      <c r="LHV1566" s="7"/>
      <c r="LHW1566" s="7"/>
      <c r="LHX1566" s="7"/>
      <c r="LHY1566" s="7"/>
      <c r="LHZ1566" s="7"/>
      <c r="LIA1566" s="7"/>
      <c r="LIB1566" s="7"/>
      <c r="LIC1566" s="7"/>
      <c r="LID1566" s="7"/>
      <c r="LIE1566" s="7"/>
      <c r="LIF1566" s="7"/>
      <c r="LIG1566" s="7"/>
      <c r="LIH1566" s="7"/>
      <c r="LII1566" s="7"/>
      <c r="LIJ1566" s="7"/>
      <c r="LIK1566" s="7"/>
      <c r="LIL1566" s="7"/>
      <c r="LIM1566" s="7"/>
      <c r="LIN1566" s="7"/>
      <c r="LIO1566" s="7"/>
      <c r="LIP1566" s="7"/>
      <c r="LIQ1566" s="7"/>
      <c r="LIR1566" s="7"/>
      <c r="LIS1566" s="7"/>
      <c r="LIT1566" s="7"/>
      <c r="LIU1566" s="7"/>
      <c r="LIV1566" s="7"/>
      <c r="LIW1566" s="7"/>
      <c r="LIX1566" s="7"/>
      <c r="LIY1566" s="7"/>
      <c r="LIZ1566" s="7"/>
      <c r="LJA1566" s="7"/>
      <c r="LJB1566" s="7"/>
      <c r="LJC1566" s="7"/>
      <c r="LJD1566" s="7"/>
      <c r="LJE1566" s="7"/>
      <c r="LJF1566" s="7"/>
      <c r="LJG1566" s="7"/>
      <c r="LJH1566" s="7"/>
      <c r="LJI1566" s="7"/>
      <c r="LJJ1566" s="7"/>
      <c r="LJK1566" s="7"/>
      <c r="LJL1566" s="7"/>
      <c r="LJM1566" s="7"/>
      <c r="LJN1566" s="7"/>
      <c r="LJO1566" s="7"/>
      <c r="LJP1566" s="7"/>
      <c r="LJQ1566" s="7"/>
      <c r="LJR1566" s="7"/>
      <c r="LJS1566" s="7"/>
      <c r="LJT1566" s="7"/>
      <c r="LJU1566" s="7"/>
      <c r="LJV1566" s="7"/>
      <c r="LJW1566" s="7"/>
      <c r="LJX1566" s="7"/>
      <c r="LJY1566" s="7"/>
      <c r="LJZ1566" s="7"/>
      <c r="LKA1566" s="7"/>
      <c r="LKB1566" s="7"/>
      <c r="LKC1566" s="7"/>
      <c r="LKD1566" s="7"/>
      <c r="LKE1566" s="7"/>
      <c r="LKF1566" s="7"/>
      <c r="LKG1566" s="7"/>
      <c r="LKH1566" s="7"/>
      <c r="LKI1566" s="7"/>
      <c r="LKJ1566" s="7"/>
      <c r="LKK1566" s="7"/>
      <c r="LKL1566" s="7"/>
      <c r="LKM1566" s="7"/>
      <c r="LKN1566" s="7"/>
      <c r="LKO1566" s="7"/>
      <c r="LKP1566" s="7"/>
      <c r="LKQ1566" s="7"/>
      <c r="LKR1566" s="7"/>
      <c r="LKS1566" s="7"/>
      <c r="LKT1566" s="7"/>
      <c r="LKU1566" s="7"/>
      <c r="LKV1566" s="7"/>
      <c r="LKW1566" s="7"/>
      <c r="LKX1566" s="7"/>
      <c r="LKY1566" s="7"/>
      <c r="LKZ1566" s="7"/>
      <c r="LLA1566" s="7"/>
      <c r="LLB1566" s="7"/>
      <c r="LLC1566" s="7"/>
      <c r="LLD1566" s="7"/>
      <c r="LLE1566" s="7"/>
      <c r="LLF1566" s="7"/>
      <c r="LLG1566" s="7"/>
      <c r="LLH1566" s="7"/>
      <c r="LLI1566" s="7"/>
      <c r="LLJ1566" s="7"/>
      <c r="LLK1566" s="7"/>
      <c r="LLL1566" s="7"/>
      <c r="LLM1566" s="7"/>
      <c r="LLN1566" s="7"/>
      <c r="LLO1566" s="7"/>
      <c r="LLP1566" s="7"/>
      <c r="LLQ1566" s="7"/>
      <c r="LLR1566" s="7"/>
      <c r="LLS1566" s="7"/>
      <c r="LLT1566" s="7"/>
      <c r="LLU1566" s="7"/>
      <c r="LLV1566" s="7"/>
      <c r="LLW1566" s="7"/>
      <c r="LLX1566" s="7"/>
      <c r="LLY1566" s="7"/>
      <c r="LLZ1566" s="7"/>
      <c r="LMA1566" s="7"/>
      <c r="LMB1566" s="7"/>
      <c r="LMC1566" s="7"/>
      <c r="LMD1566" s="7"/>
      <c r="LME1566" s="7"/>
      <c r="LMF1566" s="7"/>
      <c r="LMG1566" s="7"/>
      <c r="LMH1566" s="7"/>
      <c r="LMI1566" s="7"/>
      <c r="LMJ1566" s="7"/>
      <c r="LMK1566" s="7"/>
      <c r="LML1566" s="7"/>
      <c r="LMM1566" s="7"/>
      <c r="LMN1566" s="7"/>
      <c r="LMO1566" s="7"/>
      <c r="LMP1566" s="7"/>
      <c r="LMQ1566" s="7"/>
      <c r="LMR1566" s="7"/>
      <c r="LMS1566" s="7"/>
      <c r="LMT1566" s="7"/>
      <c r="LMU1566" s="7"/>
      <c r="LMV1566" s="7"/>
      <c r="LMW1566" s="7"/>
      <c r="LMX1566" s="7"/>
      <c r="LMY1566" s="7"/>
      <c r="LMZ1566" s="7"/>
      <c r="LNA1566" s="7"/>
      <c r="LNB1566" s="7"/>
      <c r="LNC1566" s="7"/>
      <c r="LND1566" s="7"/>
      <c r="LNE1566" s="7"/>
      <c r="LNF1566" s="7"/>
      <c r="LNG1566" s="7"/>
      <c r="LNH1566" s="7"/>
      <c r="LNI1566" s="7"/>
      <c r="LNJ1566" s="7"/>
      <c r="LNK1566" s="7"/>
      <c r="LNL1566" s="7"/>
      <c r="LNM1566" s="7"/>
      <c r="LNN1566" s="7"/>
      <c r="LNO1566" s="7"/>
      <c r="LNP1566" s="7"/>
      <c r="LNQ1566" s="7"/>
      <c r="LNR1566" s="7"/>
      <c r="LNS1566" s="7"/>
      <c r="LNT1566" s="7"/>
      <c r="LNU1566" s="7"/>
      <c r="LNV1566" s="7"/>
      <c r="LNW1566" s="7"/>
      <c r="LNX1566" s="7"/>
      <c r="LNY1566" s="7"/>
      <c r="LNZ1566" s="7"/>
      <c r="LOA1566" s="7"/>
      <c r="LOB1566" s="7"/>
      <c r="LOC1566" s="7"/>
      <c r="LOD1566" s="7"/>
      <c r="LOE1566" s="7"/>
      <c r="LOF1566" s="7"/>
      <c r="LOG1566" s="7"/>
      <c r="LOH1566" s="7"/>
      <c r="LOI1566" s="7"/>
      <c r="LOJ1566" s="7"/>
      <c r="LOK1566" s="7"/>
      <c r="LOL1566" s="7"/>
      <c r="LOM1566" s="7"/>
      <c r="LON1566" s="7"/>
      <c r="LOO1566" s="7"/>
      <c r="LOP1566" s="7"/>
      <c r="LOQ1566" s="7"/>
      <c r="LOR1566" s="7"/>
      <c r="LOS1566" s="7"/>
      <c r="LOT1566" s="7"/>
      <c r="LOU1566" s="7"/>
      <c r="LOV1566" s="7"/>
      <c r="LOW1566" s="7"/>
      <c r="LOX1566" s="7"/>
      <c r="LOY1566" s="7"/>
      <c r="LOZ1566" s="7"/>
      <c r="LPA1566" s="7"/>
      <c r="LPB1566" s="7"/>
      <c r="LPC1566" s="7"/>
      <c r="LPD1566" s="7"/>
      <c r="LPE1566" s="7"/>
      <c r="LPF1566" s="7"/>
      <c r="LPG1566" s="7"/>
      <c r="LPH1566" s="7"/>
      <c r="LPI1566" s="7"/>
      <c r="LPJ1566" s="7"/>
      <c r="LPK1566" s="7"/>
      <c r="LPL1566" s="7"/>
      <c r="LPM1566" s="7"/>
      <c r="LPN1566" s="7"/>
      <c r="LPO1566" s="7"/>
      <c r="LPP1566" s="7"/>
      <c r="LPQ1566" s="7"/>
      <c r="LPR1566" s="7"/>
      <c r="LPS1566" s="7"/>
      <c r="LPT1566" s="7"/>
      <c r="LPU1566" s="7"/>
      <c r="LPV1566" s="7"/>
      <c r="LPW1566" s="7"/>
      <c r="LPX1566" s="7"/>
      <c r="LPY1566" s="7"/>
      <c r="LPZ1566" s="7"/>
      <c r="LQA1566" s="7"/>
      <c r="LQB1566" s="7"/>
      <c r="LQC1566" s="7"/>
      <c r="LQD1566" s="7"/>
      <c r="LQE1566" s="7"/>
      <c r="LQF1566" s="7"/>
      <c r="LQG1566" s="7"/>
      <c r="LQH1566" s="7"/>
      <c r="LQI1566" s="7"/>
      <c r="LQJ1566" s="7"/>
      <c r="LQK1566" s="7"/>
      <c r="LQL1566" s="7"/>
      <c r="LQM1566" s="7"/>
      <c r="LQN1566" s="7"/>
      <c r="LQO1566" s="7"/>
      <c r="LQP1566" s="7"/>
      <c r="LQQ1566" s="7"/>
      <c r="LQR1566" s="7"/>
      <c r="LQS1566" s="7"/>
      <c r="LQT1566" s="7"/>
      <c r="LQU1566" s="7"/>
      <c r="LQV1566" s="7"/>
      <c r="LQW1566" s="7"/>
      <c r="LQX1566" s="7"/>
      <c r="LQY1566" s="7"/>
      <c r="LQZ1566" s="7"/>
      <c r="LRA1566" s="7"/>
      <c r="LRB1566" s="7"/>
      <c r="LRC1566" s="7"/>
      <c r="LRD1566" s="7"/>
      <c r="LRE1566" s="7"/>
      <c r="LRF1566" s="7"/>
      <c r="LRG1566" s="7"/>
      <c r="LRH1566" s="7"/>
      <c r="LRI1566" s="7"/>
      <c r="LRJ1566" s="7"/>
      <c r="LRK1566" s="7"/>
      <c r="LRL1566" s="7"/>
      <c r="LRM1566" s="7"/>
      <c r="LRN1566" s="7"/>
      <c r="LRO1566" s="7"/>
      <c r="LRP1566" s="7"/>
      <c r="LRQ1566" s="7"/>
      <c r="LRR1566" s="7"/>
      <c r="LRS1566" s="7"/>
      <c r="LRT1566" s="7"/>
      <c r="LRU1566" s="7"/>
      <c r="LRV1566" s="7"/>
      <c r="LRW1566" s="7"/>
      <c r="LRX1566" s="7"/>
      <c r="LRY1566" s="7"/>
      <c r="LRZ1566" s="7"/>
      <c r="LSA1566" s="7"/>
      <c r="LSB1566" s="7"/>
      <c r="LSC1566" s="7"/>
      <c r="LSD1566" s="7"/>
      <c r="LSE1566" s="7"/>
      <c r="LSF1566" s="7"/>
      <c r="LSG1566" s="7"/>
      <c r="LSH1566" s="7"/>
      <c r="LSI1566" s="7"/>
      <c r="LSJ1566" s="7"/>
      <c r="LSK1566" s="7"/>
      <c r="LSL1566" s="7"/>
      <c r="LSM1566" s="7"/>
      <c r="LSN1566" s="7"/>
      <c r="LSO1566" s="7"/>
      <c r="LSP1566" s="7"/>
      <c r="LSQ1566" s="7"/>
      <c r="LSR1566" s="7"/>
      <c r="LSS1566" s="7"/>
      <c r="LST1566" s="7"/>
      <c r="LSU1566" s="7"/>
      <c r="LSV1566" s="7"/>
      <c r="LSW1566" s="7"/>
      <c r="LSX1566" s="7"/>
      <c r="LSY1566" s="7"/>
      <c r="LSZ1566" s="7"/>
      <c r="LTA1566" s="7"/>
      <c r="LTB1566" s="7"/>
      <c r="LTC1566" s="7"/>
      <c r="LTD1566" s="7"/>
      <c r="LTE1566" s="7"/>
      <c r="LTF1566" s="7"/>
      <c r="LTG1566" s="7"/>
      <c r="LTH1566" s="7"/>
      <c r="LTI1566" s="7"/>
      <c r="LTJ1566" s="7"/>
      <c r="LTK1566" s="7"/>
      <c r="LTL1566" s="7"/>
      <c r="LTM1566" s="7"/>
      <c r="LTN1566" s="7"/>
      <c r="LTO1566" s="7"/>
      <c r="LTP1566" s="7"/>
      <c r="LTQ1566" s="7"/>
      <c r="LTR1566" s="7"/>
      <c r="LTS1566" s="7"/>
      <c r="LTT1566" s="7"/>
      <c r="LTU1566" s="7"/>
      <c r="LTV1566" s="7"/>
      <c r="LTW1566" s="7"/>
      <c r="LTX1566" s="7"/>
      <c r="LTY1566" s="7"/>
      <c r="LTZ1566" s="7"/>
      <c r="LUA1566" s="7"/>
      <c r="LUB1566" s="7"/>
      <c r="LUC1566" s="7"/>
      <c r="LUD1566" s="7"/>
      <c r="LUE1566" s="7"/>
      <c r="LUF1566" s="7"/>
      <c r="LUG1566" s="7"/>
      <c r="LUH1566" s="7"/>
      <c r="LUI1566" s="7"/>
      <c r="LUJ1566" s="7"/>
      <c r="LUK1566" s="7"/>
      <c r="LUL1566" s="7"/>
      <c r="LUM1566" s="7"/>
      <c r="LUN1566" s="7"/>
      <c r="LUO1566" s="7"/>
      <c r="LUP1566" s="7"/>
      <c r="LUQ1566" s="7"/>
      <c r="LUR1566" s="7"/>
      <c r="LUS1566" s="7"/>
      <c r="LUT1566" s="7"/>
      <c r="LUU1566" s="7"/>
      <c r="LUV1566" s="7"/>
      <c r="LUW1566" s="7"/>
      <c r="LUX1566" s="7"/>
      <c r="LUY1566" s="7"/>
      <c r="LUZ1566" s="7"/>
      <c r="LVA1566" s="7"/>
      <c r="LVB1566" s="7"/>
      <c r="LVC1566" s="7"/>
      <c r="LVD1566" s="7"/>
      <c r="LVE1566" s="7"/>
      <c r="LVF1566" s="7"/>
      <c r="LVG1566" s="7"/>
      <c r="LVH1566" s="7"/>
      <c r="LVI1566" s="7"/>
      <c r="LVJ1566" s="7"/>
      <c r="LVK1566" s="7"/>
      <c r="LVL1566" s="7"/>
      <c r="LVM1566" s="7"/>
      <c r="LVN1566" s="7"/>
      <c r="LVO1566" s="7"/>
      <c r="LVP1566" s="7"/>
      <c r="LVQ1566" s="7"/>
      <c r="LVR1566" s="7"/>
      <c r="LVS1566" s="7"/>
      <c r="LVT1566" s="7"/>
      <c r="LVU1566" s="7"/>
      <c r="LVV1566" s="7"/>
      <c r="LVW1566" s="7"/>
      <c r="LVX1566" s="7"/>
      <c r="LVY1566" s="7"/>
      <c r="LVZ1566" s="7"/>
      <c r="LWA1566" s="7"/>
      <c r="LWB1566" s="7"/>
      <c r="LWC1566" s="7"/>
      <c r="LWD1566" s="7"/>
      <c r="LWE1566" s="7"/>
      <c r="LWF1566" s="7"/>
      <c r="LWG1566" s="7"/>
      <c r="LWH1566" s="7"/>
      <c r="LWI1566" s="7"/>
      <c r="LWJ1566" s="7"/>
      <c r="LWK1566" s="7"/>
      <c r="LWL1566" s="7"/>
      <c r="LWM1566" s="7"/>
      <c r="LWN1566" s="7"/>
      <c r="LWO1566" s="7"/>
      <c r="LWP1566" s="7"/>
      <c r="LWQ1566" s="7"/>
      <c r="LWR1566" s="7"/>
      <c r="LWS1566" s="7"/>
      <c r="LWT1566" s="7"/>
      <c r="LWU1566" s="7"/>
      <c r="LWV1566" s="7"/>
      <c r="LWW1566" s="7"/>
      <c r="LWX1566" s="7"/>
      <c r="LWY1566" s="7"/>
      <c r="LWZ1566" s="7"/>
      <c r="LXA1566" s="7"/>
      <c r="LXB1566" s="7"/>
      <c r="LXC1566" s="7"/>
      <c r="LXD1566" s="7"/>
      <c r="LXE1566" s="7"/>
      <c r="LXF1566" s="7"/>
      <c r="LXG1566" s="7"/>
      <c r="LXH1566" s="7"/>
      <c r="LXI1566" s="7"/>
      <c r="LXJ1566" s="7"/>
      <c r="LXK1566" s="7"/>
      <c r="LXL1566" s="7"/>
      <c r="LXM1566" s="7"/>
      <c r="LXN1566" s="7"/>
      <c r="LXO1566" s="7"/>
      <c r="LXP1566" s="7"/>
      <c r="LXQ1566" s="7"/>
      <c r="LXR1566" s="7"/>
      <c r="LXS1566" s="7"/>
      <c r="LXT1566" s="7"/>
      <c r="LXU1566" s="7"/>
      <c r="LXV1566" s="7"/>
      <c r="LXW1566" s="7"/>
      <c r="LXX1566" s="7"/>
      <c r="LXY1566" s="7"/>
      <c r="LXZ1566" s="7"/>
      <c r="LYA1566" s="7"/>
      <c r="LYB1566" s="7"/>
      <c r="LYC1566" s="7"/>
      <c r="LYD1566" s="7"/>
      <c r="LYE1566" s="7"/>
      <c r="LYF1566" s="7"/>
      <c r="LYG1566" s="7"/>
      <c r="LYH1566" s="7"/>
      <c r="LYI1566" s="7"/>
      <c r="LYJ1566" s="7"/>
      <c r="LYK1566" s="7"/>
      <c r="LYL1566" s="7"/>
      <c r="LYM1566" s="7"/>
      <c r="LYN1566" s="7"/>
      <c r="LYO1566" s="7"/>
      <c r="LYP1566" s="7"/>
      <c r="LYQ1566" s="7"/>
      <c r="LYR1566" s="7"/>
      <c r="LYS1566" s="7"/>
      <c r="LYT1566" s="7"/>
      <c r="LYU1566" s="7"/>
      <c r="LYV1566" s="7"/>
      <c r="LYW1566" s="7"/>
      <c r="LYX1566" s="7"/>
      <c r="LYY1566" s="7"/>
      <c r="LYZ1566" s="7"/>
      <c r="LZA1566" s="7"/>
      <c r="LZB1566" s="7"/>
      <c r="LZC1566" s="7"/>
      <c r="LZD1566" s="7"/>
      <c r="LZE1566" s="7"/>
      <c r="LZF1566" s="7"/>
      <c r="LZG1566" s="7"/>
      <c r="LZH1566" s="7"/>
      <c r="LZI1566" s="7"/>
      <c r="LZJ1566" s="7"/>
      <c r="LZK1566" s="7"/>
      <c r="LZL1566" s="7"/>
      <c r="LZM1566" s="7"/>
      <c r="LZN1566" s="7"/>
      <c r="LZO1566" s="7"/>
      <c r="LZP1566" s="7"/>
      <c r="LZQ1566" s="7"/>
      <c r="LZR1566" s="7"/>
      <c r="LZS1566" s="7"/>
      <c r="LZT1566" s="7"/>
      <c r="LZU1566" s="7"/>
      <c r="LZV1566" s="7"/>
      <c r="LZW1566" s="7"/>
      <c r="LZX1566" s="7"/>
      <c r="LZY1566" s="7"/>
      <c r="LZZ1566" s="7"/>
      <c r="MAA1566" s="7"/>
      <c r="MAB1566" s="7"/>
      <c r="MAC1566" s="7"/>
      <c r="MAD1566" s="7"/>
      <c r="MAE1566" s="7"/>
      <c r="MAF1566" s="7"/>
      <c r="MAG1566" s="7"/>
      <c r="MAH1566" s="7"/>
      <c r="MAI1566" s="7"/>
      <c r="MAJ1566" s="7"/>
      <c r="MAK1566" s="7"/>
      <c r="MAL1566" s="7"/>
      <c r="MAM1566" s="7"/>
      <c r="MAN1566" s="7"/>
      <c r="MAO1566" s="7"/>
      <c r="MAP1566" s="7"/>
      <c r="MAQ1566" s="7"/>
      <c r="MAR1566" s="7"/>
      <c r="MAS1566" s="7"/>
      <c r="MAT1566" s="7"/>
      <c r="MAU1566" s="7"/>
      <c r="MAV1566" s="7"/>
      <c r="MAW1566" s="7"/>
      <c r="MAX1566" s="7"/>
      <c r="MAY1566" s="7"/>
      <c r="MAZ1566" s="7"/>
      <c r="MBA1566" s="7"/>
      <c r="MBB1566" s="7"/>
      <c r="MBC1566" s="7"/>
      <c r="MBD1566" s="7"/>
      <c r="MBE1566" s="7"/>
      <c r="MBF1566" s="7"/>
      <c r="MBG1566" s="7"/>
      <c r="MBH1566" s="7"/>
      <c r="MBI1566" s="7"/>
      <c r="MBJ1566" s="7"/>
      <c r="MBK1566" s="7"/>
      <c r="MBL1566" s="7"/>
      <c r="MBM1566" s="7"/>
      <c r="MBN1566" s="7"/>
      <c r="MBO1566" s="7"/>
      <c r="MBP1566" s="7"/>
      <c r="MBQ1566" s="7"/>
      <c r="MBR1566" s="7"/>
      <c r="MBS1566" s="7"/>
      <c r="MBT1566" s="7"/>
      <c r="MBU1566" s="7"/>
      <c r="MBV1566" s="7"/>
      <c r="MBW1566" s="7"/>
      <c r="MBX1566" s="7"/>
      <c r="MBY1566" s="7"/>
      <c r="MBZ1566" s="7"/>
      <c r="MCA1566" s="7"/>
      <c r="MCB1566" s="7"/>
      <c r="MCC1566" s="7"/>
      <c r="MCD1566" s="7"/>
      <c r="MCE1566" s="7"/>
      <c r="MCF1566" s="7"/>
      <c r="MCG1566" s="7"/>
      <c r="MCH1566" s="7"/>
      <c r="MCI1566" s="7"/>
      <c r="MCJ1566" s="7"/>
      <c r="MCK1566" s="7"/>
      <c r="MCL1566" s="7"/>
      <c r="MCM1566" s="7"/>
      <c r="MCN1566" s="7"/>
      <c r="MCO1566" s="7"/>
      <c r="MCP1566" s="7"/>
      <c r="MCQ1566" s="7"/>
      <c r="MCR1566" s="7"/>
      <c r="MCS1566" s="7"/>
      <c r="MCT1566" s="7"/>
      <c r="MCU1566" s="7"/>
      <c r="MCV1566" s="7"/>
      <c r="MCW1566" s="7"/>
      <c r="MCX1566" s="7"/>
      <c r="MCY1566" s="7"/>
      <c r="MCZ1566" s="7"/>
      <c r="MDA1566" s="7"/>
      <c r="MDB1566" s="7"/>
      <c r="MDC1566" s="7"/>
      <c r="MDD1566" s="7"/>
      <c r="MDE1566" s="7"/>
      <c r="MDF1566" s="7"/>
      <c r="MDG1566" s="7"/>
      <c r="MDH1566" s="7"/>
      <c r="MDI1566" s="7"/>
      <c r="MDJ1566" s="7"/>
      <c r="MDK1566" s="7"/>
      <c r="MDL1566" s="7"/>
      <c r="MDM1566" s="7"/>
      <c r="MDN1566" s="7"/>
      <c r="MDO1566" s="7"/>
      <c r="MDP1566" s="7"/>
      <c r="MDQ1566" s="7"/>
      <c r="MDR1566" s="7"/>
      <c r="MDS1566" s="7"/>
      <c r="MDT1566" s="7"/>
      <c r="MDU1566" s="7"/>
      <c r="MDV1566" s="7"/>
      <c r="MDW1566" s="7"/>
      <c r="MDX1566" s="7"/>
      <c r="MDY1566" s="7"/>
      <c r="MDZ1566" s="7"/>
      <c r="MEA1566" s="7"/>
      <c r="MEB1566" s="7"/>
      <c r="MEC1566" s="7"/>
      <c r="MED1566" s="7"/>
      <c r="MEE1566" s="7"/>
      <c r="MEF1566" s="7"/>
      <c r="MEG1566" s="7"/>
      <c r="MEH1566" s="7"/>
      <c r="MEI1566" s="7"/>
      <c r="MEJ1566" s="7"/>
      <c r="MEK1566" s="7"/>
      <c r="MEL1566" s="7"/>
      <c r="MEM1566" s="7"/>
      <c r="MEN1566" s="7"/>
      <c r="MEO1566" s="7"/>
      <c r="MEP1566" s="7"/>
      <c r="MEQ1566" s="7"/>
      <c r="MER1566" s="7"/>
      <c r="MES1566" s="7"/>
      <c r="MET1566" s="7"/>
      <c r="MEU1566" s="7"/>
      <c r="MEV1566" s="7"/>
      <c r="MEW1566" s="7"/>
      <c r="MEX1566" s="7"/>
      <c r="MEY1566" s="7"/>
      <c r="MEZ1566" s="7"/>
      <c r="MFA1566" s="7"/>
      <c r="MFB1566" s="7"/>
      <c r="MFC1566" s="7"/>
      <c r="MFD1566" s="7"/>
      <c r="MFE1566" s="7"/>
      <c r="MFF1566" s="7"/>
      <c r="MFG1566" s="7"/>
      <c r="MFH1566" s="7"/>
      <c r="MFI1566" s="7"/>
      <c r="MFJ1566" s="7"/>
      <c r="MFK1566" s="7"/>
      <c r="MFL1566" s="7"/>
      <c r="MFM1566" s="7"/>
      <c r="MFN1566" s="7"/>
      <c r="MFO1566" s="7"/>
      <c r="MFP1566" s="7"/>
      <c r="MFQ1566" s="7"/>
      <c r="MFR1566" s="7"/>
      <c r="MFS1566" s="7"/>
      <c r="MFT1566" s="7"/>
      <c r="MFU1566" s="7"/>
      <c r="MFV1566" s="7"/>
      <c r="MFW1566" s="7"/>
      <c r="MFX1566" s="7"/>
      <c r="MFY1566" s="7"/>
      <c r="MFZ1566" s="7"/>
      <c r="MGA1566" s="7"/>
      <c r="MGB1566" s="7"/>
      <c r="MGC1566" s="7"/>
      <c r="MGD1566" s="7"/>
      <c r="MGE1566" s="7"/>
      <c r="MGF1566" s="7"/>
      <c r="MGG1566" s="7"/>
      <c r="MGH1566" s="7"/>
      <c r="MGI1566" s="7"/>
      <c r="MGJ1566" s="7"/>
      <c r="MGK1566" s="7"/>
      <c r="MGL1566" s="7"/>
      <c r="MGM1566" s="7"/>
      <c r="MGN1566" s="7"/>
      <c r="MGO1566" s="7"/>
      <c r="MGP1566" s="7"/>
      <c r="MGQ1566" s="7"/>
      <c r="MGR1566" s="7"/>
      <c r="MGS1566" s="7"/>
      <c r="MGT1566" s="7"/>
      <c r="MGU1566" s="7"/>
      <c r="MGV1566" s="7"/>
      <c r="MGW1566" s="7"/>
      <c r="MGX1566" s="7"/>
      <c r="MGY1566" s="7"/>
      <c r="MGZ1566" s="7"/>
      <c r="MHA1566" s="7"/>
      <c r="MHB1566" s="7"/>
      <c r="MHC1566" s="7"/>
      <c r="MHD1566" s="7"/>
      <c r="MHE1566" s="7"/>
      <c r="MHF1566" s="7"/>
      <c r="MHG1566" s="7"/>
      <c r="MHH1566" s="7"/>
      <c r="MHI1566" s="7"/>
      <c r="MHJ1566" s="7"/>
      <c r="MHK1566" s="7"/>
      <c r="MHL1566" s="7"/>
      <c r="MHM1566" s="7"/>
      <c r="MHN1566" s="7"/>
      <c r="MHO1566" s="7"/>
      <c r="MHP1566" s="7"/>
      <c r="MHQ1566" s="7"/>
      <c r="MHR1566" s="7"/>
      <c r="MHS1566" s="7"/>
      <c r="MHT1566" s="7"/>
      <c r="MHU1566" s="7"/>
      <c r="MHV1566" s="7"/>
      <c r="MHW1566" s="7"/>
      <c r="MHX1566" s="7"/>
      <c r="MHY1566" s="7"/>
      <c r="MHZ1566" s="7"/>
      <c r="MIA1566" s="7"/>
      <c r="MIB1566" s="7"/>
      <c r="MIC1566" s="7"/>
      <c r="MID1566" s="7"/>
      <c r="MIE1566" s="7"/>
      <c r="MIF1566" s="7"/>
      <c r="MIG1566" s="7"/>
      <c r="MIH1566" s="7"/>
      <c r="MII1566" s="7"/>
      <c r="MIJ1566" s="7"/>
      <c r="MIK1566" s="7"/>
      <c r="MIL1566" s="7"/>
      <c r="MIM1566" s="7"/>
      <c r="MIN1566" s="7"/>
      <c r="MIO1566" s="7"/>
      <c r="MIP1566" s="7"/>
      <c r="MIQ1566" s="7"/>
      <c r="MIR1566" s="7"/>
      <c r="MIS1566" s="7"/>
      <c r="MIT1566" s="7"/>
      <c r="MIU1566" s="7"/>
      <c r="MIV1566" s="7"/>
      <c r="MIW1566" s="7"/>
      <c r="MIX1566" s="7"/>
      <c r="MIY1566" s="7"/>
      <c r="MIZ1566" s="7"/>
      <c r="MJA1566" s="7"/>
      <c r="MJB1566" s="7"/>
      <c r="MJC1566" s="7"/>
      <c r="MJD1566" s="7"/>
      <c r="MJE1566" s="7"/>
      <c r="MJF1566" s="7"/>
      <c r="MJG1566" s="7"/>
      <c r="MJH1566" s="7"/>
      <c r="MJI1566" s="7"/>
      <c r="MJJ1566" s="7"/>
      <c r="MJK1566" s="7"/>
      <c r="MJL1566" s="7"/>
      <c r="MJM1566" s="7"/>
      <c r="MJN1566" s="7"/>
      <c r="MJO1566" s="7"/>
      <c r="MJP1566" s="7"/>
      <c r="MJQ1566" s="7"/>
      <c r="MJR1566" s="7"/>
      <c r="MJS1566" s="7"/>
      <c r="MJT1566" s="7"/>
      <c r="MJU1566" s="7"/>
      <c r="MJV1566" s="7"/>
      <c r="MJW1566" s="7"/>
      <c r="MJX1566" s="7"/>
      <c r="MJY1566" s="7"/>
      <c r="MJZ1566" s="7"/>
      <c r="MKA1566" s="7"/>
      <c r="MKB1566" s="7"/>
      <c r="MKC1566" s="7"/>
      <c r="MKD1566" s="7"/>
      <c r="MKE1566" s="7"/>
      <c r="MKF1566" s="7"/>
      <c r="MKG1566" s="7"/>
      <c r="MKH1566" s="7"/>
      <c r="MKI1566" s="7"/>
      <c r="MKJ1566" s="7"/>
      <c r="MKK1566" s="7"/>
      <c r="MKL1566" s="7"/>
      <c r="MKM1566" s="7"/>
      <c r="MKN1566" s="7"/>
      <c r="MKO1566" s="7"/>
      <c r="MKP1566" s="7"/>
      <c r="MKQ1566" s="7"/>
      <c r="MKR1566" s="7"/>
      <c r="MKS1566" s="7"/>
      <c r="MKT1566" s="7"/>
      <c r="MKU1566" s="7"/>
      <c r="MKV1566" s="7"/>
      <c r="MKW1566" s="7"/>
      <c r="MKX1566" s="7"/>
      <c r="MKY1566" s="7"/>
      <c r="MKZ1566" s="7"/>
      <c r="MLA1566" s="7"/>
      <c r="MLB1566" s="7"/>
      <c r="MLC1566" s="7"/>
      <c r="MLD1566" s="7"/>
      <c r="MLE1566" s="7"/>
      <c r="MLF1566" s="7"/>
      <c r="MLG1566" s="7"/>
      <c r="MLH1566" s="7"/>
      <c r="MLI1566" s="7"/>
      <c r="MLJ1566" s="7"/>
      <c r="MLK1566" s="7"/>
      <c r="MLL1566" s="7"/>
      <c r="MLM1566" s="7"/>
      <c r="MLN1566" s="7"/>
      <c r="MLO1566" s="7"/>
      <c r="MLP1566" s="7"/>
      <c r="MLQ1566" s="7"/>
      <c r="MLR1566" s="7"/>
      <c r="MLS1566" s="7"/>
      <c r="MLT1566" s="7"/>
      <c r="MLU1566" s="7"/>
      <c r="MLV1566" s="7"/>
      <c r="MLW1566" s="7"/>
      <c r="MLX1566" s="7"/>
      <c r="MLY1566" s="7"/>
      <c r="MLZ1566" s="7"/>
      <c r="MMA1566" s="7"/>
      <c r="MMB1566" s="7"/>
      <c r="MMC1566" s="7"/>
      <c r="MMD1566" s="7"/>
      <c r="MME1566" s="7"/>
      <c r="MMF1566" s="7"/>
      <c r="MMG1566" s="7"/>
      <c r="MMH1566" s="7"/>
      <c r="MMI1566" s="7"/>
      <c r="MMJ1566" s="7"/>
      <c r="MMK1566" s="7"/>
      <c r="MML1566" s="7"/>
      <c r="MMM1566" s="7"/>
      <c r="MMN1566" s="7"/>
      <c r="MMO1566" s="7"/>
      <c r="MMP1566" s="7"/>
      <c r="MMQ1566" s="7"/>
      <c r="MMR1566" s="7"/>
      <c r="MMS1566" s="7"/>
      <c r="MMT1566" s="7"/>
      <c r="MMU1566" s="7"/>
      <c r="MMV1566" s="7"/>
      <c r="MMW1566" s="7"/>
      <c r="MMX1566" s="7"/>
      <c r="MMY1566" s="7"/>
      <c r="MMZ1566" s="7"/>
      <c r="MNA1566" s="7"/>
      <c r="MNB1566" s="7"/>
      <c r="MNC1566" s="7"/>
      <c r="MND1566" s="7"/>
      <c r="MNE1566" s="7"/>
      <c r="MNF1566" s="7"/>
      <c r="MNG1566" s="7"/>
      <c r="MNH1566" s="7"/>
      <c r="MNI1566" s="7"/>
      <c r="MNJ1566" s="7"/>
      <c r="MNK1566" s="7"/>
      <c r="MNL1566" s="7"/>
      <c r="MNM1566" s="7"/>
      <c r="MNN1566" s="7"/>
      <c r="MNO1566" s="7"/>
      <c r="MNP1566" s="7"/>
      <c r="MNQ1566" s="7"/>
      <c r="MNR1566" s="7"/>
      <c r="MNS1566" s="7"/>
      <c r="MNT1566" s="7"/>
      <c r="MNU1566" s="7"/>
      <c r="MNV1566" s="7"/>
      <c r="MNW1566" s="7"/>
      <c r="MNX1566" s="7"/>
      <c r="MNY1566" s="7"/>
      <c r="MNZ1566" s="7"/>
      <c r="MOA1566" s="7"/>
      <c r="MOB1566" s="7"/>
      <c r="MOC1566" s="7"/>
      <c r="MOD1566" s="7"/>
      <c r="MOE1566" s="7"/>
      <c r="MOF1566" s="7"/>
      <c r="MOG1566" s="7"/>
      <c r="MOH1566" s="7"/>
      <c r="MOI1566" s="7"/>
      <c r="MOJ1566" s="7"/>
      <c r="MOK1566" s="7"/>
      <c r="MOL1566" s="7"/>
      <c r="MOM1566" s="7"/>
      <c r="MON1566" s="7"/>
      <c r="MOO1566" s="7"/>
      <c r="MOP1566" s="7"/>
      <c r="MOQ1566" s="7"/>
      <c r="MOR1566" s="7"/>
      <c r="MOS1566" s="7"/>
      <c r="MOT1566" s="7"/>
      <c r="MOU1566" s="7"/>
      <c r="MOV1566" s="7"/>
      <c r="MOW1566" s="7"/>
      <c r="MOX1566" s="7"/>
      <c r="MOY1566" s="7"/>
      <c r="MOZ1566" s="7"/>
      <c r="MPA1566" s="7"/>
      <c r="MPB1566" s="7"/>
      <c r="MPC1566" s="7"/>
      <c r="MPD1566" s="7"/>
      <c r="MPE1566" s="7"/>
      <c r="MPF1566" s="7"/>
      <c r="MPG1566" s="7"/>
      <c r="MPH1566" s="7"/>
      <c r="MPI1566" s="7"/>
      <c r="MPJ1566" s="7"/>
      <c r="MPK1566" s="7"/>
      <c r="MPL1566" s="7"/>
      <c r="MPM1566" s="7"/>
      <c r="MPN1566" s="7"/>
      <c r="MPO1566" s="7"/>
      <c r="MPP1566" s="7"/>
      <c r="MPQ1566" s="7"/>
      <c r="MPR1566" s="7"/>
      <c r="MPS1566" s="7"/>
      <c r="MPT1566" s="7"/>
      <c r="MPU1566" s="7"/>
      <c r="MPV1566" s="7"/>
      <c r="MPW1566" s="7"/>
      <c r="MPX1566" s="7"/>
      <c r="MPY1566" s="7"/>
      <c r="MPZ1566" s="7"/>
      <c r="MQA1566" s="7"/>
      <c r="MQB1566" s="7"/>
      <c r="MQC1566" s="7"/>
      <c r="MQD1566" s="7"/>
      <c r="MQE1566" s="7"/>
      <c r="MQF1566" s="7"/>
      <c r="MQG1566" s="7"/>
      <c r="MQH1566" s="7"/>
      <c r="MQI1566" s="7"/>
      <c r="MQJ1566" s="7"/>
      <c r="MQK1566" s="7"/>
      <c r="MQL1566" s="7"/>
      <c r="MQM1566" s="7"/>
      <c r="MQN1566" s="7"/>
      <c r="MQO1566" s="7"/>
      <c r="MQP1566" s="7"/>
      <c r="MQQ1566" s="7"/>
      <c r="MQR1566" s="7"/>
      <c r="MQS1566" s="7"/>
      <c r="MQT1566" s="7"/>
      <c r="MQU1566" s="7"/>
      <c r="MQV1566" s="7"/>
      <c r="MQW1566" s="7"/>
      <c r="MQX1566" s="7"/>
      <c r="MQY1566" s="7"/>
      <c r="MQZ1566" s="7"/>
      <c r="MRA1566" s="7"/>
      <c r="MRB1566" s="7"/>
      <c r="MRC1566" s="7"/>
      <c r="MRD1566" s="7"/>
      <c r="MRE1566" s="7"/>
      <c r="MRF1566" s="7"/>
      <c r="MRG1566" s="7"/>
      <c r="MRH1566" s="7"/>
      <c r="MRI1566" s="7"/>
      <c r="MRJ1566" s="7"/>
      <c r="MRK1566" s="7"/>
      <c r="MRL1566" s="7"/>
      <c r="MRM1566" s="7"/>
      <c r="MRN1566" s="7"/>
      <c r="MRO1566" s="7"/>
      <c r="MRP1566" s="7"/>
      <c r="MRQ1566" s="7"/>
      <c r="MRR1566" s="7"/>
      <c r="MRS1566" s="7"/>
      <c r="MRT1566" s="7"/>
      <c r="MRU1566" s="7"/>
      <c r="MRV1566" s="7"/>
      <c r="MRW1566" s="7"/>
      <c r="MRX1566" s="7"/>
      <c r="MRY1566" s="7"/>
      <c r="MRZ1566" s="7"/>
      <c r="MSA1566" s="7"/>
      <c r="MSB1566" s="7"/>
      <c r="MSC1566" s="7"/>
      <c r="MSD1566" s="7"/>
      <c r="MSE1566" s="7"/>
      <c r="MSF1566" s="7"/>
      <c r="MSG1566" s="7"/>
      <c r="MSH1566" s="7"/>
      <c r="MSI1566" s="7"/>
      <c r="MSJ1566" s="7"/>
      <c r="MSK1566" s="7"/>
      <c r="MSL1566" s="7"/>
      <c r="MSM1566" s="7"/>
      <c r="MSN1566" s="7"/>
      <c r="MSO1566" s="7"/>
      <c r="MSP1566" s="7"/>
      <c r="MSQ1566" s="7"/>
      <c r="MSR1566" s="7"/>
      <c r="MSS1566" s="7"/>
      <c r="MST1566" s="7"/>
      <c r="MSU1566" s="7"/>
      <c r="MSV1566" s="7"/>
      <c r="MSW1566" s="7"/>
      <c r="MSX1566" s="7"/>
      <c r="MSY1566" s="7"/>
      <c r="MSZ1566" s="7"/>
      <c r="MTA1566" s="7"/>
      <c r="MTB1566" s="7"/>
      <c r="MTC1566" s="7"/>
      <c r="MTD1566" s="7"/>
      <c r="MTE1566" s="7"/>
      <c r="MTF1566" s="7"/>
      <c r="MTG1566" s="7"/>
      <c r="MTH1566" s="7"/>
      <c r="MTI1566" s="7"/>
      <c r="MTJ1566" s="7"/>
      <c r="MTK1566" s="7"/>
      <c r="MTL1566" s="7"/>
      <c r="MTM1566" s="7"/>
      <c r="MTN1566" s="7"/>
      <c r="MTO1566" s="7"/>
      <c r="MTP1566" s="7"/>
      <c r="MTQ1566" s="7"/>
      <c r="MTR1566" s="7"/>
      <c r="MTS1566" s="7"/>
      <c r="MTT1566" s="7"/>
      <c r="MTU1566" s="7"/>
      <c r="MTV1566" s="7"/>
      <c r="MTW1566" s="7"/>
      <c r="MTX1566" s="7"/>
      <c r="MTY1566" s="7"/>
      <c r="MTZ1566" s="7"/>
      <c r="MUA1566" s="7"/>
      <c r="MUB1566" s="7"/>
      <c r="MUC1566" s="7"/>
      <c r="MUD1566" s="7"/>
      <c r="MUE1566" s="7"/>
      <c r="MUF1566" s="7"/>
      <c r="MUG1566" s="7"/>
      <c r="MUH1566" s="7"/>
      <c r="MUI1566" s="7"/>
      <c r="MUJ1566" s="7"/>
      <c r="MUK1566" s="7"/>
      <c r="MUL1566" s="7"/>
      <c r="MUM1566" s="7"/>
      <c r="MUN1566" s="7"/>
      <c r="MUO1566" s="7"/>
      <c r="MUP1566" s="7"/>
      <c r="MUQ1566" s="7"/>
      <c r="MUR1566" s="7"/>
      <c r="MUS1566" s="7"/>
      <c r="MUT1566" s="7"/>
      <c r="MUU1566" s="7"/>
      <c r="MUV1566" s="7"/>
      <c r="MUW1566" s="7"/>
      <c r="MUX1566" s="7"/>
      <c r="MUY1566" s="7"/>
      <c r="MUZ1566" s="7"/>
      <c r="MVA1566" s="7"/>
      <c r="MVB1566" s="7"/>
      <c r="MVC1566" s="7"/>
      <c r="MVD1566" s="7"/>
      <c r="MVE1566" s="7"/>
      <c r="MVF1566" s="7"/>
      <c r="MVG1566" s="7"/>
      <c r="MVH1566" s="7"/>
      <c r="MVI1566" s="7"/>
      <c r="MVJ1566" s="7"/>
      <c r="MVK1566" s="7"/>
      <c r="MVL1566" s="7"/>
      <c r="MVM1566" s="7"/>
      <c r="MVN1566" s="7"/>
      <c r="MVO1566" s="7"/>
      <c r="MVP1566" s="7"/>
      <c r="MVQ1566" s="7"/>
      <c r="MVR1566" s="7"/>
      <c r="MVS1566" s="7"/>
      <c r="MVT1566" s="7"/>
      <c r="MVU1566" s="7"/>
      <c r="MVV1566" s="7"/>
      <c r="MVW1566" s="7"/>
      <c r="MVX1566" s="7"/>
      <c r="MVY1566" s="7"/>
      <c r="MVZ1566" s="7"/>
      <c r="MWA1566" s="7"/>
      <c r="MWB1566" s="7"/>
      <c r="MWC1566" s="7"/>
      <c r="MWD1566" s="7"/>
      <c r="MWE1566" s="7"/>
      <c r="MWF1566" s="7"/>
      <c r="MWG1566" s="7"/>
      <c r="MWH1566" s="7"/>
      <c r="MWI1566" s="7"/>
      <c r="MWJ1566" s="7"/>
      <c r="MWK1566" s="7"/>
      <c r="MWL1566" s="7"/>
      <c r="MWM1566" s="7"/>
      <c r="MWN1566" s="7"/>
      <c r="MWO1566" s="7"/>
      <c r="MWP1566" s="7"/>
      <c r="MWQ1566" s="7"/>
      <c r="MWR1566" s="7"/>
      <c r="MWS1566" s="7"/>
      <c r="MWT1566" s="7"/>
      <c r="MWU1566" s="7"/>
      <c r="MWV1566" s="7"/>
      <c r="MWW1566" s="7"/>
      <c r="MWX1566" s="7"/>
      <c r="MWY1566" s="7"/>
      <c r="MWZ1566" s="7"/>
      <c r="MXA1566" s="7"/>
      <c r="MXB1566" s="7"/>
      <c r="MXC1566" s="7"/>
      <c r="MXD1566" s="7"/>
      <c r="MXE1566" s="7"/>
      <c r="MXF1566" s="7"/>
      <c r="MXG1566" s="7"/>
      <c r="MXH1566" s="7"/>
      <c r="MXI1566" s="7"/>
      <c r="MXJ1566" s="7"/>
      <c r="MXK1566" s="7"/>
      <c r="MXL1566" s="7"/>
      <c r="MXM1566" s="7"/>
      <c r="MXN1566" s="7"/>
      <c r="MXO1566" s="7"/>
      <c r="MXP1566" s="7"/>
      <c r="MXQ1566" s="7"/>
      <c r="MXR1566" s="7"/>
      <c r="MXS1566" s="7"/>
      <c r="MXT1566" s="7"/>
      <c r="MXU1566" s="7"/>
      <c r="MXV1566" s="7"/>
      <c r="MXW1566" s="7"/>
      <c r="MXX1566" s="7"/>
      <c r="MXY1566" s="7"/>
      <c r="MXZ1566" s="7"/>
      <c r="MYA1566" s="7"/>
      <c r="MYB1566" s="7"/>
      <c r="MYC1566" s="7"/>
      <c r="MYD1566" s="7"/>
      <c r="MYE1566" s="7"/>
      <c r="MYF1566" s="7"/>
      <c r="MYG1566" s="7"/>
      <c r="MYH1566" s="7"/>
      <c r="MYI1566" s="7"/>
      <c r="MYJ1566" s="7"/>
      <c r="MYK1566" s="7"/>
      <c r="MYL1566" s="7"/>
      <c r="MYM1566" s="7"/>
      <c r="MYN1566" s="7"/>
      <c r="MYO1566" s="7"/>
      <c r="MYP1566" s="7"/>
      <c r="MYQ1566" s="7"/>
      <c r="MYR1566" s="7"/>
      <c r="MYS1566" s="7"/>
      <c r="MYT1566" s="7"/>
      <c r="MYU1566" s="7"/>
      <c r="MYV1566" s="7"/>
      <c r="MYW1566" s="7"/>
      <c r="MYX1566" s="7"/>
      <c r="MYY1566" s="7"/>
      <c r="MYZ1566" s="7"/>
      <c r="MZA1566" s="7"/>
      <c r="MZB1566" s="7"/>
      <c r="MZC1566" s="7"/>
      <c r="MZD1566" s="7"/>
      <c r="MZE1566" s="7"/>
      <c r="MZF1566" s="7"/>
      <c r="MZG1566" s="7"/>
      <c r="MZH1566" s="7"/>
      <c r="MZI1566" s="7"/>
      <c r="MZJ1566" s="7"/>
      <c r="MZK1566" s="7"/>
      <c r="MZL1566" s="7"/>
      <c r="MZM1566" s="7"/>
      <c r="MZN1566" s="7"/>
      <c r="MZO1566" s="7"/>
      <c r="MZP1566" s="7"/>
      <c r="MZQ1566" s="7"/>
      <c r="MZR1566" s="7"/>
      <c r="MZS1566" s="7"/>
      <c r="MZT1566" s="7"/>
      <c r="MZU1566" s="7"/>
      <c r="MZV1566" s="7"/>
      <c r="MZW1566" s="7"/>
      <c r="MZX1566" s="7"/>
      <c r="MZY1566" s="7"/>
      <c r="MZZ1566" s="7"/>
      <c r="NAA1566" s="7"/>
      <c r="NAB1566" s="7"/>
      <c r="NAC1566" s="7"/>
      <c r="NAD1566" s="7"/>
      <c r="NAE1566" s="7"/>
      <c r="NAF1566" s="7"/>
      <c r="NAG1566" s="7"/>
      <c r="NAH1566" s="7"/>
      <c r="NAI1566" s="7"/>
      <c r="NAJ1566" s="7"/>
      <c r="NAK1566" s="7"/>
      <c r="NAL1566" s="7"/>
      <c r="NAM1566" s="7"/>
      <c r="NAN1566" s="7"/>
      <c r="NAO1566" s="7"/>
      <c r="NAP1566" s="7"/>
      <c r="NAQ1566" s="7"/>
      <c r="NAR1566" s="7"/>
      <c r="NAS1566" s="7"/>
      <c r="NAT1566" s="7"/>
      <c r="NAU1566" s="7"/>
      <c r="NAV1566" s="7"/>
      <c r="NAW1566" s="7"/>
      <c r="NAX1566" s="7"/>
      <c r="NAY1566" s="7"/>
      <c r="NAZ1566" s="7"/>
      <c r="NBA1566" s="7"/>
      <c r="NBB1566" s="7"/>
      <c r="NBC1566" s="7"/>
      <c r="NBD1566" s="7"/>
      <c r="NBE1566" s="7"/>
      <c r="NBF1566" s="7"/>
      <c r="NBG1566" s="7"/>
      <c r="NBH1566" s="7"/>
      <c r="NBI1566" s="7"/>
      <c r="NBJ1566" s="7"/>
      <c r="NBK1566" s="7"/>
      <c r="NBL1566" s="7"/>
      <c r="NBM1566" s="7"/>
      <c r="NBN1566" s="7"/>
      <c r="NBO1566" s="7"/>
      <c r="NBP1566" s="7"/>
      <c r="NBQ1566" s="7"/>
      <c r="NBR1566" s="7"/>
      <c r="NBS1566" s="7"/>
      <c r="NBT1566" s="7"/>
      <c r="NBU1566" s="7"/>
      <c r="NBV1566" s="7"/>
      <c r="NBW1566" s="7"/>
      <c r="NBX1566" s="7"/>
      <c r="NBY1566" s="7"/>
      <c r="NBZ1566" s="7"/>
      <c r="NCA1566" s="7"/>
      <c r="NCB1566" s="7"/>
      <c r="NCC1566" s="7"/>
      <c r="NCD1566" s="7"/>
      <c r="NCE1566" s="7"/>
      <c r="NCF1566" s="7"/>
      <c r="NCG1566" s="7"/>
      <c r="NCH1566" s="7"/>
      <c r="NCI1566" s="7"/>
      <c r="NCJ1566" s="7"/>
      <c r="NCK1566" s="7"/>
      <c r="NCL1566" s="7"/>
      <c r="NCM1566" s="7"/>
      <c r="NCN1566" s="7"/>
      <c r="NCO1566" s="7"/>
      <c r="NCP1566" s="7"/>
      <c r="NCQ1566" s="7"/>
      <c r="NCR1566" s="7"/>
      <c r="NCS1566" s="7"/>
      <c r="NCT1566" s="7"/>
      <c r="NCU1566" s="7"/>
      <c r="NCV1566" s="7"/>
      <c r="NCW1566" s="7"/>
      <c r="NCX1566" s="7"/>
      <c r="NCY1566" s="7"/>
      <c r="NCZ1566" s="7"/>
      <c r="NDA1566" s="7"/>
      <c r="NDB1566" s="7"/>
      <c r="NDC1566" s="7"/>
      <c r="NDD1566" s="7"/>
      <c r="NDE1566" s="7"/>
      <c r="NDF1566" s="7"/>
      <c r="NDG1566" s="7"/>
      <c r="NDH1566" s="7"/>
      <c r="NDI1566" s="7"/>
      <c r="NDJ1566" s="7"/>
      <c r="NDK1566" s="7"/>
      <c r="NDL1566" s="7"/>
      <c r="NDM1566" s="7"/>
      <c r="NDN1566" s="7"/>
      <c r="NDO1566" s="7"/>
      <c r="NDP1566" s="7"/>
      <c r="NDQ1566" s="7"/>
      <c r="NDR1566" s="7"/>
      <c r="NDS1566" s="7"/>
      <c r="NDT1566" s="7"/>
      <c r="NDU1566" s="7"/>
      <c r="NDV1566" s="7"/>
      <c r="NDW1566" s="7"/>
      <c r="NDX1566" s="7"/>
      <c r="NDY1566" s="7"/>
      <c r="NDZ1566" s="7"/>
      <c r="NEA1566" s="7"/>
      <c r="NEB1566" s="7"/>
      <c r="NEC1566" s="7"/>
      <c r="NED1566" s="7"/>
      <c r="NEE1566" s="7"/>
      <c r="NEF1566" s="7"/>
      <c r="NEG1566" s="7"/>
      <c r="NEH1566" s="7"/>
      <c r="NEI1566" s="7"/>
      <c r="NEJ1566" s="7"/>
      <c r="NEK1566" s="7"/>
      <c r="NEL1566" s="7"/>
      <c r="NEM1566" s="7"/>
      <c r="NEN1566" s="7"/>
      <c r="NEO1566" s="7"/>
      <c r="NEP1566" s="7"/>
      <c r="NEQ1566" s="7"/>
      <c r="NER1566" s="7"/>
      <c r="NES1566" s="7"/>
      <c r="NET1566" s="7"/>
      <c r="NEU1566" s="7"/>
      <c r="NEV1566" s="7"/>
      <c r="NEW1566" s="7"/>
      <c r="NEX1566" s="7"/>
      <c r="NEY1566" s="7"/>
      <c r="NEZ1566" s="7"/>
      <c r="NFA1566" s="7"/>
      <c r="NFB1566" s="7"/>
      <c r="NFC1566" s="7"/>
      <c r="NFD1566" s="7"/>
      <c r="NFE1566" s="7"/>
      <c r="NFF1566" s="7"/>
      <c r="NFG1566" s="7"/>
      <c r="NFH1566" s="7"/>
      <c r="NFI1566" s="7"/>
      <c r="NFJ1566" s="7"/>
      <c r="NFK1566" s="7"/>
      <c r="NFL1566" s="7"/>
      <c r="NFM1566" s="7"/>
      <c r="NFN1566" s="7"/>
      <c r="NFO1566" s="7"/>
      <c r="NFP1566" s="7"/>
      <c r="NFQ1566" s="7"/>
      <c r="NFR1566" s="7"/>
      <c r="NFS1566" s="7"/>
      <c r="NFT1566" s="7"/>
      <c r="NFU1566" s="7"/>
      <c r="NFV1566" s="7"/>
      <c r="NFW1566" s="7"/>
      <c r="NFX1566" s="7"/>
      <c r="NFY1566" s="7"/>
      <c r="NFZ1566" s="7"/>
      <c r="NGA1566" s="7"/>
      <c r="NGB1566" s="7"/>
      <c r="NGC1566" s="7"/>
      <c r="NGD1566" s="7"/>
      <c r="NGE1566" s="7"/>
      <c r="NGF1566" s="7"/>
      <c r="NGG1566" s="7"/>
      <c r="NGH1566" s="7"/>
      <c r="NGI1566" s="7"/>
      <c r="NGJ1566" s="7"/>
      <c r="NGK1566" s="7"/>
      <c r="NGL1566" s="7"/>
      <c r="NGM1566" s="7"/>
      <c r="NGN1566" s="7"/>
      <c r="NGO1566" s="7"/>
      <c r="NGP1566" s="7"/>
      <c r="NGQ1566" s="7"/>
      <c r="NGR1566" s="7"/>
      <c r="NGS1566" s="7"/>
      <c r="NGT1566" s="7"/>
      <c r="NGU1566" s="7"/>
      <c r="NGV1566" s="7"/>
      <c r="NGW1566" s="7"/>
      <c r="NGX1566" s="7"/>
      <c r="NGY1566" s="7"/>
      <c r="NGZ1566" s="7"/>
      <c r="NHA1566" s="7"/>
      <c r="NHB1566" s="7"/>
      <c r="NHC1566" s="7"/>
      <c r="NHD1566" s="7"/>
      <c r="NHE1566" s="7"/>
      <c r="NHF1566" s="7"/>
      <c r="NHG1566" s="7"/>
      <c r="NHH1566" s="7"/>
      <c r="NHI1566" s="7"/>
      <c r="NHJ1566" s="7"/>
      <c r="NHK1566" s="7"/>
      <c r="NHL1566" s="7"/>
      <c r="NHM1566" s="7"/>
      <c r="NHN1566" s="7"/>
      <c r="NHO1566" s="7"/>
      <c r="NHP1566" s="7"/>
      <c r="NHQ1566" s="7"/>
      <c r="NHR1566" s="7"/>
      <c r="NHS1566" s="7"/>
      <c r="NHT1566" s="7"/>
      <c r="NHU1566" s="7"/>
      <c r="NHV1566" s="7"/>
      <c r="NHW1566" s="7"/>
      <c r="NHX1566" s="7"/>
      <c r="NHY1566" s="7"/>
      <c r="NHZ1566" s="7"/>
      <c r="NIA1566" s="7"/>
      <c r="NIB1566" s="7"/>
      <c r="NIC1566" s="7"/>
      <c r="NID1566" s="7"/>
      <c r="NIE1566" s="7"/>
      <c r="NIF1566" s="7"/>
      <c r="NIG1566" s="7"/>
      <c r="NIH1566" s="7"/>
      <c r="NII1566" s="7"/>
      <c r="NIJ1566" s="7"/>
      <c r="NIK1566" s="7"/>
      <c r="NIL1566" s="7"/>
      <c r="NIM1566" s="7"/>
      <c r="NIN1566" s="7"/>
      <c r="NIO1566" s="7"/>
      <c r="NIP1566" s="7"/>
      <c r="NIQ1566" s="7"/>
      <c r="NIR1566" s="7"/>
      <c r="NIS1566" s="7"/>
      <c r="NIT1566" s="7"/>
      <c r="NIU1566" s="7"/>
      <c r="NIV1566" s="7"/>
      <c r="NIW1566" s="7"/>
      <c r="NIX1566" s="7"/>
      <c r="NIY1566" s="7"/>
      <c r="NIZ1566" s="7"/>
      <c r="NJA1566" s="7"/>
      <c r="NJB1566" s="7"/>
      <c r="NJC1566" s="7"/>
      <c r="NJD1566" s="7"/>
      <c r="NJE1566" s="7"/>
      <c r="NJF1566" s="7"/>
      <c r="NJG1566" s="7"/>
      <c r="NJH1566" s="7"/>
      <c r="NJI1566" s="7"/>
      <c r="NJJ1566" s="7"/>
      <c r="NJK1566" s="7"/>
      <c r="NJL1566" s="7"/>
      <c r="NJM1566" s="7"/>
      <c r="NJN1566" s="7"/>
      <c r="NJO1566" s="7"/>
      <c r="NJP1566" s="7"/>
      <c r="NJQ1566" s="7"/>
      <c r="NJR1566" s="7"/>
      <c r="NJS1566" s="7"/>
      <c r="NJT1566" s="7"/>
      <c r="NJU1566" s="7"/>
      <c r="NJV1566" s="7"/>
      <c r="NJW1566" s="7"/>
      <c r="NJX1566" s="7"/>
      <c r="NJY1566" s="7"/>
      <c r="NJZ1566" s="7"/>
      <c r="NKA1566" s="7"/>
      <c r="NKB1566" s="7"/>
      <c r="NKC1566" s="7"/>
      <c r="NKD1566" s="7"/>
      <c r="NKE1566" s="7"/>
      <c r="NKF1566" s="7"/>
      <c r="NKG1566" s="7"/>
      <c r="NKH1566" s="7"/>
      <c r="NKI1566" s="7"/>
      <c r="NKJ1566" s="7"/>
      <c r="NKK1566" s="7"/>
      <c r="NKL1566" s="7"/>
      <c r="NKM1566" s="7"/>
      <c r="NKN1566" s="7"/>
      <c r="NKO1566" s="7"/>
      <c r="NKP1566" s="7"/>
      <c r="NKQ1566" s="7"/>
      <c r="NKR1566" s="7"/>
      <c r="NKS1566" s="7"/>
      <c r="NKT1566" s="7"/>
      <c r="NKU1566" s="7"/>
      <c r="NKV1566" s="7"/>
      <c r="NKW1566" s="7"/>
      <c r="NKX1566" s="7"/>
      <c r="NKY1566" s="7"/>
      <c r="NKZ1566" s="7"/>
      <c r="NLA1566" s="7"/>
      <c r="NLB1566" s="7"/>
      <c r="NLC1566" s="7"/>
      <c r="NLD1566" s="7"/>
      <c r="NLE1566" s="7"/>
      <c r="NLF1566" s="7"/>
      <c r="NLG1566" s="7"/>
      <c r="NLH1566" s="7"/>
      <c r="NLI1566" s="7"/>
      <c r="NLJ1566" s="7"/>
      <c r="NLK1566" s="7"/>
      <c r="NLL1566" s="7"/>
      <c r="NLM1566" s="7"/>
      <c r="NLN1566" s="7"/>
      <c r="NLO1566" s="7"/>
      <c r="NLP1566" s="7"/>
      <c r="NLQ1566" s="7"/>
      <c r="NLR1566" s="7"/>
      <c r="NLS1566" s="7"/>
      <c r="NLT1566" s="7"/>
      <c r="NLU1566" s="7"/>
      <c r="NLV1566" s="7"/>
      <c r="NLW1566" s="7"/>
      <c r="NLX1566" s="7"/>
      <c r="NLY1566" s="7"/>
      <c r="NLZ1566" s="7"/>
      <c r="NMA1566" s="7"/>
      <c r="NMB1566" s="7"/>
      <c r="NMC1566" s="7"/>
      <c r="NMD1566" s="7"/>
      <c r="NME1566" s="7"/>
      <c r="NMF1566" s="7"/>
      <c r="NMG1566" s="7"/>
      <c r="NMH1566" s="7"/>
      <c r="NMI1566" s="7"/>
      <c r="NMJ1566" s="7"/>
      <c r="NMK1566" s="7"/>
      <c r="NML1566" s="7"/>
      <c r="NMM1566" s="7"/>
      <c r="NMN1566" s="7"/>
      <c r="NMO1566" s="7"/>
      <c r="NMP1566" s="7"/>
      <c r="NMQ1566" s="7"/>
      <c r="NMR1566" s="7"/>
      <c r="NMS1566" s="7"/>
      <c r="NMT1566" s="7"/>
      <c r="NMU1566" s="7"/>
      <c r="NMV1566" s="7"/>
      <c r="NMW1566" s="7"/>
      <c r="NMX1566" s="7"/>
      <c r="NMY1566" s="7"/>
      <c r="NMZ1566" s="7"/>
      <c r="NNA1566" s="7"/>
      <c r="NNB1566" s="7"/>
      <c r="NNC1566" s="7"/>
      <c r="NND1566" s="7"/>
      <c r="NNE1566" s="7"/>
      <c r="NNF1566" s="7"/>
      <c r="NNG1566" s="7"/>
      <c r="NNH1566" s="7"/>
      <c r="NNI1566" s="7"/>
      <c r="NNJ1566" s="7"/>
      <c r="NNK1566" s="7"/>
      <c r="NNL1566" s="7"/>
      <c r="NNM1566" s="7"/>
      <c r="NNN1566" s="7"/>
      <c r="NNO1566" s="7"/>
      <c r="NNP1566" s="7"/>
      <c r="NNQ1566" s="7"/>
      <c r="NNR1566" s="7"/>
      <c r="NNS1566" s="7"/>
      <c r="NNT1566" s="7"/>
      <c r="NNU1566" s="7"/>
      <c r="NNV1566" s="7"/>
      <c r="NNW1566" s="7"/>
      <c r="NNX1566" s="7"/>
      <c r="NNY1566" s="7"/>
      <c r="NNZ1566" s="7"/>
      <c r="NOA1566" s="7"/>
      <c r="NOB1566" s="7"/>
      <c r="NOC1566" s="7"/>
      <c r="NOD1566" s="7"/>
      <c r="NOE1566" s="7"/>
      <c r="NOF1566" s="7"/>
      <c r="NOG1566" s="7"/>
      <c r="NOH1566" s="7"/>
      <c r="NOI1566" s="7"/>
      <c r="NOJ1566" s="7"/>
      <c r="NOK1566" s="7"/>
      <c r="NOL1566" s="7"/>
      <c r="NOM1566" s="7"/>
      <c r="NON1566" s="7"/>
      <c r="NOO1566" s="7"/>
      <c r="NOP1566" s="7"/>
      <c r="NOQ1566" s="7"/>
      <c r="NOR1566" s="7"/>
      <c r="NOS1566" s="7"/>
      <c r="NOT1566" s="7"/>
      <c r="NOU1566" s="7"/>
      <c r="NOV1566" s="7"/>
      <c r="NOW1566" s="7"/>
      <c r="NOX1566" s="7"/>
      <c r="NOY1566" s="7"/>
      <c r="NOZ1566" s="7"/>
      <c r="NPA1566" s="7"/>
      <c r="NPB1566" s="7"/>
      <c r="NPC1566" s="7"/>
      <c r="NPD1566" s="7"/>
      <c r="NPE1566" s="7"/>
      <c r="NPF1566" s="7"/>
      <c r="NPG1566" s="7"/>
      <c r="NPH1566" s="7"/>
      <c r="NPI1566" s="7"/>
      <c r="NPJ1566" s="7"/>
      <c r="NPK1566" s="7"/>
      <c r="NPL1566" s="7"/>
      <c r="NPM1566" s="7"/>
      <c r="NPN1566" s="7"/>
      <c r="NPO1566" s="7"/>
      <c r="NPP1566" s="7"/>
      <c r="NPQ1566" s="7"/>
      <c r="NPR1566" s="7"/>
      <c r="NPS1566" s="7"/>
      <c r="NPT1566" s="7"/>
      <c r="NPU1566" s="7"/>
      <c r="NPV1566" s="7"/>
      <c r="NPW1566" s="7"/>
      <c r="NPX1566" s="7"/>
      <c r="NPY1566" s="7"/>
      <c r="NPZ1566" s="7"/>
      <c r="NQA1566" s="7"/>
      <c r="NQB1566" s="7"/>
      <c r="NQC1566" s="7"/>
      <c r="NQD1566" s="7"/>
      <c r="NQE1566" s="7"/>
      <c r="NQF1566" s="7"/>
      <c r="NQG1566" s="7"/>
      <c r="NQH1566" s="7"/>
      <c r="NQI1566" s="7"/>
      <c r="NQJ1566" s="7"/>
      <c r="NQK1566" s="7"/>
      <c r="NQL1566" s="7"/>
      <c r="NQM1566" s="7"/>
      <c r="NQN1566" s="7"/>
      <c r="NQO1566" s="7"/>
      <c r="NQP1566" s="7"/>
      <c r="NQQ1566" s="7"/>
      <c r="NQR1566" s="7"/>
      <c r="NQS1566" s="7"/>
      <c r="NQT1566" s="7"/>
      <c r="NQU1566" s="7"/>
      <c r="NQV1566" s="7"/>
      <c r="NQW1566" s="7"/>
      <c r="NQX1566" s="7"/>
      <c r="NQY1566" s="7"/>
      <c r="NQZ1566" s="7"/>
      <c r="NRA1566" s="7"/>
      <c r="NRB1566" s="7"/>
      <c r="NRC1566" s="7"/>
      <c r="NRD1566" s="7"/>
      <c r="NRE1566" s="7"/>
      <c r="NRF1566" s="7"/>
      <c r="NRG1566" s="7"/>
      <c r="NRH1566" s="7"/>
      <c r="NRI1566" s="7"/>
      <c r="NRJ1566" s="7"/>
      <c r="NRK1566" s="7"/>
      <c r="NRL1566" s="7"/>
      <c r="NRM1566" s="7"/>
      <c r="NRN1566" s="7"/>
      <c r="NRO1566" s="7"/>
      <c r="NRP1566" s="7"/>
      <c r="NRQ1566" s="7"/>
      <c r="NRR1566" s="7"/>
      <c r="NRS1566" s="7"/>
      <c r="NRT1566" s="7"/>
      <c r="NRU1566" s="7"/>
      <c r="NRV1566" s="7"/>
      <c r="NRW1566" s="7"/>
      <c r="NRX1566" s="7"/>
      <c r="NRY1566" s="7"/>
      <c r="NRZ1566" s="7"/>
      <c r="NSA1566" s="7"/>
      <c r="NSB1566" s="7"/>
      <c r="NSC1566" s="7"/>
      <c r="NSD1566" s="7"/>
      <c r="NSE1566" s="7"/>
      <c r="NSF1566" s="7"/>
      <c r="NSG1566" s="7"/>
      <c r="NSH1566" s="7"/>
      <c r="NSI1566" s="7"/>
      <c r="NSJ1566" s="7"/>
      <c r="NSK1566" s="7"/>
      <c r="NSL1566" s="7"/>
      <c r="NSM1566" s="7"/>
      <c r="NSN1566" s="7"/>
      <c r="NSO1566" s="7"/>
      <c r="NSP1566" s="7"/>
      <c r="NSQ1566" s="7"/>
      <c r="NSR1566" s="7"/>
      <c r="NSS1566" s="7"/>
      <c r="NST1566" s="7"/>
      <c r="NSU1566" s="7"/>
      <c r="NSV1566" s="7"/>
      <c r="NSW1566" s="7"/>
      <c r="NSX1566" s="7"/>
      <c r="NSY1566" s="7"/>
      <c r="NSZ1566" s="7"/>
      <c r="NTA1566" s="7"/>
      <c r="NTB1566" s="7"/>
      <c r="NTC1566" s="7"/>
      <c r="NTD1566" s="7"/>
      <c r="NTE1566" s="7"/>
      <c r="NTF1566" s="7"/>
      <c r="NTG1566" s="7"/>
      <c r="NTH1566" s="7"/>
      <c r="NTI1566" s="7"/>
      <c r="NTJ1566" s="7"/>
      <c r="NTK1566" s="7"/>
      <c r="NTL1566" s="7"/>
      <c r="NTM1566" s="7"/>
      <c r="NTN1566" s="7"/>
      <c r="NTO1566" s="7"/>
      <c r="NTP1566" s="7"/>
      <c r="NTQ1566" s="7"/>
      <c r="NTR1566" s="7"/>
      <c r="NTS1566" s="7"/>
      <c r="NTT1566" s="7"/>
      <c r="NTU1566" s="7"/>
      <c r="NTV1566" s="7"/>
      <c r="NTW1566" s="7"/>
      <c r="NTX1566" s="7"/>
      <c r="NTY1566" s="7"/>
      <c r="NTZ1566" s="7"/>
      <c r="NUA1566" s="7"/>
      <c r="NUB1566" s="7"/>
      <c r="NUC1566" s="7"/>
      <c r="NUD1566" s="7"/>
      <c r="NUE1566" s="7"/>
      <c r="NUF1566" s="7"/>
      <c r="NUG1566" s="7"/>
      <c r="NUH1566" s="7"/>
      <c r="NUI1566" s="7"/>
      <c r="NUJ1566" s="7"/>
      <c r="NUK1566" s="7"/>
      <c r="NUL1566" s="7"/>
      <c r="NUM1566" s="7"/>
      <c r="NUN1566" s="7"/>
      <c r="NUO1566" s="7"/>
      <c r="NUP1566" s="7"/>
      <c r="NUQ1566" s="7"/>
      <c r="NUR1566" s="7"/>
      <c r="NUS1566" s="7"/>
      <c r="NUT1566" s="7"/>
      <c r="NUU1566" s="7"/>
      <c r="NUV1566" s="7"/>
      <c r="NUW1566" s="7"/>
      <c r="NUX1566" s="7"/>
      <c r="NUY1566" s="7"/>
      <c r="NUZ1566" s="7"/>
      <c r="NVA1566" s="7"/>
      <c r="NVB1566" s="7"/>
      <c r="NVC1566" s="7"/>
      <c r="NVD1566" s="7"/>
      <c r="NVE1566" s="7"/>
      <c r="NVF1566" s="7"/>
      <c r="NVG1566" s="7"/>
      <c r="NVH1566" s="7"/>
      <c r="NVI1566" s="7"/>
      <c r="NVJ1566" s="7"/>
      <c r="NVK1566" s="7"/>
      <c r="NVL1566" s="7"/>
      <c r="NVM1566" s="7"/>
      <c r="NVN1566" s="7"/>
      <c r="NVO1566" s="7"/>
      <c r="NVP1566" s="7"/>
      <c r="NVQ1566" s="7"/>
      <c r="NVR1566" s="7"/>
      <c r="NVS1566" s="7"/>
      <c r="NVT1566" s="7"/>
      <c r="NVU1566" s="7"/>
      <c r="NVV1566" s="7"/>
      <c r="NVW1566" s="7"/>
      <c r="NVX1566" s="7"/>
      <c r="NVY1566" s="7"/>
      <c r="NVZ1566" s="7"/>
      <c r="NWA1566" s="7"/>
      <c r="NWB1566" s="7"/>
      <c r="NWC1566" s="7"/>
      <c r="NWD1566" s="7"/>
      <c r="NWE1566" s="7"/>
      <c r="NWF1566" s="7"/>
      <c r="NWG1566" s="7"/>
      <c r="NWH1566" s="7"/>
      <c r="NWI1566" s="7"/>
      <c r="NWJ1566" s="7"/>
      <c r="NWK1566" s="7"/>
      <c r="NWL1566" s="7"/>
      <c r="NWM1566" s="7"/>
      <c r="NWN1566" s="7"/>
      <c r="NWO1566" s="7"/>
      <c r="NWP1566" s="7"/>
      <c r="NWQ1566" s="7"/>
      <c r="NWR1566" s="7"/>
      <c r="NWS1566" s="7"/>
      <c r="NWT1566" s="7"/>
      <c r="NWU1566" s="7"/>
      <c r="NWV1566" s="7"/>
      <c r="NWW1566" s="7"/>
      <c r="NWX1566" s="7"/>
      <c r="NWY1566" s="7"/>
      <c r="NWZ1566" s="7"/>
      <c r="NXA1566" s="7"/>
      <c r="NXB1566" s="7"/>
      <c r="NXC1566" s="7"/>
      <c r="NXD1566" s="7"/>
      <c r="NXE1566" s="7"/>
      <c r="NXF1566" s="7"/>
      <c r="NXG1566" s="7"/>
      <c r="NXH1566" s="7"/>
      <c r="NXI1566" s="7"/>
      <c r="NXJ1566" s="7"/>
      <c r="NXK1566" s="7"/>
      <c r="NXL1566" s="7"/>
      <c r="NXM1566" s="7"/>
      <c r="NXN1566" s="7"/>
      <c r="NXO1566" s="7"/>
      <c r="NXP1566" s="7"/>
      <c r="NXQ1566" s="7"/>
      <c r="NXR1566" s="7"/>
      <c r="NXS1566" s="7"/>
      <c r="NXT1566" s="7"/>
      <c r="NXU1566" s="7"/>
      <c r="NXV1566" s="7"/>
      <c r="NXW1566" s="7"/>
      <c r="NXX1566" s="7"/>
      <c r="NXY1566" s="7"/>
      <c r="NXZ1566" s="7"/>
      <c r="NYA1566" s="7"/>
      <c r="NYB1566" s="7"/>
      <c r="NYC1566" s="7"/>
      <c r="NYD1566" s="7"/>
      <c r="NYE1566" s="7"/>
      <c r="NYF1566" s="7"/>
      <c r="NYG1566" s="7"/>
      <c r="NYH1566" s="7"/>
      <c r="NYI1566" s="7"/>
      <c r="NYJ1566" s="7"/>
      <c r="NYK1566" s="7"/>
      <c r="NYL1566" s="7"/>
      <c r="NYM1566" s="7"/>
      <c r="NYN1566" s="7"/>
      <c r="NYO1566" s="7"/>
      <c r="NYP1566" s="7"/>
      <c r="NYQ1566" s="7"/>
      <c r="NYR1566" s="7"/>
      <c r="NYS1566" s="7"/>
      <c r="NYT1566" s="7"/>
      <c r="NYU1566" s="7"/>
      <c r="NYV1566" s="7"/>
      <c r="NYW1566" s="7"/>
      <c r="NYX1566" s="7"/>
      <c r="NYY1566" s="7"/>
      <c r="NYZ1566" s="7"/>
      <c r="NZA1566" s="7"/>
      <c r="NZB1566" s="7"/>
      <c r="NZC1566" s="7"/>
      <c r="NZD1566" s="7"/>
      <c r="NZE1566" s="7"/>
      <c r="NZF1566" s="7"/>
      <c r="NZG1566" s="7"/>
      <c r="NZH1566" s="7"/>
      <c r="NZI1566" s="7"/>
      <c r="NZJ1566" s="7"/>
      <c r="NZK1566" s="7"/>
      <c r="NZL1566" s="7"/>
      <c r="NZM1566" s="7"/>
      <c r="NZN1566" s="7"/>
      <c r="NZO1566" s="7"/>
      <c r="NZP1566" s="7"/>
      <c r="NZQ1566" s="7"/>
      <c r="NZR1566" s="7"/>
      <c r="NZS1566" s="7"/>
      <c r="NZT1566" s="7"/>
      <c r="NZU1566" s="7"/>
      <c r="NZV1566" s="7"/>
      <c r="NZW1566" s="7"/>
      <c r="NZX1566" s="7"/>
      <c r="NZY1566" s="7"/>
      <c r="NZZ1566" s="7"/>
      <c r="OAA1566" s="7"/>
      <c r="OAB1566" s="7"/>
      <c r="OAC1566" s="7"/>
      <c r="OAD1566" s="7"/>
      <c r="OAE1566" s="7"/>
      <c r="OAF1566" s="7"/>
      <c r="OAG1566" s="7"/>
      <c r="OAH1566" s="7"/>
      <c r="OAI1566" s="7"/>
      <c r="OAJ1566" s="7"/>
      <c r="OAK1566" s="7"/>
      <c r="OAL1566" s="7"/>
      <c r="OAM1566" s="7"/>
      <c r="OAN1566" s="7"/>
      <c r="OAO1566" s="7"/>
      <c r="OAP1566" s="7"/>
      <c r="OAQ1566" s="7"/>
      <c r="OAR1566" s="7"/>
      <c r="OAS1566" s="7"/>
      <c r="OAT1566" s="7"/>
      <c r="OAU1566" s="7"/>
      <c r="OAV1566" s="7"/>
      <c r="OAW1566" s="7"/>
      <c r="OAX1566" s="7"/>
      <c r="OAY1566" s="7"/>
      <c r="OAZ1566" s="7"/>
      <c r="OBA1566" s="7"/>
      <c r="OBB1566" s="7"/>
      <c r="OBC1566" s="7"/>
      <c r="OBD1566" s="7"/>
      <c r="OBE1566" s="7"/>
      <c r="OBF1566" s="7"/>
      <c r="OBG1566" s="7"/>
      <c r="OBH1566" s="7"/>
      <c r="OBI1566" s="7"/>
      <c r="OBJ1566" s="7"/>
      <c r="OBK1566" s="7"/>
      <c r="OBL1566" s="7"/>
      <c r="OBM1566" s="7"/>
      <c r="OBN1566" s="7"/>
      <c r="OBO1566" s="7"/>
      <c r="OBP1566" s="7"/>
      <c r="OBQ1566" s="7"/>
      <c r="OBR1566" s="7"/>
      <c r="OBS1566" s="7"/>
      <c r="OBT1566" s="7"/>
      <c r="OBU1566" s="7"/>
      <c r="OBV1566" s="7"/>
      <c r="OBW1566" s="7"/>
      <c r="OBX1566" s="7"/>
      <c r="OBY1566" s="7"/>
      <c r="OBZ1566" s="7"/>
      <c r="OCA1566" s="7"/>
      <c r="OCB1566" s="7"/>
      <c r="OCC1566" s="7"/>
      <c r="OCD1566" s="7"/>
      <c r="OCE1566" s="7"/>
      <c r="OCF1566" s="7"/>
      <c r="OCG1566" s="7"/>
      <c r="OCH1566" s="7"/>
      <c r="OCI1566" s="7"/>
      <c r="OCJ1566" s="7"/>
      <c r="OCK1566" s="7"/>
      <c r="OCL1566" s="7"/>
      <c r="OCM1566" s="7"/>
      <c r="OCN1566" s="7"/>
      <c r="OCO1566" s="7"/>
      <c r="OCP1566" s="7"/>
      <c r="OCQ1566" s="7"/>
      <c r="OCR1566" s="7"/>
      <c r="OCS1566" s="7"/>
      <c r="OCT1566" s="7"/>
      <c r="OCU1566" s="7"/>
      <c r="OCV1566" s="7"/>
      <c r="OCW1566" s="7"/>
      <c r="OCX1566" s="7"/>
      <c r="OCY1566" s="7"/>
      <c r="OCZ1566" s="7"/>
      <c r="ODA1566" s="7"/>
      <c r="ODB1566" s="7"/>
      <c r="ODC1566" s="7"/>
      <c r="ODD1566" s="7"/>
      <c r="ODE1566" s="7"/>
      <c r="ODF1566" s="7"/>
      <c r="ODG1566" s="7"/>
      <c r="ODH1566" s="7"/>
      <c r="ODI1566" s="7"/>
      <c r="ODJ1566" s="7"/>
      <c r="ODK1566" s="7"/>
      <c r="ODL1566" s="7"/>
      <c r="ODM1566" s="7"/>
      <c r="ODN1566" s="7"/>
      <c r="ODO1566" s="7"/>
      <c r="ODP1566" s="7"/>
      <c r="ODQ1566" s="7"/>
      <c r="ODR1566" s="7"/>
      <c r="ODS1566" s="7"/>
      <c r="ODT1566" s="7"/>
      <c r="ODU1566" s="7"/>
      <c r="ODV1566" s="7"/>
      <c r="ODW1566" s="7"/>
      <c r="ODX1566" s="7"/>
      <c r="ODY1566" s="7"/>
      <c r="ODZ1566" s="7"/>
      <c r="OEA1566" s="7"/>
      <c r="OEB1566" s="7"/>
      <c r="OEC1566" s="7"/>
      <c r="OED1566" s="7"/>
      <c r="OEE1566" s="7"/>
      <c r="OEF1566" s="7"/>
      <c r="OEG1566" s="7"/>
      <c r="OEH1566" s="7"/>
      <c r="OEI1566" s="7"/>
      <c r="OEJ1566" s="7"/>
      <c r="OEK1566" s="7"/>
      <c r="OEL1566" s="7"/>
      <c r="OEM1566" s="7"/>
      <c r="OEN1566" s="7"/>
      <c r="OEO1566" s="7"/>
      <c r="OEP1566" s="7"/>
      <c r="OEQ1566" s="7"/>
      <c r="OER1566" s="7"/>
      <c r="OES1566" s="7"/>
      <c r="OET1566" s="7"/>
      <c r="OEU1566" s="7"/>
      <c r="OEV1566" s="7"/>
      <c r="OEW1566" s="7"/>
      <c r="OEX1566" s="7"/>
      <c r="OEY1566" s="7"/>
      <c r="OEZ1566" s="7"/>
      <c r="OFA1566" s="7"/>
      <c r="OFB1566" s="7"/>
      <c r="OFC1566" s="7"/>
      <c r="OFD1566" s="7"/>
      <c r="OFE1566" s="7"/>
      <c r="OFF1566" s="7"/>
      <c r="OFG1566" s="7"/>
      <c r="OFH1566" s="7"/>
      <c r="OFI1566" s="7"/>
      <c r="OFJ1566" s="7"/>
      <c r="OFK1566" s="7"/>
      <c r="OFL1566" s="7"/>
      <c r="OFM1566" s="7"/>
      <c r="OFN1566" s="7"/>
      <c r="OFO1566" s="7"/>
      <c r="OFP1566" s="7"/>
      <c r="OFQ1566" s="7"/>
      <c r="OFR1566" s="7"/>
      <c r="OFS1566" s="7"/>
      <c r="OFT1566" s="7"/>
      <c r="OFU1566" s="7"/>
      <c r="OFV1566" s="7"/>
      <c r="OFW1566" s="7"/>
      <c r="OFX1566" s="7"/>
      <c r="OFY1566" s="7"/>
      <c r="OFZ1566" s="7"/>
      <c r="OGA1566" s="7"/>
      <c r="OGB1566" s="7"/>
      <c r="OGC1566" s="7"/>
      <c r="OGD1566" s="7"/>
      <c r="OGE1566" s="7"/>
      <c r="OGF1566" s="7"/>
      <c r="OGG1566" s="7"/>
      <c r="OGH1566" s="7"/>
      <c r="OGI1566" s="7"/>
      <c r="OGJ1566" s="7"/>
      <c r="OGK1566" s="7"/>
      <c r="OGL1566" s="7"/>
      <c r="OGM1566" s="7"/>
      <c r="OGN1566" s="7"/>
      <c r="OGO1566" s="7"/>
      <c r="OGP1566" s="7"/>
      <c r="OGQ1566" s="7"/>
      <c r="OGR1566" s="7"/>
      <c r="OGS1566" s="7"/>
      <c r="OGT1566" s="7"/>
      <c r="OGU1566" s="7"/>
      <c r="OGV1566" s="7"/>
      <c r="OGW1566" s="7"/>
      <c r="OGX1566" s="7"/>
      <c r="OGY1566" s="7"/>
      <c r="OGZ1566" s="7"/>
      <c r="OHA1566" s="7"/>
      <c r="OHB1566" s="7"/>
      <c r="OHC1566" s="7"/>
      <c r="OHD1566" s="7"/>
      <c r="OHE1566" s="7"/>
      <c r="OHF1566" s="7"/>
      <c r="OHG1566" s="7"/>
      <c r="OHH1566" s="7"/>
      <c r="OHI1566" s="7"/>
      <c r="OHJ1566" s="7"/>
      <c r="OHK1566" s="7"/>
      <c r="OHL1566" s="7"/>
      <c r="OHM1566" s="7"/>
      <c r="OHN1566" s="7"/>
      <c r="OHO1566" s="7"/>
      <c r="OHP1566" s="7"/>
      <c r="OHQ1566" s="7"/>
      <c r="OHR1566" s="7"/>
      <c r="OHS1566" s="7"/>
      <c r="OHT1566" s="7"/>
      <c r="OHU1566" s="7"/>
      <c r="OHV1566" s="7"/>
      <c r="OHW1566" s="7"/>
      <c r="OHX1566" s="7"/>
      <c r="OHY1566" s="7"/>
      <c r="OHZ1566" s="7"/>
      <c r="OIA1566" s="7"/>
      <c r="OIB1566" s="7"/>
      <c r="OIC1566" s="7"/>
      <c r="OID1566" s="7"/>
      <c r="OIE1566" s="7"/>
      <c r="OIF1566" s="7"/>
      <c r="OIG1566" s="7"/>
      <c r="OIH1566" s="7"/>
      <c r="OII1566" s="7"/>
      <c r="OIJ1566" s="7"/>
      <c r="OIK1566" s="7"/>
      <c r="OIL1566" s="7"/>
      <c r="OIM1566" s="7"/>
      <c r="OIN1566" s="7"/>
      <c r="OIO1566" s="7"/>
      <c r="OIP1566" s="7"/>
      <c r="OIQ1566" s="7"/>
      <c r="OIR1566" s="7"/>
      <c r="OIS1566" s="7"/>
      <c r="OIT1566" s="7"/>
      <c r="OIU1566" s="7"/>
      <c r="OIV1566" s="7"/>
      <c r="OIW1566" s="7"/>
      <c r="OIX1566" s="7"/>
      <c r="OIY1566" s="7"/>
      <c r="OIZ1566" s="7"/>
      <c r="OJA1566" s="7"/>
      <c r="OJB1566" s="7"/>
      <c r="OJC1566" s="7"/>
      <c r="OJD1566" s="7"/>
      <c r="OJE1566" s="7"/>
      <c r="OJF1566" s="7"/>
      <c r="OJG1566" s="7"/>
      <c r="OJH1566" s="7"/>
      <c r="OJI1566" s="7"/>
      <c r="OJJ1566" s="7"/>
      <c r="OJK1566" s="7"/>
      <c r="OJL1566" s="7"/>
      <c r="OJM1566" s="7"/>
      <c r="OJN1566" s="7"/>
      <c r="OJO1566" s="7"/>
      <c r="OJP1566" s="7"/>
      <c r="OJQ1566" s="7"/>
      <c r="OJR1566" s="7"/>
      <c r="OJS1566" s="7"/>
      <c r="OJT1566" s="7"/>
      <c r="OJU1566" s="7"/>
      <c r="OJV1566" s="7"/>
      <c r="OJW1566" s="7"/>
      <c r="OJX1566" s="7"/>
      <c r="OJY1566" s="7"/>
      <c r="OJZ1566" s="7"/>
      <c r="OKA1566" s="7"/>
      <c r="OKB1566" s="7"/>
      <c r="OKC1566" s="7"/>
      <c r="OKD1566" s="7"/>
      <c r="OKE1566" s="7"/>
      <c r="OKF1566" s="7"/>
      <c r="OKG1566" s="7"/>
      <c r="OKH1566" s="7"/>
      <c r="OKI1566" s="7"/>
      <c r="OKJ1566" s="7"/>
      <c r="OKK1566" s="7"/>
      <c r="OKL1566" s="7"/>
      <c r="OKM1566" s="7"/>
      <c r="OKN1566" s="7"/>
      <c r="OKO1566" s="7"/>
      <c r="OKP1566" s="7"/>
      <c r="OKQ1566" s="7"/>
      <c r="OKR1566" s="7"/>
      <c r="OKS1566" s="7"/>
      <c r="OKT1566" s="7"/>
      <c r="OKU1566" s="7"/>
      <c r="OKV1566" s="7"/>
      <c r="OKW1566" s="7"/>
      <c r="OKX1566" s="7"/>
      <c r="OKY1566" s="7"/>
      <c r="OKZ1566" s="7"/>
      <c r="OLA1566" s="7"/>
      <c r="OLB1566" s="7"/>
      <c r="OLC1566" s="7"/>
      <c r="OLD1566" s="7"/>
      <c r="OLE1566" s="7"/>
      <c r="OLF1566" s="7"/>
      <c r="OLG1566" s="7"/>
      <c r="OLH1566" s="7"/>
      <c r="OLI1566" s="7"/>
      <c r="OLJ1566" s="7"/>
      <c r="OLK1566" s="7"/>
      <c r="OLL1566" s="7"/>
      <c r="OLM1566" s="7"/>
      <c r="OLN1566" s="7"/>
      <c r="OLO1566" s="7"/>
      <c r="OLP1566" s="7"/>
      <c r="OLQ1566" s="7"/>
      <c r="OLR1566" s="7"/>
      <c r="OLS1566" s="7"/>
      <c r="OLT1566" s="7"/>
      <c r="OLU1566" s="7"/>
      <c r="OLV1566" s="7"/>
      <c r="OLW1566" s="7"/>
      <c r="OLX1566" s="7"/>
      <c r="OLY1566" s="7"/>
      <c r="OLZ1566" s="7"/>
      <c r="OMA1566" s="7"/>
      <c r="OMB1566" s="7"/>
      <c r="OMC1566" s="7"/>
      <c r="OMD1566" s="7"/>
      <c r="OME1566" s="7"/>
      <c r="OMF1566" s="7"/>
      <c r="OMG1566" s="7"/>
      <c r="OMH1566" s="7"/>
      <c r="OMI1566" s="7"/>
      <c r="OMJ1566" s="7"/>
      <c r="OMK1566" s="7"/>
      <c r="OML1566" s="7"/>
      <c r="OMM1566" s="7"/>
      <c r="OMN1566" s="7"/>
      <c r="OMO1566" s="7"/>
      <c r="OMP1566" s="7"/>
      <c r="OMQ1566" s="7"/>
      <c r="OMR1566" s="7"/>
      <c r="OMS1566" s="7"/>
      <c r="OMT1566" s="7"/>
      <c r="OMU1566" s="7"/>
      <c r="OMV1566" s="7"/>
      <c r="OMW1566" s="7"/>
      <c r="OMX1566" s="7"/>
      <c r="OMY1566" s="7"/>
      <c r="OMZ1566" s="7"/>
      <c r="ONA1566" s="7"/>
      <c r="ONB1566" s="7"/>
      <c r="ONC1566" s="7"/>
      <c r="OND1566" s="7"/>
      <c r="ONE1566" s="7"/>
      <c r="ONF1566" s="7"/>
      <c r="ONG1566" s="7"/>
      <c r="ONH1566" s="7"/>
      <c r="ONI1566" s="7"/>
      <c r="ONJ1566" s="7"/>
      <c r="ONK1566" s="7"/>
      <c r="ONL1566" s="7"/>
      <c r="ONM1566" s="7"/>
      <c r="ONN1566" s="7"/>
      <c r="ONO1566" s="7"/>
      <c r="ONP1566" s="7"/>
      <c r="ONQ1566" s="7"/>
      <c r="ONR1566" s="7"/>
      <c r="ONS1566" s="7"/>
      <c r="ONT1566" s="7"/>
      <c r="ONU1566" s="7"/>
      <c r="ONV1566" s="7"/>
      <c r="ONW1566" s="7"/>
      <c r="ONX1566" s="7"/>
      <c r="ONY1566" s="7"/>
      <c r="ONZ1566" s="7"/>
      <c r="OOA1566" s="7"/>
      <c r="OOB1566" s="7"/>
      <c r="OOC1566" s="7"/>
      <c r="OOD1566" s="7"/>
      <c r="OOE1566" s="7"/>
      <c r="OOF1566" s="7"/>
      <c r="OOG1566" s="7"/>
      <c r="OOH1566" s="7"/>
      <c r="OOI1566" s="7"/>
      <c r="OOJ1566" s="7"/>
      <c r="OOK1566" s="7"/>
      <c r="OOL1566" s="7"/>
      <c r="OOM1566" s="7"/>
      <c r="OON1566" s="7"/>
      <c r="OOO1566" s="7"/>
      <c r="OOP1566" s="7"/>
      <c r="OOQ1566" s="7"/>
      <c r="OOR1566" s="7"/>
      <c r="OOS1566" s="7"/>
      <c r="OOT1566" s="7"/>
      <c r="OOU1566" s="7"/>
      <c r="OOV1566" s="7"/>
      <c r="OOW1566" s="7"/>
      <c r="OOX1566" s="7"/>
      <c r="OOY1566" s="7"/>
      <c r="OOZ1566" s="7"/>
      <c r="OPA1566" s="7"/>
      <c r="OPB1566" s="7"/>
      <c r="OPC1566" s="7"/>
      <c r="OPD1566" s="7"/>
      <c r="OPE1566" s="7"/>
      <c r="OPF1566" s="7"/>
      <c r="OPG1566" s="7"/>
      <c r="OPH1566" s="7"/>
      <c r="OPI1566" s="7"/>
      <c r="OPJ1566" s="7"/>
      <c r="OPK1566" s="7"/>
      <c r="OPL1566" s="7"/>
      <c r="OPM1566" s="7"/>
      <c r="OPN1566" s="7"/>
      <c r="OPO1566" s="7"/>
      <c r="OPP1566" s="7"/>
      <c r="OPQ1566" s="7"/>
      <c r="OPR1566" s="7"/>
      <c r="OPS1566" s="7"/>
      <c r="OPT1566" s="7"/>
      <c r="OPU1566" s="7"/>
      <c r="OPV1566" s="7"/>
      <c r="OPW1566" s="7"/>
      <c r="OPX1566" s="7"/>
      <c r="OPY1566" s="7"/>
      <c r="OPZ1566" s="7"/>
      <c r="OQA1566" s="7"/>
      <c r="OQB1566" s="7"/>
      <c r="OQC1566" s="7"/>
      <c r="OQD1566" s="7"/>
      <c r="OQE1566" s="7"/>
      <c r="OQF1566" s="7"/>
      <c r="OQG1566" s="7"/>
      <c r="OQH1566" s="7"/>
      <c r="OQI1566" s="7"/>
      <c r="OQJ1566" s="7"/>
      <c r="OQK1566" s="7"/>
      <c r="OQL1566" s="7"/>
      <c r="OQM1566" s="7"/>
      <c r="OQN1566" s="7"/>
      <c r="OQO1566" s="7"/>
      <c r="OQP1566" s="7"/>
      <c r="OQQ1566" s="7"/>
      <c r="OQR1566" s="7"/>
      <c r="OQS1566" s="7"/>
      <c r="OQT1566" s="7"/>
      <c r="OQU1566" s="7"/>
      <c r="OQV1566" s="7"/>
      <c r="OQW1566" s="7"/>
      <c r="OQX1566" s="7"/>
      <c r="OQY1566" s="7"/>
      <c r="OQZ1566" s="7"/>
      <c r="ORA1566" s="7"/>
      <c r="ORB1566" s="7"/>
      <c r="ORC1566" s="7"/>
      <c r="ORD1566" s="7"/>
      <c r="ORE1566" s="7"/>
      <c r="ORF1566" s="7"/>
      <c r="ORG1566" s="7"/>
      <c r="ORH1566" s="7"/>
      <c r="ORI1566" s="7"/>
      <c r="ORJ1566" s="7"/>
      <c r="ORK1566" s="7"/>
      <c r="ORL1566" s="7"/>
      <c r="ORM1566" s="7"/>
      <c r="ORN1566" s="7"/>
      <c r="ORO1566" s="7"/>
      <c r="ORP1566" s="7"/>
      <c r="ORQ1566" s="7"/>
      <c r="ORR1566" s="7"/>
      <c r="ORS1566" s="7"/>
      <c r="ORT1566" s="7"/>
      <c r="ORU1566" s="7"/>
      <c r="ORV1566" s="7"/>
      <c r="ORW1566" s="7"/>
      <c r="ORX1566" s="7"/>
      <c r="ORY1566" s="7"/>
      <c r="ORZ1566" s="7"/>
      <c r="OSA1566" s="7"/>
      <c r="OSB1566" s="7"/>
      <c r="OSC1566" s="7"/>
      <c r="OSD1566" s="7"/>
      <c r="OSE1566" s="7"/>
      <c r="OSF1566" s="7"/>
      <c r="OSG1566" s="7"/>
      <c r="OSH1566" s="7"/>
      <c r="OSI1566" s="7"/>
      <c r="OSJ1566" s="7"/>
      <c r="OSK1566" s="7"/>
      <c r="OSL1566" s="7"/>
      <c r="OSM1566" s="7"/>
      <c r="OSN1566" s="7"/>
      <c r="OSO1566" s="7"/>
      <c r="OSP1566" s="7"/>
      <c r="OSQ1566" s="7"/>
      <c r="OSR1566" s="7"/>
      <c r="OSS1566" s="7"/>
      <c r="OST1566" s="7"/>
      <c r="OSU1566" s="7"/>
      <c r="OSV1566" s="7"/>
      <c r="OSW1566" s="7"/>
      <c r="OSX1566" s="7"/>
      <c r="OSY1566" s="7"/>
      <c r="OSZ1566" s="7"/>
      <c r="OTA1566" s="7"/>
      <c r="OTB1566" s="7"/>
      <c r="OTC1566" s="7"/>
      <c r="OTD1566" s="7"/>
      <c r="OTE1566" s="7"/>
      <c r="OTF1566" s="7"/>
      <c r="OTG1566" s="7"/>
      <c r="OTH1566" s="7"/>
      <c r="OTI1566" s="7"/>
      <c r="OTJ1566" s="7"/>
      <c r="OTK1566" s="7"/>
      <c r="OTL1566" s="7"/>
      <c r="OTM1566" s="7"/>
      <c r="OTN1566" s="7"/>
      <c r="OTO1566" s="7"/>
      <c r="OTP1566" s="7"/>
      <c r="OTQ1566" s="7"/>
      <c r="OTR1566" s="7"/>
      <c r="OTS1566" s="7"/>
      <c r="OTT1566" s="7"/>
      <c r="OTU1566" s="7"/>
      <c r="OTV1566" s="7"/>
      <c r="OTW1566" s="7"/>
      <c r="OTX1566" s="7"/>
      <c r="OTY1566" s="7"/>
      <c r="OTZ1566" s="7"/>
      <c r="OUA1566" s="7"/>
      <c r="OUB1566" s="7"/>
      <c r="OUC1566" s="7"/>
      <c r="OUD1566" s="7"/>
      <c r="OUE1566" s="7"/>
      <c r="OUF1566" s="7"/>
      <c r="OUG1566" s="7"/>
      <c r="OUH1566" s="7"/>
      <c r="OUI1566" s="7"/>
      <c r="OUJ1566" s="7"/>
      <c r="OUK1566" s="7"/>
      <c r="OUL1566" s="7"/>
      <c r="OUM1566" s="7"/>
      <c r="OUN1566" s="7"/>
      <c r="OUO1566" s="7"/>
      <c r="OUP1566" s="7"/>
      <c r="OUQ1566" s="7"/>
      <c r="OUR1566" s="7"/>
      <c r="OUS1566" s="7"/>
      <c r="OUT1566" s="7"/>
      <c r="OUU1566" s="7"/>
      <c r="OUV1566" s="7"/>
      <c r="OUW1566" s="7"/>
      <c r="OUX1566" s="7"/>
      <c r="OUY1566" s="7"/>
      <c r="OUZ1566" s="7"/>
      <c r="OVA1566" s="7"/>
      <c r="OVB1566" s="7"/>
      <c r="OVC1566" s="7"/>
      <c r="OVD1566" s="7"/>
      <c r="OVE1566" s="7"/>
      <c r="OVF1566" s="7"/>
      <c r="OVG1566" s="7"/>
      <c r="OVH1566" s="7"/>
      <c r="OVI1566" s="7"/>
      <c r="OVJ1566" s="7"/>
      <c r="OVK1566" s="7"/>
      <c r="OVL1566" s="7"/>
      <c r="OVM1566" s="7"/>
      <c r="OVN1566" s="7"/>
      <c r="OVO1566" s="7"/>
      <c r="OVP1566" s="7"/>
      <c r="OVQ1566" s="7"/>
      <c r="OVR1566" s="7"/>
      <c r="OVS1566" s="7"/>
      <c r="OVT1566" s="7"/>
      <c r="OVU1566" s="7"/>
      <c r="OVV1566" s="7"/>
      <c r="OVW1566" s="7"/>
      <c r="OVX1566" s="7"/>
      <c r="OVY1566" s="7"/>
      <c r="OVZ1566" s="7"/>
      <c r="OWA1566" s="7"/>
      <c r="OWB1566" s="7"/>
      <c r="OWC1566" s="7"/>
      <c r="OWD1566" s="7"/>
      <c r="OWE1566" s="7"/>
      <c r="OWF1566" s="7"/>
      <c r="OWG1566" s="7"/>
      <c r="OWH1566" s="7"/>
      <c r="OWI1566" s="7"/>
      <c r="OWJ1566" s="7"/>
      <c r="OWK1566" s="7"/>
      <c r="OWL1566" s="7"/>
      <c r="OWM1566" s="7"/>
      <c r="OWN1566" s="7"/>
      <c r="OWO1566" s="7"/>
      <c r="OWP1566" s="7"/>
      <c r="OWQ1566" s="7"/>
      <c r="OWR1566" s="7"/>
      <c r="OWS1566" s="7"/>
      <c r="OWT1566" s="7"/>
      <c r="OWU1566" s="7"/>
      <c r="OWV1566" s="7"/>
      <c r="OWW1566" s="7"/>
      <c r="OWX1566" s="7"/>
      <c r="OWY1566" s="7"/>
      <c r="OWZ1566" s="7"/>
      <c r="OXA1566" s="7"/>
      <c r="OXB1566" s="7"/>
      <c r="OXC1566" s="7"/>
      <c r="OXD1566" s="7"/>
      <c r="OXE1566" s="7"/>
      <c r="OXF1566" s="7"/>
      <c r="OXG1566" s="7"/>
      <c r="OXH1566" s="7"/>
      <c r="OXI1566" s="7"/>
      <c r="OXJ1566" s="7"/>
      <c r="OXK1566" s="7"/>
      <c r="OXL1566" s="7"/>
      <c r="OXM1566" s="7"/>
      <c r="OXN1566" s="7"/>
      <c r="OXO1566" s="7"/>
      <c r="OXP1566" s="7"/>
      <c r="OXQ1566" s="7"/>
      <c r="OXR1566" s="7"/>
      <c r="OXS1566" s="7"/>
      <c r="OXT1566" s="7"/>
      <c r="OXU1566" s="7"/>
      <c r="OXV1566" s="7"/>
      <c r="OXW1566" s="7"/>
      <c r="OXX1566" s="7"/>
      <c r="OXY1566" s="7"/>
      <c r="OXZ1566" s="7"/>
      <c r="OYA1566" s="7"/>
      <c r="OYB1566" s="7"/>
      <c r="OYC1566" s="7"/>
      <c r="OYD1566" s="7"/>
      <c r="OYE1566" s="7"/>
      <c r="OYF1566" s="7"/>
      <c r="OYG1566" s="7"/>
      <c r="OYH1566" s="7"/>
      <c r="OYI1566" s="7"/>
      <c r="OYJ1566" s="7"/>
      <c r="OYK1566" s="7"/>
      <c r="OYL1566" s="7"/>
      <c r="OYM1566" s="7"/>
      <c r="OYN1566" s="7"/>
      <c r="OYO1566" s="7"/>
      <c r="OYP1566" s="7"/>
      <c r="OYQ1566" s="7"/>
      <c r="OYR1566" s="7"/>
      <c r="OYS1566" s="7"/>
      <c r="OYT1566" s="7"/>
      <c r="OYU1566" s="7"/>
      <c r="OYV1566" s="7"/>
      <c r="OYW1566" s="7"/>
      <c r="OYX1566" s="7"/>
      <c r="OYY1566" s="7"/>
      <c r="OYZ1566" s="7"/>
      <c r="OZA1566" s="7"/>
      <c r="OZB1566" s="7"/>
      <c r="OZC1566" s="7"/>
      <c r="OZD1566" s="7"/>
      <c r="OZE1566" s="7"/>
      <c r="OZF1566" s="7"/>
      <c r="OZG1566" s="7"/>
      <c r="OZH1566" s="7"/>
      <c r="OZI1566" s="7"/>
      <c r="OZJ1566" s="7"/>
      <c r="OZK1566" s="7"/>
      <c r="OZL1566" s="7"/>
      <c r="OZM1566" s="7"/>
      <c r="OZN1566" s="7"/>
      <c r="OZO1566" s="7"/>
      <c r="OZP1566" s="7"/>
      <c r="OZQ1566" s="7"/>
      <c r="OZR1566" s="7"/>
      <c r="OZS1566" s="7"/>
      <c r="OZT1566" s="7"/>
      <c r="OZU1566" s="7"/>
      <c r="OZV1566" s="7"/>
      <c r="OZW1566" s="7"/>
      <c r="OZX1566" s="7"/>
      <c r="OZY1566" s="7"/>
      <c r="OZZ1566" s="7"/>
      <c r="PAA1566" s="7"/>
      <c r="PAB1566" s="7"/>
      <c r="PAC1566" s="7"/>
      <c r="PAD1566" s="7"/>
      <c r="PAE1566" s="7"/>
      <c r="PAF1566" s="7"/>
      <c r="PAG1566" s="7"/>
      <c r="PAH1566" s="7"/>
      <c r="PAI1566" s="7"/>
      <c r="PAJ1566" s="7"/>
      <c r="PAK1566" s="7"/>
      <c r="PAL1566" s="7"/>
      <c r="PAM1566" s="7"/>
      <c r="PAN1566" s="7"/>
      <c r="PAO1566" s="7"/>
      <c r="PAP1566" s="7"/>
      <c r="PAQ1566" s="7"/>
      <c r="PAR1566" s="7"/>
      <c r="PAS1566" s="7"/>
      <c r="PAT1566" s="7"/>
      <c r="PAU1566" s="7"/>
      <c r="PAV1566" s="7"/>
      <c r="PAW1566" s="7"/>
      <c r="PAX1566" s="7"/>
      <c r="PAY1566" s="7"/>
      <c r="PAZ1566" s="7"/>
      <c r="PBA1566" s="7"/>
      <c r="PBB1566" s="7"/>
      <c r="PBC1566" s="7"/>
      <c r="PBD1566" s="7"/>
      <c r="PBE1566" s="7"/>
      <c r="PBF1566" s="7"/>
      <c r="PBG1566" s="7"/>
      <c r="PBH1566" s="7"/>
      <c r="PBI1566" s="7"/>
      <c r="PBJ1566" s="7"/>
      <c r="PBK1566" s="7"/>
      <c r="PBL1566" s="7"/>
      <c r="PBM1566" s="7"/>
      <c r="PBN1566" s="7"/>
      <c r="PBO1566" s="7"/>
      <c r="PBP1566" s="7"/>
      <c r="PBQ1566" s="7"/>
      <c r="PBR1566" s="7"/>
      <c r="PBS1566" s="7"/>
      <c r="PBT1566" s="7"/>
      <c r="PBU1566" s="7"/>
      <c r="PBV1566" s="7"/>
      <c r="PBW1566" s="7"/>
      <c r="PBX1566" s="7"/>
      <c r="PBY1566" s="7"/>
      <c r="PBZ1566" s="7"/>
      <c r="PCA1566" s="7"/>
      <c r="PCB1566" s="7"/>
      <c r="PCC1566" s="7"/>
      <c r="PCD1566" s="7"/>
      <c r="PCE1566" s="7"/>
      <c r="PCF1566" s="7"/>
      <c r="PCG1566" s="7"/>
      <c r="PCH1566" s="7"/>
      <c r="PCI1566" s="7"/>
      <c r="PCJ1566" s="7"/>
      <c r="PCK1566" s="7"/>
      <c r="PCL1566" s="7"/>
      <c r="PCM1566" s="7"/>
      <c r="PCN1566" s="7"/>
      <c r="PCO1566" s="7"/>
      <c r="PCP1566" s="7"/>
      <c r="PCQ1566" s="7"/>
      <c r="PCR1566" s="7"/>
      <c r="PCS1566" s="7"/>
      <c r="PCT1566" s="7"/>
      <c r="PCU1566" s="7"/>
      <c r="PCV1566" s="7"/>
      <c r="PCW1566" s="7"/>
      <c r="PCX1566" s="7"/>
      <c r="PCY1566" s="7"/>
      <c r="PCZ1566" s="7"/>
      <c r="PDA1566" s="7"/>
      <c r="PDB1566" s="7"/>
      <c r="PDC1566" s="7"/>
      <c r="PDD1566" s="7"/>
      <c r="PDE1566" s="7"/>
      <c r="PDF1566" s="7"/>
      <c r="PDG1566" s="7"/>
      <c r="PDH1566" s="7"/>
      <c r="PDI1566" s="7"/>
      <c r="PDJ1566" s="7"/>
      <c r="PDK1566" s="7"/>
      <c r="PDL1566" s="7"/>
      <c r="PDM1566" s="7"/>
      <c r="PDN1566" s="7"/>
      <c r="PDO1566" s="7"/>
      <c r="PDP1566" s="7"/>
      <c r="PDQ1566" s="7"/>
      <c r="PDR1566" s="7"/>
      <c r="PDS1566" s="7"/>
      <c r="PDT1566" s="7"/>
      <c r="PDU1566" s="7"/>
      <c r="PDV1566" s="7"/>
      <c r="PDW1566" s="7"/>
      <c r="PDX1566" s="7"/>
      <c r="PDY1566" s="7"/>
      <c r="PDZ1566" s="7"/>
      <c r="PEA1566" s="7"/>
      <c r="PEB1566" s="7"/>
      <c r="PEC1566" s="7"/>
      <c r="PED1566" s="7"/>
      <c r="PEE1566" s="7"/>
      <c r="PEF1566" s="7"/>
      <c r="PEG1566" s="7"/>
      <c r="PEH1566" s="7"/>
      <c r="PEI1566" s="7"/>
      <c r="PEJ1566" s="7"/>
      <c r="PEK1566" s="7"/>
      <c r="PEL1566" s="7"/>
      <c r="PEM1566" s="7"/>
      <c r="PEN1566" s="7"/>
      <c r="PEO1566" s="7"/>
      <c r="PEP1566" s="7"/>
      <c r="PEQ1566" s="7"/>
      <c r="PER1566" s="7"/>
      <c r="PES1566" s="7"/>
      <c r="PET1566" s="7"/>
      <c r="PEU1566" s="7"/>
      <c r="PEV1566" s="7"/>
      <c r="PEW1566" s="7"/>
      <c r="PEX1566" s="7"/>
      <c r="PEY1566" s="7"/>
      <c r="PEZ1566" s="7"/>
      <c r="PFA1566" s="7"/>
      <c r="PFB1566" s="7"/>
      <c r="PFC1566" s="7"/>
      <c r="PFD1566" s="7"/>
      <c r="PFE1566" s="7"/>
      <c r="PFF1566" s="7"/>
      <c r="PFG1566" s="7"/>
      <c r="PFH1566" s="7"/>
      <c r="PFI1566" s="7"/>
      <c r="PFJ1566" s="7"/>
      <c r="PFK1566" s="7"/>
      <c r="PFL1566" s="7"/>
      <c r="PFM1566" s="7"/>
      <c r="PFN1566" s="7"/>
      <c r="PFO1566" s="7"/>
      <c r="PFP1566" s="7"/>
      <c r="PFQ1566" s="7"/>
      <c r="PFR1566" s="7"/>
      <c r="PFS1566" s="7"/>
      <c r="PFT1566" s="7"/>
      <c r="PFU1566" s="7"/>
      <c r="PFV1566" s="7"/>
      <c r="PFW1566" s="7"/>
      <c r="PFX1566" s="7"/>
      <c r="PFY1566" s="7"/>
      <c r="PFZ1566" s="7"/>
      <c r="PGA1566" s="7"/>
      <c r="PGB1566" s="7"/>
      <c r="PGC1566" s="7"/>
      <c r="PGD1566" s="7"/>
      <c r="PGE1566" s="7"/>
      <c r="PGF1566" s="7"/>
      <c r="PGG1566" s="7"/>
      <c r="PGH1566" s="7"/>
      <c r="PGI1566" s="7"/>
      <c r="PGJ1566" s="7"/>
      <c r="PGK1566" s="7"/>
      <c r="PGL1566" s="7"/>
      <c r="PGM1566" s="7"/>
      <c r="PGN1566" s="7"/>
      <c r="PGO1566" s="7"/>
      <c r="PGP1566" s="7"/>
      <c r="PGQ1566" s="7"/>
      <c r="PGR1566" s="7"/>
      <c r="PGS1566" s="7"/>
      <c r="PGT1566" s="7"/>
      <c r="PGU1566" s="7"/>
      <c r="PGV1566" s="7"/>
      <c r="PGW1566" s="7"/>
      <c r="PGX1566" s="7"/>
      <c r="PGY1566" s="7"/>
      <c r="PGZ1566" s="7"/>
      <c r="PHA1566" s="7"/>
      <c r="PHB1566" s="7"/>
      <c r="PHC1566" s="7"/>
      <c r="PHD1566" s="7"/>
      <c r="PHE1566" s="7"/>
      <c r="PHF1566" s="7"/>
      <c r="PHG1566" s="7"/>
      <c r="PHH1566" s="7"/>
      <c r="PHI1566" s="7"/>
      <c r="PHJ1566" s="7"/>
      <c r="PHK1566" s="7"/>
      <c r="PHL1566" s="7"/>
      <c r="PHM1566" s="7"/>
      <c r="PHN1566" s="7"/>
      <c r="PHO1566" s="7"/>
      <c r="PHP1566" s="7"/>
      <c r="PHQ1566" s="7"/>
      <c r="PHR1566" s="7"/>
      <c r="PHS1566" s="7"/>
      <c r="PHT1566" s="7"/>
      <c r="PHU1566" s="7"/>
      <c r="PHV1566" s="7"/>
      <c r="PHW1566" s="7"/>
      <c r="PHX1566" s="7"/>
      <c r="PHY1566" s="7"/>
      <c r="PHZ1566" s="7"/>
      <c r="PIA1566" s="7"/>
      <c r="PIB1566" s="7"/>
      <c r="PIC1566" s="7"/>
      <c r="PID1566" s="7"/>
      <c r="PIE1566" s="7"/>
      <c r="PIF1566" s="7"/>
      <c r="PIG1566" s="7"/>
      <c r="PIH1566" s="7"/>
      <c r="PII1566" s="7"/>
      <c r="PIJ1566" s="7"/>
      <c r="PIK1566" s="7"/>
      <c r="PIL1566" s="7"/>
      <c r="PIM1566" s="7"/>
      <c r="PIN1566" s="7"/>
      <c r="PIO1566" s="7"/>
      <c r="PIP1566" s="7"/>
      <c r="PIQ1566" s="7"/>
      <c r="PIR1566" s="7"/>
      <c r="PIS1566" s="7"/>
      <c r="PIT1566" s="7"/>
      <c r="PIU1566" s="7"/>
      <c r="PIV1566" s="7"/>
      <c r="PIW1566" s="7"/>
      <c r="PIX1566" s="7"/>
      <c r="PIY1566" s="7"/>
      <c r="PIZ1566" s="7"/>
      <c r="PJA1566" s="7"/>
      <c r="PJB1566" s="7"/>
      <c r="PJC1566" s="7"/>
      <c r="PJD1566" s="7"/>
      <c r="PJE1566" s="7"/>
      <c r="PJF1566" s="7"/>
      <c r="PJG1566" s="7"/>
      <c r="PJH1566" s="7"/>
      <c r="PJI1566" s="7"/>
      <c r="PJJ1566" s="7"/>
      <c r="PJK1566" s="7"/>
      <c r="PJL1566" s="7"/>
      <c r="PJM1566" s="7"/>
      <c r="PJN1566" s="7"/>
      <c r="PJO1566" s="7"/>
      <c r="PJP1566" s="7"/>
      <c r="PJQ1566" s="7"/>
      <c r="PJR1566" s="7"/>
      <c r="PJS1566" s="7"/>
      <c r="PJT1566" s="7"/>
      <c r="PJU1566" s="7"/>
      <c r="PJV1566" s="7"/>
      <c r="PJW1566" s="7"/>
      <c r="PJX1566" s="7"/>
      <c r="PJY1566" s="7"/>
      <c r="PJZ1566" s="7"/>
      <c r="PKA1566" s="7"/>
      <c r="PKB1566" s="7"/>
      <c r="PKC1566" s="7"/>
      <c r="PKD1566" s="7"/>
      <c r="PKE1566" s="7"/>
      <c r="PKF1566" s="7"/>
      <c r="PKG1566" s="7"/>
      <c r="PKH1566" s="7"/>
      <c r="PKI1566" s="7"/>
      <c r="PKJ1566" s="7"/>
      <c r="PKK1566" s="7"/>
      <c r="PKL1566" s="7"/>
      <c r="PKM1566" s="7"/>
      <c r="PKN1566" s="7"/>
      <c r="PKO1566" s="7"/>
      <c r="PKP1566" s="7"/>
      <c r="PKQ1566" s="7"/>
      <c r="PKR1566" s="7"/>
      <c r="PKS1566" s="7"/>
      <c r="PKT1566" s="7"/>
      <c r="PKU1566" s="7"/>
      <c r="PKV1566" s="7"/>
      <c r="PKW1566" s="7"/>
      <c r="PKX1566" s="7"/>
      <c r="PKY1566" s="7"/>
      <c r="PKZ1566" s="7"/>
      <c r="PLA1566" s="7"/>
      <c r="PLB1566" s="7"/>
      <c r="PLC1566" s="7"/>
      <c r="PLD1566" s="7"/>
      <c r="PLE1566" s="7"/>
      <c r="PLF1566" s="7"/>
      <c r="PLG1566" s="7"/>
      <c r="PLH1566" s="7"/>
      <c r="PLI1566" s="7"/>
      <c r="PLJ1566" s="7"/>
      <c r="PLK1566" s="7"/>
      <c r="PLL1566" s="7"/>
      <c r="PLM1566" s="7"/>
      <c r="PLN1566" s="7"/>
      <c r="PLO1566" s="7"/>
      <c r="PLP1566" s="7"/>
      <c r="PLQ1566" s="7"/>
      <c r="PLR1566" s="7"/>
      <c r="PLS1566" s="7"/>
      <c r="PLT1566" s="7"/>
      <c r="PLU1566" s="7"/>
      <c r="PLV1566" s="7"/>
      <c r="PLW1566" s="7"/>
      <c r="PLX1566" s="7"/>
      <c r="PLY1566" s="7"/>
      <c r="PLZ1566" s="7"/>
      <c r="PMA1566" s="7"/>
      <c r="PMB1566" s="7"/>
      <c r="PMC1566" s="7"/>
      <c r="PMD1566" s="7"/>
      <c r="PME1566" s="7"/>
      <c r="PMF1566" s="7"/>
      <c r="PMG1566" s="7"/>
      <c r="PMH1566" s="7"/>
      <c r="PMI1566" s="7"/>
      <c r="PMJ1566" s="7"/>
      <c r="PMK1566" s="7"/>
      <c r="PML1566" s="7"/>
      <c r="PMM1566" s="7"/>
      <c r="PMN1566" s="7"/>
      <c r="PMO1566" s="7"/>
      <c r="PMP1566" s="7"/>
      <c r="PMQ1566" s="7"/>
      <c r="PMR1566" s="7"/>
      <c r="PMS1566" s="7"/>
      <c r="PMT1566" s="7"/>
      <c r="PMU1566" s="7"/>
      <c r="PMV1566" s="7"/>
      <c r="PMW1566" s="7"/>
      <c r="PMX1566" s="7"/>
      <c r="PMY1566" s="7"/>
      <c r="PMZ1566" s="7"/>
      <c r="PNA1566" s="7"/>
      <c r="PNB1566" s="7"/>
      <c r="PNC1566" s="7"/>
      <c r="PND1566" s="7"/>
      <c r="PNE1566" s="7"/>
      <c r="PNF1566" s="7"/>
      <c r="PNG1566" s="7"/>
      <c r="PNH1566" s="7"/>
      <c r="PNI1566" s="7"/>
      <c r="PNJ1566" s="7"/>
      <c r="PNK1566" s="7"/>
      <c r="PNL1566" s="7"/>
      <c r="PNM1566" s="7"/>
      <c r="PNN1566" s="7"/>
      <c r="PNO1566" s="7"/>
      <c r="PNP1566" s="7"/>
      <c r="PNQ1566" s="7"/>
      <c r="PNR1566" s="7"/>
      <c r="PNS1566" s="7"/>
      <c r="PNT1566" s="7"/>
      <c r="PNU1566" s="7"/>
      <c r="PNV1566" s="7"/>
      <c r="PNW1566" s="7"/>
      <c r="PNX1566" s="7"/>
      <c r="PNY1566" s="7"/>
      <c r="PNZ1566" s="7"/>
      <c r="POA1566" s="7"/>
      <c r="POB1566" s="7"/>
      <c r="POC1566" s="7"/>
      <c r="POD1566" s="7"/>
      <c r="POE1566" s="7"/>
      <c r="POF1566" s="7"/>
      <c r="POG1566" s="7"/>
      <c r="POH1566" s="7"/>
      <c r="POI1566" s="7"/>
      <c r="POJ1566" s="7"/>
      <c r="POK1566" s="7"/>
      <c r="POL1566" s="7"/>
      <c r="POM1566" s="7"/>
      <c r="PON1566" s="7"/>
      <c r="POO1566" s="7"/>
      <c r="POP1566" s="7"/>
      <c r="POQ1566" s="7"/>
      <c r="POR1566" s="7"/>
      <c r="POS1566" s="7"/>
      <c r="POT1566" s="7"/>
      <c r="POU1566" s="7"/>
      <c r="POV1566" s="7"/>
      <c r="POW1566" s="7"/>
      <c r="POX1566" s="7"/>
      <c r="POY1566" s="7"/>
      <c r="POZ1566" s="7"/>
      <c r="PPA1566" s="7"/>
      <c r="PPB1566" s="7"/>
      <c r="PPC1566" s="7"/>
      <c r="PPD1566" s="7"/>
      <c r="PPE1566" s="7"/>
      <c r="PPF1566" s="7"/>
      <c r="PPG1566" s="7"/>
      <c r="PPH1566" s="7"/>
      <c r="PPI1566" s="7"/>
      <c r="PPJ1566" s="7"/>
      <c r="PPK1566" s="7"/>
      <c r="PPL1566" s="7"/>
      <c r="PPM1566" s="7"/>
      <c r="PPN1566" s="7"/>
      <c r="PPO1566" s="7"/>
      <c r="PPP1566" s="7"/>
      <c r="PPQ1566" s="7"/>
      <c r="PPR1566" s="7"/>
      <c r="PPS1566" s="7"/>
      <c r="PPT1566" s="7"/>
      <c r="PPU1566" s="7"/>
      <c r="PPV1566" s="7"/>
      <c r="PPW1566" s="7"/>
      <c r="PPX1566" s="7"/>
      <c r="PPY1566" s="7"/>
      <c r="PPZ1566" s="7"/>
      <c r="PQA1566" s="7"/>
      <c r="PQB1566" s="7"/>
      <c r="PQC1566" s="7"/>
      <c r="PQD1566" s="7"/>
      <c r="PQE1566" s="7"/>
      <c r="PQF1566" s="7"/>
      <c r="PQG1566" s="7"/>
      <c r="PQH1566" s="7"/>
      <c r="PQI1566" s="7"/>
      <c r="PQJ1566" s="7"/>
      <c r="PQK1566" s="7"/>
      <c r="PQL1566" s="7"/>
      <c r="PQM1566" s="7"/>
      <c r="PQN1566" s="7"/>
      <c r="PQO1566" s="7"/>
      <c r="PQP1566" s="7"/>
      <c r="PQQ1566" s="7"/>
      <c r="PQR1566" s="7"/>
      <c r="PQS1566" s="7"/>
      <c r="PQT1566" s="7"/>
      <c r="PQU1566" s="7"/>
      <c r="PQV1566" s="7"/>
      <c r="PQW1566" s="7"/>
      <c r="PQX1566" s="7"/>
      <c r="PQY1566" s="7"/>
      <c r="PQZ1566" s="7"/>
      <c r="PRA1566" s="7"/>
      <c r="PRB1566" s="7"/>
      <c r="PRC1566" s="7"/>
      <c r="PRD1566" s="7"/>
      <c r="PRE1566" s="7"/>
      <c r="PRF1566" s="7"/>
      <c r="PRG1566" s="7"/>
      <c r="PRH1566" s="7"/>
      <c r="PRI1566" s="7"/>
      <c r="PRJ1566" s="7"/>
      <c r="PRK1566" s="7"/>
      <c r="PRL1566" s="7"/>
      <c r="PRM1566" s="7"/>
      <c r="PRN1566" s="7"/>
      <c r="PRO1566" s="7"/>
      <c r="PRP1566" s="7"/>
      <c r="PRQ1566" s="7"/>
      <c r="PRR1566" s="7"/>
      <c r="PRS1566" s="7"/>
      <c r="PRT1566" s="7"/>
      <c r="PRU1566" s="7"/>
      <c r="PRV1566" s="7"/>
      <c r="PRW1566" s="7"/>
      <c r="PRX1566" s="7"/>
      <c r="PRY1566" s="7"/>
      <c r="PRZ1566" s="7"/>
      <c r="PSA1566" s="7"/>
      <c r="PSB1566" s="7"/>
      <c r="PSC1566" s="7"/>
      <c r="PSD1566" s="7"/>
      <c r="PSE1566" s="7"/>
      <c r="PSF1566" s="7"/>
      <c r="PSG1566" s="7"/>
      <c r="PSH1566" s="7"/>
      <c r="PSI1566" s="7"/>
      <c r="PSJ1566" s="7"/>
      <c r="PSK1566" s="7"/>
      <c r="PSL1566" s="7"/>
      <c r="PSM1566" s="7"/>
      <c r="PSN1566" s="7"/>
      <c r="PSO1566" s="7"/>
      <c r="PSP1566" s="7"/>
      <c r="PSQ1566" s="7"/>
      <c r="PSR1566" s="7"/>
      <c r="PSS1566" s="7"/>
      <c r="PST1566" s="7"/>
      <c r="PSU1566" s="7"/>
      <c r="PSV1566" s="7"/>
      <c r="PSW1566" s="7"/>
      <c r="PSX1566" s="7"/>
      <c r="PSY1566" s="7"/>
      <c r="PSZ1566" s="7"/>
      <c r="PTA1566" s="7"/>
      <c r="PTB1566" s="7"/>
      <c r="PTC1566" s="7"/>
      <c r="PTD1566" s="7"/>
      <c r="PTE1566" s="7"/>
      <c r="PTF1566" s="7"/>
      <c r="PTG1566" s="7"/>
      <c r="PTH1566" s="7"/>
      <c r="PTI1566" s="7"/>
      <c r="PTJ1566" s="7"/>
      <c r="PTK1566" s="7"/>
      <c r="PTL1566" s="7"/>
      <c r="PTM1566" s="7"/>
      <c r="PTN1566" s="7"/>
      <c r="PTO1566" s="7"/>
      <c r="PTP1566" s="7"/>
      <c r="PTQ1566" s="7"/>
      <c r="PTR1566" s="7"/>
      <c r="PTS1566" s="7"/>
      <c r="PTT1566" s="7"/>
      <c r="PTU1566" s="7"/>
      <c r="PTV1566" s="7"/>
      <c r="PTW1566" s="7"/>
      <c r="PTX1566" s="7"/>
      <c r="PTY1566" s="7"/>
      <c r="PTZ1566" s="7"/>
      <c r="PUA1566" s="7"/>
      <c r="PUB1566" s="7"/>
      <c r="PUC1566" s="7"/>
      <c r="PUD1566" s="7"/>
      <c r="PUE1566" s="7"/>
      <c r="PUF1566" s="7"/>
      <c r="PUG1566" s="7"/>
      <c r="PUH1566" s="7"/>
      <c r="PUI1566" s="7"/>
      <c r="PUJ1566" s="7"/>
      <c r="PUK1566" s="7"/>
      <c r="PUL1566" s="7"/>
      <c r="PUM1566" s="7"/>
      <c r="PUN1566" s="7"/>
      <c r="PUO1566" s="7"/>
      <c r="PUP1566" s="7"/>
      <c r="PUQ1566" s="7"/>
      <c r="PUR1566" s="7"/>
      <c r="PUS1566" s="7"/>
      <c r="PUT1566" s="7"/>
      <c r="PUU1566" s="7"/>
      <c r="PUV1566" s="7"/>
      <c r="PUW1566" s="7"/>
      <c r="PUX1566" s="7"/>
      <c r="PUY1566" s="7"/>
      <c r="PUZ1566" s="7"/>
      <c r="PVA1566" s="7"/>
      <c r="PVB1566" s="7"/>
      <c r="PVC1566" s="7"/>
      <c r="PVD1566" s="7"/>
      <c r="PVE1566" s="7"/>
      <c r="PVF1566" s="7"/>
      <c r="PVG1566" s="7"/>
      <c r="PVH1566" s="7"/>
      <c r="PVI1566" s="7"/>
      <c r="PVJ1566" s="7"/>
      <c r="PVK1566" s="7"/>
      <c r="PVL1566" s="7"/>
      <c r="PVM1566" s="7"/>
      <c r="PVN1566" s="7"/>
      <c r="PVO1566" s="7"/>
      <c r="PVP1566" s="7"/>
      <c r="PVQ1566" s="7"/>
      <c r="PVR1566" s="7"/>
      <c r="PVS1566" s="7"/>
      <c r="PVT1566" s="7"/>
      <c r="PVU1566" s="7"/>
      <c r="PVV1566" s="7"/>
      <c r="PVW1566" s="7"/>
      <c r="PVX1566" s="7"/>
      <c r="PVY1566" s="7"/>
      <c r="PVZ1566" s="7"/>
      <c r="PWA1566" s="7"/>
      <c r="PWB1566" s="7"/>
      <c r="PWC1566" s="7"/>
      <c r="PWD1566" s="7"/>
      <c r="PWE1566" s="7"/>
      <c r="PWF1566" s="7"/>
      <c r="PWG1566" s="7"/>
      <c r="PWH1566" s="7"/>
      <c r="PWI1566" s="7"/>
      <c r="PWJ1566" s="7"/>
      <c r="PWK1566" s="7"/>
      <c r="PWL1566" s="7"/>
      <c r="PWM1566" s="7"/>
      <c r="PWN1566" s="7"/>
      <c r="PWO1566" s="7"/>
      <c r="PWP1566" s="7"/>
      <c r="PWQ1566" s="7"/>
      <c r="PWR1566" s="7"/>
      <c r="PWS1566" s="7"/>
      <c r="PWT1566" s="7"/>
      <c r="PWU1566" s="7"/>
      <c r="PWV1566" s="7"/>
      <c r="PWW1566" s="7"/>
      <c r="PWX1566" s="7"/>
      <c r="PWY1566" s="7"/>
      <c r="PWZ1566" s="7"/>
      <c r="PXA1566" s="7"/>
      <c r="PXB1566" s="7"/>
      <c r="PXC1566" s="7"/>
      <c r="PXD1566" s="7"/>
      <c r="PXE1566" s="7"/>
      <c r="PXF1566" s="7"/>
      <c r="PXG1566" s="7"/>
      <c r="PXH1566" s="7"/>
      <c r="PXI1566" s="7"/>
      <c r="PXJ1566" s="7"/>
      <c r="PXK1566" s="7"/>
      <c r="PXL1566" s="7"/>
      <c r="PXM1566" s="7"/>
      <c r="PXN1566" s="7"/>
      <c r="PXO1566" s="7"/>
      <c r="PXP1566" s="7"/>
      <c r="PXQ1566" s="7"/>
      <c r="PXR1566" s="7"/>
      <c r="PXS1566" s="7"/>
      <c r="PXT1566" s="7"/>
      <c r="PXU1566" s="7"/>
      <c r="PXV1566" s="7"/>
      <c r="PXW1566" s="7"/>
      <c r="PXX1566" s="7"/>
      <c r="PXY1566" s="7"/>
      <c r="PXZ1566" s="7"/>
      <c r="PYA1566" s="7"/>
      <c r="PYB1566" s="7"/>
      <c r="PYC1566" s="7"/>
      <c r="PYD1566" s="7"/>
      <c r="PYE1566" s="7"/>
      <c r="PYF1566" s="7"/>
      <c r="PYG1566" s="7"/>
      <c r="PYH1566" s="7"/>
      <c r="PYI1566" s="7"/>
      <c r="PYJ1566" s="7"/>
      <c r="PYK1566" s="7"/>
      <c r="PYL1566" s="7"/>
      <c r="PYM1566" s="7"/>
      <c r="PYN1566" s="7"/>
      <c r="PYO1566" s="7"/>
      <c r="PYP1566" s="7"/>
      <c r="PYQ1566" s="7"/>
      <c r="PYR1566" s="7"/>
      <c r="PYS1566" s="7"/>
      <c r="PYT1566" s="7"/>
      <c r="PYU1566" s="7"/>
      <c r="PYV1566" s="7"/>
      <c r="PYW1566" s="7"/>
      <c r="PYX1566" s="7"/>
      <c r="PYY1566" s="7"/>
      <c r="PYZ1566" s="7"/>
      <c r="PZA1566" s="7"/>
      <c r="PZB1566" s="7"/>
      <c r="PZC1566" s="7"/>
      <c r="PZD1566" s="7"/>
      <c r="PZE1566" s="7"/>
      <c r="PZF1566" s="7"/>
      <c r="PZG1566" s="7"/>
      <c r="PZH1566" s="7"/>
      <c r="PZI1566" s="7"/>
      <c r="PZJ1566" s="7"/>
      <c r="PZK1566" s="7"/>
      <c r="PZL1566" s="7"/>
      <c r="PZM1566" s="7"/>
      <c r="PZN1566" s="7"/>
      <c r="PZO1566" s="7"/>
      <c r="PZP1566" s="7"/>
      <c r="PZQ1566" s="7"/>
      <c r="PZR1566" s="7"/>
      <c r="PZS1566" s="7"/>
      <c r="PZT1566" s="7"/>
      <c r="PZU1566" s="7"/>
      <c r="PZV1566" s="7"/>
      <c r="PZW1566" s="7"/>
      <c r="PZX1566" s="7"/>
      <c r="PZY1566" s="7"/>
      <c r="PZZ1566" s="7"/>
      <c r="QAA1566" s="7"/>
      <c r="QAB1566" s="7"/>
      <c r="QAC1566" s="7"/>
      <c r="QAD1566" s="7"/>
      <c r="QAE1566" s="7"/>
      <c r="QAF1566" s="7"/>
      <c r="QAG1566" s="7"/>
      <c r="QAH1566" s="7"/>
      <c r="QAI1566" s="7"/>
      <c r="QAJ1566" s="7"/>
      <c r="QAK1566" s="7"/>
      <c r="QAL1566" s="7"/>
      <c r="QAM1566" s="7"/>
      <c r="QAN1566" s="7"/>
      <c r="QAO1566" s="7"/>
      <c r="QAP1566" s="7"/>
      <c r="QAQ1566" s="7"/>
      <c r="QAR1566" s="7"/>
      <c r="QAS1566" s="7"/>
      <c r="QAT1566" s="7"/>
      <c r="QAU1566" s="7"/>
      <c r="QAV1566" s="7"/>
      <c r="QAW1566" s="7"/>
      <c r="QAX1566" s="7"/>
      <c r="QAY1566" s="7"/>
      <c r="QAZ1566" s="7"/>
      <c r="QBA1566" s="7"/>
      <c r="QBB1566" s="7"/>
      <c r="QBC1566" s="7"/>
      <c r="QBD1566" s="7"/>
      <c r="QBE1566" s="7"/>
      <c r="QBF1566" s="7"/>
      <c r="QBG1566" s="7"/>
      <c r="QBH1566" s="7"/>
      <c r="QBI1566" s="7"/>
      <c r="QBJ1566" s="7"/>
      <c r="QBK1566" s="7"/>
      <c r="QBL1566" s="7"/>
      <c r="QBM1566" s="7"/>
      <c r="QBN1566" s="7"/>
      <c r="QBO1566" s="7"/>
      <c r="QBP1566" s="7"/>
      <c r="QBQ1566" s="7"/>
      <c r="QBR1566" s="7"/>
      <c r="QBS1566" s="7"/>
      <c r="QBT1566" s="7"/>
      <c r="QBU1566" s="7"/>
      <c r="QBV1566" s="7"/>
      <c r="QBW1566" s="7"/>
      <c r="QBX1566" s="7"/>
      <c r="QBY1566" s="7"/>
      <c r="QBZ1566" s="7"/>
      <c r="QCA1566" s="7"/>
      <c r="QCB1566" s="7"/>
      <c r="QCC1566" s="7"/>
      <c r="QCD1566" s="7"/>
      <c r="QCE1566" s="7"/>
      <c r="QCF1566" s="7"/>
      <c r="QCG1566" s="7"/>
      <c r="QCH1566" s="7"/>
      <c r="QCI1566" s="7"/>
      <c r="QCJ1566" s="7"/>
      <c r="QCK1566" s="7"/>
      <c r="QCL1566" s="7"/>
      <c r="QCM1566" s="7"/>
      <c r="QCN1566" s="7"/>
      <c r="QCO1566" s="7"/>
      <c r="QCP1566" s="7"/>
      <c r="QCQ1566" s="7"/>
      <c r="QCR1566" s="7"/>
      <c r="QCS1566" s="7"/>
      <c r="QCT1566" s="7"/>
      <c r="QCU1566" s="7"/>
      <c r="QCV1566" s="7"/>
      <c r="QCW1566" s="7"/>
      <c r="QCX1566" s="7"/>
      <c r="QCY1566" s="7"/>
      <c r="QCZ1566" s="7"/>
      <c r="QDA1566" s="7"/>
      <c r="QDB1566" s="7"/>
      <c r="QDC1566" s="7"/>
      <c r="QDD1566" s="7"/>
      <c r="QDE1566" s="7"/>
      <c r="QDF1566" s="7"/>
      <c r="QDG1566" s="7"/>
      <c r="QDH1566" s="7"/>
      <c r="QDI1566" s="7"/>
      <c r="QDJ1566" s="7"/>
      <c r="QDK1566" s="7"/>
      <c r="QDL1566" s="7"/>
      <c r="QDM1566" s="7"/>
      <c r="QDN1566" s="7"/>
      <c r="QDO1566" s="7"/>
      <c r="QDP1566" s="7"/>
      <c r="QDQ1566" s="7"/>
      <c r="QDR1566" s="7"/>
      <c r="QDS1566" s="7"/>
      <c r="QDT1566" s="7"/>
      <c r="QDU1566" s="7"/>
      <c r="QDV1566" s="7"/>
      <c r="QDW1566" s="7"/>
      <c r="QDX1566" s="7"/>
      <c r="QDY1566" s="7"/>
      <c r="QDZ1566" s="7"/>
      <c r="QEA1566" s="7"/>
      <c r="QEB1566" s="7"/>
      <c r="QEC1566" s="7"/>
      <c r="QED1566" s="7"/>
      <c r="QEE1566" s="7"/>
      <c r="QEF1566" s="7"/>
      <c r="QEG1566" s="7"/>
      <c r="QEH1566" s="7"/>
      <c r="QEI1566" s="7"/>
      <c r="QEJ1566" s="7"/>
      <c r="QEK1566" s="7"/>
      <c r="QEL1566" s="7"/>
      <c r="QEM1566" s="7"/>
      <c r="QEN1566" s="7"/>
      <c r="QEO1566" s="7"/>
      <c r="QEP1566" s="7"/>
      <c r="QEQ1566" s="7"/>
      <c r="QER1566" s="7"/>
      <c r="QES1566" s="7"/>
      <c r="QET1566" s="7"/>
      <c r="QEU1566" s="7"/>
      <c r="QEV1566" s="7"/>
      <c r="QEW1566" s="7"/>
      <c r="QEX1566" s="7"/>
      <c r="QEY1566" s="7"/>
      <c r="QEZ1566" s="7"/>
      <c r="QFA1566" s="7"/>
      <c r="QFB1566" s="7"/>
      <c r="QFC1566" s="7"/>
      <c r="QFD1566" s="7"/>
      <c r="QFE1566" s="7"/>
      <c r="QFF1566" s="7"/>
      <c r="QFG1566" s="7"/>
      <c r="QFH1566" s="7"/>
      <c r="QFI1566" s="7"/>
      <c r="QFJ1566" s="7"/>
      <c r="QFK1566" s="7"/>
      <c r="QFL1566" s="7"/>
      <c r="QFM1566" s="7"/>
      <c r="QFN1566" s="7"/>
      <c r="QFO1566" s="7"/>
      <c r="QFP1566" s="7"/>
      <c r="QFQ1566" s="7"/>
      <c r="QFR1566" s="7"/>
      <c r="QFS1566" s="7"/>
      <c r="QFT1566" s="7"/>
      <c r="QFU1566" s="7"/>
      <c r="QFV1566" s="7"/>
      <c r="QFW1566" s="7"/>
      <c r="QFX1566" s="7"/>
      <c r="QFY1566" s="7"/>
      <c r="QFZ1566" s="7"/>
      <c r="QGA1566" s="7"/>
      <c r="QGB1566" s="7"/>
      <c r="QGC1566" s="7"/>
      <c r="QGD1566" s="7"/>
      <c r="QGE1566" s="7"/>
      <c r="QGF1566" s="7"/>
      <c r="QGG1566" s="7"/>
      <c r="QGH1566" s="7"/>
      <c r="QGI1566" s="7"/>
      <c r="QGJ1566" s="7"/>
      <c r="QGK1566" s="7"/>
      <c r="QGL1566" s="7"/>
      <c r="QGM1566" s="7"/>
      <c r="QGN1566" s="7"/>
      <c r="QGO1566" s="7"/>
      <c r="QGP1566" s="7"/>
      <c r="QGQ1566" s="7"/>
      <c r="QGR1566" s="7"/>
      <c r="QGS1566" s="7"/>
      <c r="QGT1566" s="7"/>
      <c r="QGU1566" s="7"/>
      <c r="QGV1566" s="7"/>
      <c r="QGW1566" s="7"/>
      <c r="QGX1566" s="7"/>
      <c r="QGY1566" s="7"/>
      <c r="QGZ1566" s="7"/>
      <c r="QHA1566" s="7"/>
      <c r="QHB1566" s="7"/>
      <c r="QHC1566" s="7"/>
      <c r="QHD1566" s="7"/>
      <c r="QHE1566" s="7"/>
      <c r="QHF1566" s="7"/>
      <c r="QHG1566" s="7"/>
      <c r="QHH1566" s="7"/>
      <c r="QHI1566" s="7"/>
      <c r="QHJ1566" s="7"/>
      <c r="QHK1566" s="7"/>
      <c r="QHL1566" s="7"/>
      <c r="QHM1566" s="7"/>
      <c r="QHN1566" s="7"/>
      <c r="QHO1566" s="7"/>
      <c r="QHP1566" s="7"/>
      <c r="QHQ1566" s="7"/>
      <c r="QHR1566" s="7"/>
      <c r="QHS1566" s="7"/>
      <c r="QHT1566" s="7"/>
      <c r="QHU1566" s="7"/>
      <c r="QHV1566" s="7"/>
      <c r="QHW1566" s="7"/>
      <c r="QHX1566" s="7"/>
      <c r="QHY1566" s="7"/>
      <c r="QHZ1566" s="7"/>
      <c r="QIA1566" s="7"/>
      <c r="QIB1566" s="7"/>
      <c r="QIC1566" s="7"/>
      <c r="QID1566" s="7"/>
      <c r="QIE1566" s="7"/>
      <c r="QIF1566" s="7"/>
      <c r="QIG1566" s="7"/>
      <c r="QIH1566" s="7"/>
      <c r="QII1566" s="7"/>
      <c r="QIJ1566" s="7"/>
      <c r="QIK1566" s="7"/>
      <c r="QIL1566" s="7"/>
      <c r="QIM1566" s="7"/>
      <c r="QIN1566" s="7"/>
      <c r="QIO1566" s="7"/>
      <c r="QIP1566" s="7"/>
      <c r="QIQ1566" s="7"/>
      <c r="QIR1566" s="7"/>
      <c r="QIS1566" s="7"/>
      <c r="QIT1566" s="7"/>
      <c r="QIU1566" s="7"/>
      <c r="QIV1566" s="7"/>
      <c r="QIW1566" s="7"/>
      <c r="QIX1566" s="7"/>
      <c r="QIY1566" s="7"/>
      <c r="QIZ1566" s="7"/>
      <c r="QJA1566" s="7"/>
      <c r="QJB1566" s="7"/>
      <c r="QJC1566" s="7"/>
      <c r="QJD1566" s="7"/>
      <c r="QJE1566" s="7"/>
      <c r="QJF1566" s="7"/>
      <c r="QJG1566" s="7"/>
      <c r="QJH1566" s="7"/>
      <c r="QJI1566" s="7"/>
      <c r="QJJ1566" s="7"/>
      <c r="QJK1566" s="7"/>
      <c r="QJL1566" s="7"/>
      <c r="QJM1566" s="7"/>
      <c r="QJN1566" s="7"/>
      <c r="QJO1566" s="7"/>
      <c r="QJP1566" s="7"/>
      <c r="QJQ1566" s="7"/>
      <c r="QJR1566" s="7"/>
      <c r="QJS1566" s="7"/>
      <c r="QJT1566" s="7"/>
      <c r="QJU1566" s="7"/>
      <c r="QJV1566" s="7"/>
      <c r="QJW1566" s="7"/>
      <c r="QJX1566" s="7"/>
      <c r="QJY1566" s="7"/>
      <c r="QJZ1566" s="7"/>
      <c r="QKA1566" s="7"/>
      <c r="QKB1566" s="7"/>
      <c r="QKC1566" s="7"/>
      <c r="QKD1566" s="7"/>
      <c r="QKE1566" s="7"/>
      <c r="QKF1566" s="7"/>
      <c r="QKG1566" s="7"/>
      <c r="QKH1566" s="7"/>
      <c r="QKI1566" s="7"/>
      <c r="QKJ1566" s="7"/>
      <c r="QKK1566" s="7"/>
      <c r="QKL1566" s="7"/>
      <c r="QKM1566" s="7"/>
      <c r="QKN1566" s="7"/>
      <c r="QKO1566" s="7"/>
      <c r="QKP1566" s="7"/>
      <c r="QKQ1566" s="7"/>
      <c r="QKR1566" s="7"/>
      <c r="QKS1566" s="7"/>
      <c r="QKT1566" s="7"/>
      <c r="QKU1566" s="7"/>
      <c r="QKV1566" s="7"/>
      <c r="QKW1566" s="7"/>
      <c r="QKX1566" s="7"/>
      <c r="QKY1566" s="7"/>
      <c r="QKZ1566" s="7"/>
      <c r="QLA1566" s="7"/>
      <c r="QLB1566" s="7"/>
      <c r="QLC1566" s="7"/>
      <c r="QLD1566" s="7"/>
      <c r="QLE1566" s="7"/>
      <c r="QLF1566" s="7"/>
      <c r="QLG1566" s="7"/>
      <c r="QLH1566" s="7"/>
      <c r="QLI1566" s="7"/>
      <c r="QLJ1566" s="7"/>
      <c r="QLK1566" s="7"/>
      <c r="QLL1566" s="7"/>
      <c r="QLM1566" s="7"/>
      <c r="QLN1566" s="7"/>
      <c r="QLO1566" s="7"/>
      <c r="QLP1566" s="7"/>
      <c r="QLQ1566" s="7"/>
      <c r="QLR1566" s="7"/>
      <c r="QLS1566" s="7"/>
      <c r="QLT1566" s="7"/>
      <c r="QLU1566" s="7"/>
      <c r="QLV1566" s="7"/>
      <c r="QLW1566" s="7"/>
      <c r="QLX1566" s="7"/>
      <c r="QLY1566" s="7"/>
      <c r="QLZ1566" s="7"/>
      <c r="QMA1566" s="7"/>
      <c r="QMB1566" s="7"/>
      <c r="QMC1566" s="7"/>
      <c r="QMD1566" s="7"/>
      <c r="QME1566" s="7"/>
      <c r="QMF1566" s="7"/>
      <c r="QMG1566" s="7"/>
      <c r="QMH1566" s="7"/>
      <c r="QMI1566" s="7"/>
      <c r="QMJ1566" s="7"/>
      <c r="QMK1566" s="7"/>
      <c r="QML1566" s="7"/>
      <c r="QMM1566" s="7"/>
      <c r="QMN1566" s="7"/>
      <c r="QMO1566" s="7"/>
      <c r="QMP1566" s="7"/>
      <c r="QMQ1566" s="7"/>
      <c r="QMR1566" s="7"/>
      <c r="QMS1566" s="7"/>
      <c r="QMT1566" s="7"/>
      <c r="QMU1566" s="7"/>
      <c r="QMV1566" s="7"/>
      <c r="QMW1566" s="7"/>
      <c r="QMX1566" s="7"/>
      <c r="QMY1566" s="7"/>
      <c r="QMZ1566" s="7"/>
      <c r="QNA1566" s="7"/>
      <c r="QNB1566" s="7"/>
      <c r="QNC1566" s="7"/>
      <c r="QND1566" s="7"/>
      <c r="QNE1566" s="7"/>
      <c r="QNF1566" s="7"/>
      <c r="QNG1566" s="7"/>
      <c r="QNH1566" s="7"/>
      <c r="QNI1566" s="7"/>
      <c r="QNJ1566" s="7"/>
      <c r="QNK1566" s="7"/>
      <c r="QNL1566" s="7"/>
      <c r="QNM1566" s="7"/>
      <c r="QNN1566" s="7"/>
      <c r="QNO1566" s="7"/>
      <c r="QNP1566" s="7"/>
      <c r="QNQ1566" s="7"/>
      <c r="QNR1566" s="7"/>
      <c r="QNS1566" s="7"/>
      <c r="QNT1566" s="7"/>
      <c r="QNU1566" s="7"/>
      <c r="QNV1566" s="7"/>
      <c r="QNW1566" s="7"/>
      <c r="QNX1566" s="7"/>
      <c r="QNY1566" s="7"/>
      <c r="QNZ1566" s="7"/>
      <c r="QOA1566" s="7"/>
      <c r="QOB1566" s="7"/>
      <c r="QOC1566" s="7"/>
      <c r="QOD1566" s="7"/>
      <c r="QOE1566" s="7"/>
      <c r="QOF1566" s="7"/>
      <c r="QOG1566" s="7"/>
      <c r="QOH1566" s="7"/>
      <c r="QOI1566" s="7"/>
      <c r="QOJ1566" s="7"/>
      <c r="QOK1566" s="7"/>
      <c r="QOL1566" s="7"/>
      <c r="QOM1566" s="7"/>
      <c r="QON1566" s="7"/>
      <c r="QOO1566" s="7"/>
      <c r="QOP1566" s="7"/>
      <c r="QOQ1566" s="7"/>
      <c r="QOR1566" s="7"/>
      <c r="QOS1566" s="7"/>
      <c r="QOT1566" s="7"/>
      <c r="QOU1566" s="7"/>
      <c r="QOV1566" s="7"/>
      <c r="QOW1566" s="7"/>
      <c r="QOX1566" s="7"/>
      <c r="QOY1566" s="7"/>
      <c r="QOZ1566" s="7"/>
      <c r="QPA1566" s="7"/>
      <c r="QPB1566" s="7"/>
      <c r="QPC1566" s="7"/>
      <c r="QPD1566" s="7"/>
      <c r="QPE1566" s="7"/>
      <c r="QPF1566" s="7"/>
      <c r="QPG1566" s="7"/>
      <c r="QPH1566" s="7"/>
      <c r="QPI1566" s="7"/>
      <c r="QPJ1566" s="7"/>
      <c r="QPK1566" s="7"/>
      <c r="QPL1566" s="7"/>
      <c r="QPM1566" s="7"/>
      <c r="QPN1566" s="7"/>
      <c r="QPO1566" s="7"/>
      <c r="QPP1566" s="7"/>
      <c r="QPQ1566" s="7"/>
      <c r="QPR1566" s="7"/>
      <c r="QPS1566" s="7"/>
      <c r="QPT1566" s="7"/>
      <c r="QPU1566" s="7"/>
      <c r="QPV1566" s="7"/>
      <c r="QPW1566" s="7"/>
      <c r="QPX1566" s="7"/>
      <c r="QPY1566" s="7"/>
      <c r="QPZ1566" s="7"/>
      <c r="QQA1566" s="7"/>
      <c r="QQB1566" s="7"/>
      <c r="QQC1566" s="7"/>
      <c r="QQD1566" s="7"/>
      <c r="QQE1566" s="7"/>
      <c r="QQF1566" s="7"/>
      <c r="QQG1566" s="7"/>
      <c r="QQH1566" s="7"/>
      <c r="QQI1566" s="7"/>
      <c r="QQJ1566" s="7"/>
      <c r="QQK1566" s="7"/>
      <c r="QQL1566" s="7"/>
      <c r="QQM1566" s="7"/>
      <c r="QQN1566" s="7"/>
      <c r="QQO1566" s="7"/>
      <c r="QQP1566" s="7"/>
      <c r="QQQ1566" s="7"/>
      <c r="QQR1566" s="7"/>
      <c r="QQS1566" s="7"/>
      <c r="QQT1566" s="7"/>
      <c r="QQU1566" s="7"/>
      <c r="QQV1566" s="7"/>
      <c r="QQW1566" s="7"/>
      <c r="QQX1566" s="7"/>
      <c r="QQY1566" s="7"/>
      <c r="QQZ1566" s="7"/>
      <c r="QRA1566" s="7"/>
      <c r="QRB1566" s="7"/>
      <c r="QRC1566" s="7"/>
      <c r="QRD1566" s="7"/>
      <c r="QRE1566" s="7"/>
      <c r="QRF1566" s="7"/>
      <c r="QRG1566" s="7"/>
      <c r="QRH1566" s="7"/>
      <c r="QRI1566" s="7"/>
      <c r="QRJ1566" s="7"/>
      <c r="QRK1566" s="7"/>
      <c r="QRL1566" s="7"/>
      <c r="QRM1566" s="7"/>
      <c r="QRN1566" s="7"/>
      <c r="QRO1566" s="7"/>
      <c r="QRP1566" s="7"/>
      <c r="QRQ1566" s="7"/>
      <c r="QRR1566" s="7"/>
      <c r="QRS1566" s="7"/>
      <c r="QRT1566" s="7"/>
      <c r="QRU1566" s="7"/>
      <c r="QRV1566" s="7"/>
      <c r="QRW1566" s="7"/>
      <c r="QRX1566" s="7"/>
      <c r="QRY1566" s="7"/>
      <c r="QRZ1566" s="7"/>
      <c r="QSA1566" s="7"/>
      <c r="QSB1566" s="7"/>
      <c r="QSC1566" s="7"/>
      <c r="QSD1566" s="7"/>
      <c r="QSE1566" s="7"/>
      <c r="QSF1566" s="7"/>
      <c r="QSG1566" s="7"/>
      <c r="QSH1566" s="7"/>
      <c r="QSI1566" s="7"/>
      <c r="QSJ1566" s="7"/>
      <c r="QSK1566" s="7"/>
      <c r="QSL1566" s="7"/>
      <c r="QSM1566" s="7"/>
      <c r="QSN1566" s="7"/>
      <c r="QSO1566" s="7"/>
      <c r="QSP1566" s="7"/>
      <c r="QSQ1566" s="7"/>
      <c r="QSR1566" s="7"/>
      <c r="QSS1566" s="7"/>
      <c r="QST1566" s="7"/>
      <c r="QSU1566" s="7"/>
      <c r="QSV1566" s="7"/>
      <c r="QSW1566" s="7"/>
      <c r="QSX1566" s="7"/>
      <c r="QSY1566" s="7"/>
      <c r="QSZ1566" s="7"/>
      <c r="QTA1566" s="7"/>
      <c r="QTB1566" s="7"/>
      <c r="QTC1566" s="7"/>
      <c r="QTD1566" s="7"/>
      <c r="QTE1566" s="7"/>
      <c r="QTF1566" s="7"/>
      <c r="QTG1566" s="7"/>
      <c r="QTH1566" s="7"/>
      <c r="QTI1566" s="7"/>
      <c r="QTJ1566" s="7"/>
      <c r="QTK1566" s="7"/>
      <c r="QTL1566" s="7"/>
      <c r="QTM1566" s="7"/>
      <c r="QTN1566" s="7"/>
      <c r="QTO1566" s="7"/>
      <c r="QTP1566" s="7"/>
      <c r="QTQ1566" s="7"/>
      <c r="QTR1566" s="7"/>
      <c r="QTS1566" s="7"/>
      <c r="QTT1566" s="7"/>
      <c r="QTU1566" s="7"/>
      <c r="QTV1566" s="7"/>
      <c r="QTW1566" s="7"/>
      <c r="QTX1566" s="7"/>
      <c r="QTY1566" s="7"/>
      <c r="QTZ1566" s="7"/>
      <c r="QUA1566" s="7"/>
      <c r="QUB1566" s="7"/>
      <c r="QUC1566" s="7"/>
      <c r="QUD1566" s="7"/>
      <c r="QUE1566" s="7"/>
      <c r="QUF1566" s="7"/>
      <c r="QUG1566" s="7"/>
      <c r="QUH1566" s="7"/>
      <c r="QUI1566" s="7"/>
      <c r="QUJ1566" s="7"/>
      <c r="QUK1566" s="7"/>
      <c r="QUL1566" s="7"/>
      <c r="QUM1566" s="7"/>
      <c r="QUN1566" s="7"/>
      <c r="QUO1566" s="7"/>
      <c r="QUP1566" s="7"/>
      <c r="QUQ1566" s="7"/>
      <c r="QUR1566" s="7"/>
      <c r="QUS1566" s="7"/>
      <c r="QUT1566" s="7"/>
      <c r="QUU1566" s="7"/>
      <c r="QUV1566" s="7"/>
      <c r="QUW1566" s="7"/>
      <c r="QUX1566" s="7"/>
      <c r="QUY1566" s="7"/>
      <c r="QUZ1566" s="7"/>
      <c r="QVA1566" s="7"/>
      <c r="QVB1566" s="7"/>
      <c r="QVC1566" s="7"/>
      <c r="QVD1566" s="7"/>
      <c r="QVE1566" s="7"/>
      <c r="QVF1566" s="7"/>
      <c r="QVG1566" s="7"/>
      <c r="QVH1566" s="7"/>
      <c r="QVI1566" s="7"/>
      <c r="QVJ1566" s="7"/>
      <c r="QVK1566" s="7"/>
      <c r="QVL1566" s="7"/>
      <c r="QVM1566" s="7"/>
      <c r="QVN1566" s="7"/>
      <c r="QVO1566" s="7"/>
      <c r="QVP1566" s="7"/>
      <c r="QVQ1566" s="7"/>
      <c r="QVR1566" s="7"/>
      <c r="QVS1566" s="7"/>
      <c r="QVT1566" s="7"/>
      <c r="QVU1566" s="7"/>
      <c r="QVV1566" s="7"/>
      <c r="QVW1566" s="7"/>
      <c r="QVX1566" s="7"/>
      <c r="QVY1566" s="7"/>
      <c r="QVZ1566" s="7"/>
      <c r="QWA1566" s="7"/>
      <c r="QWB1566" s="7"/>
      <c r="QWC1566" s="7"/>
      <c r="QWD1566" s="7"/>
      <c r="QWE1566" s="7"/>
      <c r="QWF1566" s="7"/>
      <c r="QWG1566" s="7"/>
      <c r="QWH1566" s="7"/>
      <c r="QWI1566" s="7"/>
      <c r="QWJ1566" s="7"/>
      <c r="QWK1566" s="7"/>
      <c r="QWL1566" s="7"/>
      <c r="QWM1566" s="7"/>
      <c r="QWN1566" s="7"/>
      <c r="QWO1566" s="7"/>
      <c r="QWP1566" s="7"/>
      <c r="QWQ1566" s="7"/>
      <c r="QWR1566" s="7"/>
      <c r="QWS1566" s="7"/>
      <c r="QWT1566" s="7"/>
      <c r="QWU1566" s="7"/>
      <c r="QWV1566" s="7"/>
      <c r="QWW1566" s="7"/>
      <c r="QWX1566" s="7"/>
      <c r="QWY1566" s="7"/>
      <c r="QWZ1566" s="7"/>
      <c r="QXA1566" s="7"/>
      <c r="QXB1566" s="7"/>
      <c r="QXC1566" s="7"/>
      <c r="QXD1566" s="7"/>
      <c r="QXE1566" s="7"/>
      <c r="QXF1566" s="7"/>
      <c r="QXG1566" s="7"/>
      <c r="QXH1566" s="7"/>
      <c r="QXI1566" s="7"/>
      <c r="QXJ1566" s="7"/>
      <c r="QXK1566" s="7"/>
      <c r="QXL1566" s="7"/>
      <c r="QXM1566" s="7"/>
      <c r="QXN1566" s="7"/>
      <c r="QXO1566" s="7"/>
      <c r="QXP1566" s="7"/>
      <c r="QXQ1566" s="7"/>
      <c r="QXR1566" s="7"/>
      <c r="QXS1566" s="7"/>
      <c r="QXT1566" s="7"/>
      <c r="QXU1566" s="7"/>
      <c r="QXV1566" s="7"/>
      <c r="QXW1566" s="7"/>
      <c r="QXX1566" s="7"/>
      <c r="QXY1566" s="7"/>
      <c r="QXZ1566" s="7"/>
      <c r="QYA1566" s="7"/>
      <c r="QYB1566" s="7"/>
      <c r="QYC1566" s="7"/>
      <c r="QYD1566" s="7"/>
      <c r="QYE1566" s="7"/>
      <c r="QYF1566" s="7"/>
      <c r="QYG1566" s="7"/>
      <c r="QYH1566" s="7"/>
      <c r="QYI1566" s="7"/>
      <c r="QYJ1566" s="7"/>
      <c r="QYK1566" s="7"/>
      <c r="QYL1566" s="7"/>
      <c r="QYM1566" s="7"/>
      <c r="QYN1566" s="7"/>
      <c r="QYO1566" s="7"/>
      <c r="QYP1566" s="7"/>
      <c r="QYQ1566" s="7"/>
      <c r="QYR1566" s="7"/>
      <c r="QYS1566" s="7"/>
      <c r="QYT1566" s="7"/>
      <c r="QYU1566" s="7"/>
      <c r="QYV1566" s="7"/>
      <c r="QYW1566" s="7"/>
      <c r="QYX1566" s="7"/>
      <c r="QYY1566" s="7"/>
      <c r="QYZ1566" s="7"/>
      <c r="QZA1566" s="7"/>
      <c r="QZB1566" s="7"/>
      <c r="QZC1566" s="7"/>
      <c r="QZD1566" s="7"/>
      <c r="QZE1566" s="7"/>
      <c r="QZF1566" s="7"/>
      <c r="QZG1566" s="7"/>
      <c r="QZH1566" s="7"/>
      <c r="QZI1566" s="7"/>
      <c r="QZJ1566" s="7"/>
      <c r="QZK1566" s="7"/>
      <c r="QZL1566" s="7"/>
      <c r="QZM1566" s="7"/>
      <c r="QZN1566" s="7"/>
      <c r="QZO1566" s="7"/>
      <c r="QZP1566" s="7"/>
      <c r="QZQ1566" s="7"/>
      <c r="QZR1566" s="7"/>
      <c r="QZS1566" s="7"/>
      <c r="QZT1566" s="7"/>
      <c r="QZU1566" s="7"/>
      <c r="QZV1566" s="7"/>
      <c r="QZW1566" s="7"/>
      <c r="QZX1566" s="7"/>
      <c r="QZY1566" s="7"/>
      <c r="QZZ1566" s="7"/>
      <c r="RAA1566" s="7"/>
      <c r="RAB1566" s="7"/>
      <c r="RAC1566" s="7"/>
      <c r="RAD1566" s="7"/>
      <c r="RAE1566" s="7"/>
      <c r="RAF1566" s="7"/>
      <c r="RAG1566" s="7"/>
      <c r="RAH1566" s="7"/>
      <c r="RAI1566" s="7"/>
      <c r="RAJ1566" s="7"/>
      <c r="RAK1566" s="7"/>
      <c r="RAL1566" s="7"/>
      <c r="RAM1566" s="7"/>
      <c r="RAN1566" s="7"/>
      <c r="RAO1566" s="7"/>
      <c r="RAP1566" s="7"/>
      <c r="RAQ1566" s="7"/>
      <c r="RAR1566" s="7"/>
      <c r="RAS1566" s="7"/>
      <c r="RAT1566" s="7"/>
      <c r="RAU1566" s="7"/>
      <c r="RAV1566" s="7"/>
      <c r="RAW1566" s="7"/>
      <c r="RAX1566" s="7"/>
      <c r="RAY1566" s="7"/>
      <c r="RAZ1566" s="7"/>
      <c r="RBA1566" s="7"/>
      <c r="RBB1566" s="7"/>
      <c r="RBC1566" s="7"/>
      <c r="RBD1566" s="7"/>
      <c r="RBE1566" s="7"/>
      <c r="RBF1566" s="7"/>
      <c r="RBG1566" s="7"/>
      <c r="RBH1566" s="7"/>
      <c r="RBI1566" s="7"/>
      <c r="RBJ1566" s="7"/>
      <c r="RBK1566" s="7"/>
      <c r="RBL1566" s="7"/>
      <c r="RBM1566" s="7"/>
      <c r="RBN1566" s="7"/>
      <c r="RBO1566" s="7"/>
      <c r="RBP1566" s="7"/>
      <c r="RBQ1566" s="7"/>
      <c r="RBR1566" s="7"/>
      <c r="RBS1566" s="7"/>
      <c r="RBT1566" s="7"/>
      <c r="RBU1566" s="7"/>
      <c r="RBV1566" s="7"/>
      <c r="RBW1566" s="7"/>
      <c r="RBX1566" s="7"/>
      <c r="RBY1566" s="7"/>
      <c r="RBZ1566" s="7"/>
      <c r="RCA1566" s="7"/>
      <c r="RCB1566" s="7"/>
      <c r="RCC1566" s="7"/>
      <c r="RCD1566" s="7"/>
      <c r="RCE1566" s="7"/>
      <c r="RCF1566" s="7"/>
      <c r="RCG1566" s="7"/>
      <c r="RCH1566" s="7"/>
      <c r="RCI1566" s="7"/>
      <c r="RCJ1566" s="7"/>
      <c r="RCK1566" s="7"/>
      <c r="RCL1566" s="7"/>
      <c r="RCM1566" s="7"/>
      <c r="RCN1566" s="7"/>
      <c r="RCO1566" s="7"/>
      <c r="RCP1566" s="7"/>
      <c r="RCQ1566" s="7"/>
      <c r="RCR1566" s="7"/>
      <c r="RCS1566" s="7"/>
      <c r="RCT1566" s="7"/>
      <c r="RCU1566" s="7"/>
      <c r="RCV1566" s="7"/>
      <c r="RCW1566" s="7"/>
      <c r="RCX1566" s="7"/>
      <c r="RCY1566" s="7"/>
      <c r="RCZ1566" s="7"/>
      <c r="RDA1566" s="7"/>
      <c r="RDB1566" s="7"/>
      <c r="RDC1566" s="7"/>
      <c r="RDD1566" s="7"/>
      <c r="RDE1566" s="7"/>
      <c r="RDF1566" s="7"/>
      <c r="RDG1566" s="7"/>
      <c r="RDH1566" s="7"/>
      <c r="RDI1566" s="7"/>
      <c r="RDJ1566" s="7"/>
      <c r="RDK1566" s="7"/>
      <c r="RDL1566" s="7"/>
      <c r="RDM1566" s="7"/>
      <c r="RDN1566" s="7"/>
      <c r="RDO1566" s="7"/>
      <c r="RDP1566" s="7"/>
      <c r="RDQ1566" s="7"/>
      <c r="RDR1566" s="7"/>
      <c r="RDS1566" s="7"/>
      <c r="RDT1566" s="7"/>
      <c r="RDU1566" s="7"/>
      <c r="RDV1566" s="7"/>
      <c r="RDW1566" s="7"/>
      <c r="RDX1566" s="7"/>
      <c r="RDY1566" s="7"/>
      <c r="RDZ1566" s="7"/>
      <c r="REA1566" s="7"/>
      <c r="REB1566" s="7"/>
      <c r="REC1566" s="7"/>
      <c r="RED1566" s="7"/>
      <c r="REE1566" s="7"/>
      <c r="REF1566" s="7"/>
      <c r="REG1566" s="7"/>
      <c r="REH1566" s="7"/>
      <c r="REI1566" s="7"/>
      <c r="REJ1566" s="7"/>
      <c r="REK1566" s="7"/>
      <c r="REL1566" s="7"/>
      <c r="REM1566" s="7"/>
      <c r="REN1566" s="7"/>
      <c r="REO1566" s="7"/>
      <c r="REP1566" s="7"/>
      <c r="REQ1566" s="7"/>
      <c r="RER1566" s="7"/>
      <c r="RES1566" s="7"/>
      <c r="RET1566" s="7"/>
      <c r="REU1566" s="7"/>
      <c r="REV1566" s="7"/>
      <c r="REW1566" s="7"/>
      <c r="REX1566" s="7"/>
      <c r="REY1566" s="7"/>
      <c r="REZ1566" s="7"/>
      <c r="RFA1566" s="7"/>
      <c r="RFB1566" s="7"/>
      <c r="RFC1566" s="7"/>
      <c r="RFD1566" s="7"/>
      <c r="RFE1566" s="7"/>
      <c r="RFF1566" s="7"/>
      <c r="RFG1566" s="7"/>
      <c r="RFH1566" s="7"/>
      <c r="RFI1566" s="7"/>
      <c r="RFJ1566" s="7"/>
      <c r="RFK1566" s="7"/>
      <c r="RFL1566" s="7"/>
      <c r="RFM1566" s="7"/>
      <c r="RFN1566" s="7"/>
      <c r="RFO1566" s="7"/>
      <c r="RFP1566" s="7"/>
      <c r="RFQ1566" s="7"/>
      <c r="RFR1566" s="7"/>
      <c r="RFS1566" s="7"/>
      <c r="RFT1566" s="7"/>
      <c r="RFU1566" s="7"/>
      <c r="RFV1566" s="7"/>
      <c r="RFW1566" s="7"/>
      <c r="RFX1566" s="7"/>
      <c r="RFY1566" s="7"/>
      <c r="RFZ1566" s="7"/>
      <c r="RGA1566" s="7"/>
      <c r="RGB1566" s="7"/>
      <c r="RGC1566" s="7"/>
      <c r="RGD1566" s="7"/>
      <c r="RGE1566" s="7"/>
      <c r="RGF1566" s="7"/>
      <c r="RGG1566" s="7"/>
      <c r="RGH1566" s="7"/>
      <c r="RGI1566" s="7"/>
      <c r="RGJ1566" s="7"/>
      <c r="RGK1566" s="7"/>
      <c r="RGL1566" s="7"/>
      <c r="RGM1566" s="7"/>
      <c r="RGN1566" s="7"/>
      <c r="RGO1566" s="7"/>
      <c r="RGP1566" s="7"/>
      <c r="RGQ1566" s="7"/>
      <c r="RGR1566" s="7"/>
      <c r="RGS1566" s="7"/>
      <c r="RGT1566" s="7"/>
      <c r="RGU1566" s="7"/>
      <c r="RGV1566" s="7"/>
      <c r="RGW1566" s="7"/>
      <c r="RGX1566" s="7"/>
      <c r="RGY1566" s="7"/>
      <c r="RGZ1566" s="7"/>
      <c r="RHA1566" s="7"/>
      <c r="RHB1566" s="7"/>
      <c r="RHC1566" s="7"/>
      <c r="RHD1566" s="7"/>
      <c r="RHE1566" s="7"/>
      <c r="RHF1566" s="7"/>
      <c r="RHG1566" s="7"/>
      <c r="RHH1566" s="7"/>
      <c r="RHI1566" s="7"/>
      <c r="RHJ1566" s="7"/>
      <c r="RHK1566" s="7"/>
      <c r="RHL1566" s="7"/>
      <c r="RHM1566" s="7"/>
      <c r="RHN1566" s="7"/>
      <c r="RHO1566" s="7"/>
      <c r="RHP1566" s="7"/>
      <c r="RHQ1566" s="7"/>
      <c r="RHR1566" s="7"/>
      <c r="RHS1566" s="7"/>
      <c r="RHT1566" s="7"/>
      <c r="RHU1566" s="7"/>
      <c r="RHV1566" s="7"/>
      <c r="RHW1566" s="7"/>
      <c r="RHX1566" s="7"/>
      <c r="RHY1566" s="7"/>
      <c r="RHZ1566" s="7"/>
      <c r="RIA1566" s="7"/>
      <c r="RIB1566" s="7"/>
      <c r="RIC1566" s="7"/>
      <c r="RID1566" s="7"/>
      <c r="RIE1566" s="7"/>
      <c r="RIF1566" s="7"/>
      <c r="RIG1566" s="7"/>
      <c r="RIH1566" s="7"/>
      <c r="RII1566" s="7"/>
      <c r="RIJ1566" s="7"/>
      <c r="RIK1566" s="7"/>
      <c r="RIL1566" s="7"/>
      <c r="RIM1566" s="7"/>
      <c r="RIN1566" s="7"/>
      <c r="RIO1566" s="7"/>
      <c r="RIP1566" s="7"/>
      <c r="RIQ1566" s="7"/>
      <c r="RIR1566" s="7"/>
      <c r="RIS1566" s="7"/>
      <c r="RIT1566" s="7"/>
      <c r="RIU1566" s="7"/>
      <c r="RIV1566" s="7"/>
      <c r="RIW1566" s="7"/>
      <c r="RIX1566" s="7"/>
      <c r="RIY1566" s="7"/>
      <c r="RIZ1566" s="7"/>
      <c r="RJA1566" s="7"/>
      <c r="RJB1566" s="7"/>
      <c r="RJC1566" s="7"/>
      <c r="RJD1566" s="7"/>
      <c r="RJE1566" s="7"/>
      <c r="RJF1566" s="7"/>
      <c r="RJG1566" s="7"/>
      <c r="RJH1566" s="7"/>
      <c r="RJI1566" s="7"/>
      <c r="RJJ1566" s="7"/>
      <c r="RJK1566" s="7"/>
      <c r="RJL1566" s="7"/>
      <c r="RJM1566" s="7"/>
      <c r="RJN1566" s="7"/>
      <c r="RJO1566" s="7"/>
      <c r="RJP1566" s="7"/>
      <c r="RJQ1566" s="7"/>
      <c r="RJR1566" s="7"/>
      <c r="RJS1566" s="7"/>
      <c r="RJT1566" s="7"/>
      <c r="RJU1566" s="7"/>
      <c r="RJV1566" s="7"/>
      <c r="RJW1566" s="7"/>
      <c r="RJX1566" s="7"/>
      <c r="RJY1566" s="7"/>
      <c r="RJZ1566" s="7"/>
      <c r="RKA1566" s="7"/>
      <c r="RKB1566" s="7"/>
      <c r="RKC1566" s="7"/>
      <c r="RKD1566" s="7"/>
      <c r="RKE1566" s="7"/>
      <c r="RKF1566" s="7"/>
      <c r="RKG1566" s="7"/>
      <c r="RKH1566" s="7"/>
      <c r="RKI1566" s="7"/>
      <c r="RKJ1566" s="7"/>
      <c r="RKK1566" s="7"/>
      <c r="RKL1566" s="7"/>
      <c r="RKM1566" s="7"/>
      <c r="RKN1566" s="7"/>
      <c r="RKO1566" s="7"/>
      <c r="RKP1566" s="7"/>
      <c r="RKQ1566" s="7"/>
      <c r="RKR1566" s="7"/>
      <c r="RKS1566" s="7"/>
      <c r="RKT1566" s="7"/>
      <c r="RKU1566" s="7"/>
      <c r="RKV1566" s="7"/>
      <c r="RKW1566" s="7"/>
      <c r="RKX1566" s="7"/>
      <c r="RKY1566" s="7"/>
      <c r="RKZ1566" s="7"/>
      <c r="RLA1566" s="7"/>
      <c r="RLB1566" s="7"/>
      <c r="RLC1566" s="7"/>
      <c r="RLD1566" s="7"/>
      <c r="RLE1566" s="7"/>
      <c r="RLF1566" s="7"/>
      <c r="RLG1566" s="7"/>
      <c r="RLH1566" s="7"/>
      <c r="RLI1566" s="7"/>
      <c r="RLJ1566" s="7"/>
      <c r="RLK1566" s="7"/>
      <c r="RLL1566" s="7"/>
      <c r="RLM1566" s="7"/>
      <c r="RLN1566" s="7"/>
      <c r="RLO1566" s="7"/>
      <c r="RLP1566" s="7"/>
      <c r="RLQ1566" s="7"/>
      <c r="RLR1566" s="7"/>
      <c r="RLS1566" s="7"/>
      <c r="RLT1566" s="7"/>
      <c r="RLU1566" s="7"/>
      <c r="RLV1566" s="7"/>
      <c r="RLW1566" s="7"/>
      <c r="RLX1566" s="7"/>
      <c r="RLY1566" s="7"/>
      <c r="RLZ1566" s="7"/>
      <c r="RMA1566" s="7"/>
      <c r="RMB1566" s="7"/>
      <c r="RMC1566" s="7"/>
      <c r="RMD1566" s="7"/>
      <c r="RME1566" s="7"/>
      <c r="RMF1566" s="7"/>
      <c r="RMG1566" s="7"/>
      <c r="RMH1566" s="7"/>
      <c r="RMI1566" s="7"/>
      <c r="RMJ1566" s="7"/>
      <c r="RMK1566" s="7"/>
      <c r="RML1566" s="7"/>
      <c r="RMM1566" s="7"/>
      <c r="RMN1566" s="7"/>
      <c r="RMO1566" s="7"/>
      <c r="RMP1566" s="7"/>
      <c r="RMQ1566" s="7"/>
      <c r="RMR1566" s="7"/>
      <c r="RMS1566" s="7"/>
      <c r="RMT1566" s="7"/>
      <c r="RMU1566" s="7"/>
      <c r="RMV1566" s="7"/>
      <c r="RMW1566" s="7"/>
      <c r="RMX1566" s="7"/>
      <c r="RMY1566" s="7"/>
      <c r="RMZ1566" s="7"/>
      <c r="RNA1566" s="7"/>
      <c r="RNB1566" s="7"/>
      <c r="RNC1566" s="7"/>
      <c r="RND1566" s="7"/>
      <c r="RNE1566" s="7"/>
      <c r="RNF1566" s="7"/>
      <c r="RNG1566" s="7"/>
      <c r="RNH1566" s="7"/>
      <c r="RNI1566" s="7"/>
      <c r="RNJ1566" s="7"/>
      <c r="RNK1566" s="7"/>
      <c r="RNL1566" s="7"/>
      <c r="RNM1566" s="7"/>
      <c r="RNN1566" s="7"/>
      <c r="RNO1566" s="7"/>
      <c r="RNP1566" s="7"/>
      <c r="RNQ1566" s="7"/>
      <c r="RNR1566" s="7"/>
      <c r="RNS1566" s="7"/>
      <c r="RNT1566" s="7"/>
      <c r="RNU1566" s="7"/>
      <c r="RNV1566" s="7"/>
      <c r="RNW1566" s="7"/>
      <c r="RNX1566" s="7"/>
      <c r="RNY1566" s="7"/>
      <c r="RNZ1566" s="7"/>
      <c r="ROA1566" s="7"/>
      <c r="ROB1566" s="7"/>
      <c r="ROC1566" s="7"/>
      <c r="ROD1566" s="7"/>
      <c r="ROE1566" s="7"/>
      <c r="ROF1566" s="7"/>
      <c r="ROG1566" s="7"/>
      <c r="ROH1566" s="7"/>
      <c r="ROI1566" s="7"/>
      <c r="ROJ1566" s="7"/>
      <c r="ROK1566" s="7"/>
      <c r="ROL1566" s="7"/>
      <c r="ROM1566" s="7"/>
      <c r="RON1566" s="7"/>
      <c r="ROO1566" s="7"/>
      <c r="ROP1566" s="7"/>
      <c r="ROQ1566" s="7"/>
      <c r="ROR1566" s="7"/>
      <c r="ROS1566" s="7"/>
      <c r="ROT1566" s="7"/>
      <c r="ROU1566" s="7"/>
      <c r="ROV1566" s="7"/>
      <c r="ROW1566" s="7"/>
      <c r="ROX1566" s="7"/>
      <c r="ROY1566" s="7"/>
      <c r="ROZ1566" s="7"/>
      <c r="RPA1566" s="7"/>
      <c r="RPB1566" s="7"/>
      <c r="RPC1566" s="7"/>
      <c r="RPD1566" s="7"/>
      <c r="RPE1566" s="7"/>
      <c r="RPF1566" s="7"/>
      <c r="RPG1566" s="7"/>
      <c r="RPH1566" s="7"/>
      <c r="RPI1566" s="7"/>
      <c r="RPJ1566" s="7"/>
      <c r="RPK1566" s="7"/>
      <c r="RPL1566" s="7"/>
      <c r="RPM1566" s="7"/>
      <c r="RPN1566" s="7"/>
      <c r="RPO1566" s="7"/>
      <c r="RPP1566" s="7"/>
      <c r="RPQ1566" s="7"/>
      <c r="RPR1566" s="7"/>
      <c r="RPS1566" s="7"/>
      <c r="RPT1566" s="7"/>
      <c r="RPU1566" s="7"/>
      <c r="RPV1566" s="7"/>
      <c r="RPW1566" s="7"/>
      <c r="RPX1566" s="7"/>
      <c r="RPY1566" s="7"/>
      <c r="RPZ1566" s="7"/>
      <c r="RQA1566" s="7"/>
      <c r="RQB1566" s="7"/>
      <c r="RQC1566" s="7"/>
      <c r="RQD1566" s="7"/>
      <c r="RQE1566" s="7"/>
      <c r="RQF1566" s="7"/>
      <c r="RQG1566" s="7"/>
      <c r="RQH1566" s="7"/>
      <c r="RQI1566" s="7"/>
      <c r="RQJ1566" s="7"/>
      <c r="RQK1566" s="7"/>
      <c r="RQL1566" s="7"/>
      <c r="RQM1566" s="7"/>
      <c r="RQN1566" s="7"/>
      <c r="RQO1566" s="7"/>
      <c r="RQP1566" s="7"/>
      <c r="RQQ1566" s="7"/>
      <c r="RQR1566" s="7"/>
      <c r="RQS1566" s="7"/>
      <c r="RQT1566" s="7"/>
      <c r="RQU1566" s="7"/>
      <c r="RQV1566" s="7"/>
      <c r="RQW1566" s="7"/>
      <c r="RQX1566" s="7"/>
      <c r="RQY1566" s="7"/>
      <c r="RQZ1566" s="7"/>
      <c r="RRA1566" s="7"/>
      <c r="RRB1566" s="7"/>
      <c r="RRC1566" s="7"/>
      <c r="RRD1566" s="7"/>
      <c r="RRE1566" s="7"/>
      <c r="RRF1566" s="7"/>
      <c r="RRG1566" s="7"/>
      <c r="RRH1566" s="7"/>
      <c r="RRI1566" s="7"/>
      <c r="RRJ1566" s="7"/>
      <c r="RRK1566" s="7"/>
      <c r="RRL1566" s="7"/>
      <c r="RRM1566" s="7"/>
      <c r="RRN1566" s="7"/>
      <c r="RRO1566" s="7"/>
      <c r="RRP1566" s="7"/>
      <c r="RRQ1566" s="7"/>
      <c r="RRR1566" s="7"/>
      <c r="RRS1566" s="7"/>
      <c r="RRT1566" s="7"/>
      <c r="RRU1566" s="7"/>
      <c r="RRV1566" s="7"/>
      <c r="RRW1566" s="7"/>
      <c r="RRX1566" s="7"/>
      <c r="RRY1566" s="7"/>
      <c r="RRZ1566" s="7"/>
      <c r="RSA1566" s="7"/>
      <c r="RSB1566" s="7"/>
      <c r="RSC1566" s="7"/>
      <c r="RSD1566" s="7"/>
      <c r="RSE1566" s="7"/>
      <c r="RSF1566" s="7"/>
      <c r="RSG1566" s="7"/>
      <c r="RSH1566" s="7"/>
      <c r="RSI1566" s="7"/>
      <c r="RSJ1566" s="7"/>
      <c r="RSK1566" s="7"/>
      <c r="RSL1566" s="7"/>
      <c r="RSM1566" s="7"/>
      <c r="RSN1566" s="7"/>
      <c r="RSO1566" s="7"/>
      <c r="RSP1566" s="7"/>
      <c r="RSQ1566" s="7"/>
      <c r="RSR1566" s="7"/>
      <c r="RSS1566" s="7"/>
      <c r="RST1566" s="7"/>
      <c r="RSU1566" s="7"/>
      <c r="RSV1566" s="7"/>
      <c r="RSW1566" s="7"/>
      <c r="RSX1566" s="7"/>
      <c r="RSY1566" s="7"/>
      <c r="RSZ1566" s="7"/>
      <c r="RTA1566" s="7"/>
      <c r="RTB1566" s="7"/>
      <c r="RTC1566" s="7"/>
      <c r="RTD1566" s="7"/>
      <c r="RTE1566" s="7"/>
      <c r="RTF1566" s="7"/>
      <c r="RTG1566" s="7"/>
      <c r="RTH1566" s="7"/>
      <c r="RTI1566" s="7"/>
      <c r="RTJ1566" s="7"/>
      <c r="RTK1566" s="7"/>
      <c r="RTL1566" s="7"/>
      <c r="RTM1566" s="7"/>
      <c r="RTN1566" s="7"/>
      <c r="RTO1566" s="7"/>
      <c r="RTP1566" s="7"/>
      <c r="RTQ1566" s="7"/>
      <c r="RTR1566" s="7"/>
      <c r="RTS1566" s="7"/>
      <c r="RTT1566" s="7"/>
      <c r="RTU1566" s="7"/>
      <c r="RTV1566" s="7"/>
      <c r="RTW1566" s="7"/>
      <c r="RTX1566" s="7"/>
      <c r="RTY1566" s="7"/>
      <c r="RTZ1566" s="7"/>
      <c r="RUA1566" s="7"/>
      <c r="RUB1566" s="7"/>
      <c r="RUC1566" s="7"/>
      <c r="RUD1566" s="7"/>
      <c r="RUE1566" s="7"/>
      <c r="RUF1566" s="7"/>
      <c r="RUG1566" s="7"/>
      <c r="RUH1566" s="7"/>
      <c r="RUI1566" s="7"/>
      <c r="RUJ1566" s="7"/>
      <c r="RUK1566" s="7"/>
      <c r="RUL1566" s="7"/>
      <c r="RUM1566" s="7"/>
      <c r="RUN1566" s="7"/>
      <c r="RUO1566" s="7"/>
      <c r="RUP1566" s="7"/>
      <c r="RUQ1566" s="7"/>
      <c r="RUR1566" s="7"/>
      <c r="RUS1566" s="7"/>
      <c r="RUT1566" s="7"/>
      <c r="RUU1566" s="7"/>
      <c r="RUV1566" s="7"/>
      <c r="RUW1566" s="7"/>
      <c r="RUX1566" s="7"/>
      <c r="RUY1566" s="7"/>
      <c r="RUZ1566" s="7"/>
      <c r="RVA1566" s="7"/>
      <c r="RVB1566" s="7"/>
      <c r="RVC1566" s="7"/>
      <c r="RVD1566" s="7"/>
      <c r="RVE1566" s="7"/>
      <c r="RVF1566" s="7"/>
      <c r="RVG1566" s="7"/>
      <c r="RVH1566" s="7"/>
      <c r="RVI1566" s="7"/>
      <c r="RVJ1566" s="7"/>
      <c r="RVK1566" s="7"/>
      <c r="RVL1566" s="7"/>
      <c r="RVM1566" s="7"/>
      <c r="RVN1566" s="7"/>
      <c r="RVO1566" s="7"/>
      <c r="RVP1566" s="7"/>
      <c r="RVQ1566" s="7"/>
      <c r="RVR1566" s="7"/>
      <c r="RVS1566" s="7"/>
      <c r="RVT1566" s="7"/>
      <c r="RVU1566" s="7"/>
      <c r="RVV1566" s="7"/>
      <c r="RVW1566" s="7"/>
      <c r="RVX1566" s="7"/>
      <c r="RVY1566" s="7"/>
      <c r="RVZ1566" s="7"/>
      <c r="RWA1566" s="7"/>
      <c r="RWB1566" s="7"/>
      <c r="RWC1566" s="7"/>
      <c r="RWD1566" s="7"/>
      <c r="RWE1566" s="7"/>
      <c r="RWF1566" s="7"/>
      <c r="RWG1566" s="7"/>
      <c r="RWH1566" s="7"/>
      <c r="RWI1566" s="7"/>
      <c r="RWJ1566" s="7"/>
      <c r="RWK1566" s="7"/>
      <c r="RWL1566" s="7"/>
      <c r="RWM1566" s="7"/>
      <c r="RWN1566" s="7"/>
      <c r="RWO1566" s="7"/>
      <c r="RWP1566" s="7"/>
      <c r="RWQ1566" s="7"/>
      <c r="RWR1566" s="7"/>
      <c r="RWS1566" s="7"/>
      <c r="RWT1566" s="7"/>
      <c r="RWU1566" s="7"/>
      <c r="RWV1566" s="7"/>
      <c r="RWW1566" s="7"/>
      <c r="RWX1566" s="7"/>
      <c r="RWY1566" s="7"/>
      <c r="RWZ1566" s="7"/>
      <c r="RXA1566" s="7"/>
      <c r="RXB1566" s="7"/>
      <c r="RXC1566" s="7"/>
      <c r="RXD1566" s="7"/>
      <c r="RXE1566" s="7"/>
      <c r="RXF1566" s="7"/>
      <c r="RXG1566" s="7"/>
      <c r="RXH1566" s="7"/>
      <c r="RXI1566" s="7"/>
      <c r="RXJ1566" s="7"/>
      <c r="RXK1566" s="7"/>
      <c r="RXL1566" s="7"/>
      <c r="RXM1566" s="7"/>
      <c r="RXN1566" s="7"/>
      <c r="RXO1566" s="7"/>
      <c r="RXP1566" s="7"/>
      <c r="RXQ1566" s="7"/>
      <c r="RXR1566" s="7"/>
      <c r="RXS1566" s="7"/>
      <c r="RXT1566" s="7"/>
      <c r="RXU1566" s="7"/>
      <c r="RXV1566" s="7"/>
      <c r="RXW1566" s="7"/>
      <c r="RXX1566" s="7"/>
      <c r="RXY1566" s="7"/>
      <c r="RXZ1566" s="7"/>
      <c r="RYA1566" s="7"/>
      <c r="RYB1566" s="7"/>
      <c r="RYC1566" s="7"/>
      <c r="RYD1566" s="7"/>
      <c r="RYE1566" s="7"/>
      <c r="RYF1566" s="7"/>
      <c r="RYG1566" s="7"/>
      <c r="RYH1566" s="7"/>
      <c r="RYI1566" s="7"/>
      <c r="RYJ1566" s="7"/>
      <c r="RYK1566" s="7"/>
      <c r="RYL1566" s="7"/>
      <c r="RYM1566" s="7"/>
      <c r="RYN1566" s="7"/>
      <c r="RYO1566" s="7"/>
      <c r="RYP1566" s="7"/>
      <c r="RYQ1566" s="7"/>
      <c r="RYR1566" s="7"/>
      <c r="RYS1566" s="7"/>
      <c r="RYT1566" s="7"/>
      <c r="RYU1566" s="7"/>
      <c r="RYV1566" s="7"/>
      <c r="RYW1566" s="7"/>
      <c r="RYX1566" s="7"/>
      <c r="RYY1566" s="7"/>
      <c r="RYZ1566" s="7"/>
      <c r="RZA1566" s="7"/>
      <c r="RZB1566" s="7"/>
      <c r="RZC1566" s="7"/>
      <c r="RZD1566" s="7"/>
      <c r="RZE1566" s="7"/>
      <c r="RZF1566" s="7"/>
      <c r="RZG1566" s="7"/>
      <c r="RZH1566" s="7"/>
      <c r="RZI1566" s="7"/>
      <c r="RZJ1566" s="7"/>
      <c r="RZK1566" s="7"/>
      <c r="RZL1566" s="7"/>
      <c r="RZM1566" s="7"/>
      <c r="RZN1566" s="7"/>
      <c r="RZO1566" s="7"/>
      <c r="RZP1566" s="7"/>
      <c r="RZQ1566" s="7"/>
      <c r="RZR1566" s="7"/>
      <c r="RZS1566" s="7"/>
      <c r="RZT1566" s="7"/>
      <c r="RZU1566" s="7"/>
      <c r="RZV1566" s="7"/>
      <c r="RZW1566" s="7"/>
      <c r="RZX1566" s="7"/>
      <c r="RZY1566" s="7"/>
      <c r="RZZ1566" s="7"/>
      <c r="SAA1566" s="7"/>
      <c r="SAB1566" s="7"/>
      <c r="SAC1566" s="7"/>
      <c r="SAD1566" s="7"/>
      <c r="SAE1566" s="7"/>
      <c r="SAF1566" s="7"/>
      <c r="SAG1566" s="7"/>
      <c r="SAH1566" s="7"/>
      <c r="SAI1566" s="7"/>
      <c r="SAJ1566" s="7"/>
      <c r="SAK1566" s="7"/>
      <c r="SAL1566" s="7"/>
      <c r="SAM1566" s="7"/>
      <c r="SAN1566" s="7"/>
      <c r="SAO1566" s="7"/>
      <c r="SAP1566" s="7"/>
      <c r="SAQ1566" s="7"/>
      <c r="SAR1566" s="7"/>
      <c r="SAS1566" s="7"/>
      <c r="SAT1566" s="7"/>
      <c r="SAU1566" s="7"/>
      <c r="SAV1566" s="7"/>
      <c r="SAW1566" s="7"/>
      <c r="SAX1566" s="7"/>
      <c r="SAY1566" s="7"/>
      <c r="SAZ1566" s="7"/>
      <c r="SBA1566" s="7"/>
      <c r="SBB1566" s="7"/>
      <c r="SBC1566" s="7"/>
      <c r="SBD1566" s="7"/>
      <c r="SBE1566" s="7"/>
      <c r="SBF1566" s="7"/>
      <c r="SBG1566" s="7"/>
      <c r="SBH1566" s="7"/>
      <c r="SBI1566" s="7"/>
      <c r="SBJ1566" s="7"/>
      <c r="SBK1566" s="7"/>
      <c r="SBL1566" s="7"/>
      <c r="SBM1566" s="7"/>
      <c r="SBN1566" s="7"/>
      <c r="SBO1566" s="7"/>
      <c r="SBP1566" s="7"/>
      <c r="SBQ1566" s="7"/>
      <c r="SBR1566" s="7"/>
      <c r="SBS1566" s="7"/>
      <c r="SBT1566" s="7"/>
      <c r="SBU1566" s="7"/>
      <c r="SBV1566" s="7"/>
      <c r="SBW1566" s="7"/>
      <c r="SBX1566" s="7"/>
      <c r="SBY1566" s="7"/>
      <c r="SBZ1566" s="7"/>
      <c r="SCA1566" s="7"/>
      <c r="SCB1566" s="7"/>
      <c r="SCC1566" s="7"/>
      <c r="SCD1566" s="7"/>
      <c r="SCE1566" s="7"/>
      <c r="SCF1566" s="7"/>
      <c r="SCG1566" s="7"/>
      <c r="SCH1566" s="7"/>
      <c r="SCI1566" s="7"/>
      <c r="SCJ1566" s="7"/>
      <c r="SCK1566" s="7"/>
      <c r="SCL1566" s="7"/>
      <c r="SCM1566" s="7"/>
      <c r="SCN1566" s="7"/>
      <c r="SCO1566" s="7"/>
      <c r="SCP1566" s="7"/>
      <c r="SCQ1566" s="7"/>
      <c r="SCR1566" s="7"/>
      <c r="SCS1566" s="7"/>
      <c r="SCT1566" s="7"/>
      <c r="SCU1566" s="7"/>
      <c r="SCV1566" s="7"/>
      <c r="SCW1566" s="7"/>
      <c r="SCX1566" s="7"/>
      <c r="SCY1566" s="7"/>
      <c r="SCZ1566" s="7"/>
      <c r="SDA1566" s="7"/>
      <c r="SDB1566" s="7"/>
      <c r="SDC1566" s="7"/>
      <c r="SDD1566" s="7"/>
      <c r="SDE1566" s="7"/>
      <c r="SDF1566" s="7"/>
      <c r="SDG1566" s="7"/>
      <c r="SDH1566" s="7"/>
      <c r="SDI1566" s="7"/>
      <c r="SDJ1566" s="7"/>
      <c r="SDK1566" s="7"/>
      <c r="SDL1566" s="7"/>
      <c r="SDM1566" s="7"/>
      <c r="SDN1566" s="7"/>
      <c r="SDO1566" s="7"/>
      <c r="SDP1566" s="7"/>
      <c r="SDQ1566" s="7"/>
      <c r="SDR1566" s="7"/>
      <c r="SDS1566" s="7"/>
      <c r="SDT1566" s="7"/>
      <c r="SDU1566" s="7"/>
      <c r="SDV1566" s="7"/>
      <c r="SDW1566" s="7"/>
      <c r="SDX1566" s="7"/>
      <c r="SDY1566" s="7"/>
      <c r="SDZ1566" s="7"/>
      <c r="SEA1566" s="7"/>
      <c r="SEB1566" s="7"/>
      <c r="SEC1566" s="7"/>
      <c r="SED1566" s="7"/>
      <c r="SEE1566" s="7"/>
      <c r="SEF1566" s="7"/>
      <c r="SEG1566" s="7"/>
      <c r="SEH1566" s="7"/>
      <c r="SEI1566" s="7"/>
      <c r="SEJ1566" s="7"/>
      <c r="SEK1566" s="7"/>
      <c r="SEL1566" s="7"/>
      <c r="SEM1566" s="7"/>
      <c r="SEN1566" s="7"/>
      <c r="SEO1566" s="7"/>
      <c r="SEP1566" s="7"/>
      <c r="SEQ1566" s="7"/>
      <c r="SER1566" s="7"/>
      <c r="SES1566" s="7"/>
      <c r="SET1566" s="7"/>
      <c r="SEU1566" s="7"/>
      <c r="SEV1566" s="7"/>
      <c r="SEW1566" s="7"/>
      <c r="SEX1566" s="7"/>
      <c r="SEY1566" s="7"/>
      <c r="SEZ1566" s="7"/>
      <c r="SFA1566" s="7"/>
      <c r="SFB1566" s="7"/>
      <c r="SFC1566" s="7"/>
      <c r="SFD1566" s="7"/>
      <c r="SFE1566" s="7"/>
      <c r="SFF1566" s="7"/>
      <c r="SFG1566" s="7"/>
      <c r="SFH1566" s="7"/>
      <c r="SFI1566" s="7"/>
      <c r="SFJ1566" s="7"/>
      <c r="SFK1566" s="7"/>
      <c r="SFL1566" s="7"/>
      <c r="SFM1566" s="7"/>
      <c r="SFN1566" s="7"/>
      <c r="SFO1566" s="7"/>
      <c r="SFP1566" s="7"/>
      <c r="SFQ1566" s="7"/>
      <c r="SFR1566" s="7"/>
      <c r="SFS1566" s="7"/>
      <c r="SFT1566" s="7"/>
      <c r="SFU1566" s="7"/>
      <c r="SFV1566" s="7"/>
      <c r="SFW1566" s="7"/>
      <c r="SFX1566" s="7"/>
      <c r="SFY1566" s="7"/>
      <c r="SFZ1566" s="7"/>
      <c r="SGA1566" s="7"/>
      <c r="SGB1566" s="7"/>
      <c r="SGC1566" s="7"/>
      <c r="SGD1566" s="7"/>
      <c r="SGE1566" s="7"/>
      <c r="SGF1566" s="7"/>
      <c r="SGG1566" s="7"/>
      <c r="SGH1566" s="7"/>
      <c r="SGI1566" s="7"/>
      <c r="SGJ1566" s="7"/>
      <c r="SGK1566" s="7"/>
      <c r="SGL1566" s="7"/>
      <c r="SGM1566" s="7"/>
      <c r="SGN1566" s="7"/>
      <c r="SGO1566" s="7"/>
      <c r="SGP1566" s="7"/>
      <c r="SGQ1566" s="7"/>
      <c r="SGR1566" s="7"/>
      <c r="SGS1566" s="7"/>
      <c r="SGT1566" s="7"/>
      <c r="SGU1566" s="7"/>
      <c r="SGV1566" s="7"/>
      <c r="SGW1566" s="7"/>
      <c r="SGX1566" s="7"/>
      <c r="SGY1566" s="7"/>
      <c r="SGZ1566" s="7"/>
      <c r="SHA1566" s="7"/>
      <c r="SHB1566" s="7"/>
      <c r="SHC1566" s="7"/>
      <c r="SHD1566" s="7"/>
      <c r="SHE1566" s="7"/>
      <c r="SHF1566" s="7"/>
      <c r="SHG1566" s="7"/>
      <c r="SHH1566" s="7"/>
      <c r="SHI1566" s="7"/>
      <c r="SHJ1566" s="7"/>
      <c r="SHK1566" s="7"/>
      <c r="SHL1566" s="7"/>
      <c r="SHM1566" s="7"/>
      <c r="SHN1566" s="7"/>
      <c r="SHO1566" s="7"/>
      <c r="SHP1566" s="7"/>
      <c r="SHQ1566" s="7"/>
      <c r="SHR1566" s="7"/>
      <c r="SHS1566" s="7"/>
      <c r="SHT1566" s="7"/>
      <c r="SHU1566" s="7"/>
      <c r="SHV1566" s="7"/>
      <c r="SHW1566" s="7"/>
      <c r="SHX1566" s="7"/>
      <c r="SHY1566" s="7"/>
      <c r="SHZ1566" s="7"/>
      <c r="SIA1566" s="7"/>
      <c r="SIB1566" s="7"/>
      <c r="SIC1566" s="7"/>
      <c r="SID1566" s="7"/>
      <c r="SIE1566" s="7"/>
      <c r="SIF1566" s="7"/>
      <c r="SIG1566" s="7"/>
      <c r="SIH1566" s="7"/>
      <c r="SII1566" s="7"/>
      <c r="SIJ1566" s="7"/>
      <c r="SIK1566" s="7"/>
      <c r="SIL1566" s="7"/>
      <c r="SIM1566" s="7"/>
      <c r="SIN1566" s="7"/>
      <c r="SIO1566" s="7"/>
      <c r="SIP1566" s="7"/>
      <c r="SIQ1566" s="7"/>
      <c r="SIR1566" s="7"/>
      <c r="SIS1566" s="7"/>
      <c r="SIT1566" s="7"/>
      <c r="SIU1566" s="7"/>
      <c r="SIV1566" s="7"/>
      <c r="SIW1566" s="7"/>
      <c r="SIX1566" s="7"/>
      <c r="SIY1566" s="7"/>
      <c r="SIZ1566" s="7"/>
      <c r="SJA1566" s="7"/>
      <c r="SJB1566" s="7"/>
      <c r="SJC1566" s="7"/>
      <c r="SJD1566" s="7"/>
      <c r="SJE1566" s="7"/>
      <c r="SJF1566" s="7"/>
      <c r="SJG1566" s="7"/>
      <c r="SJH1566" s="7"/>
      <c r="SJI1566" s="7"/>
      <c r="SJJ1566" s="7"/>
      <c r="SJK1566" s="7"/>
      <c r="SJL1566" s="7"/>
      <c r="SJM1566" s="7"/>
      <c r="SJN1566" s="7"/>
      <c r="SJO1566" s="7"/>
      <c r="SJP1566" s="7"/>
      <c r="SJQ1566" s="7"/>
      <c r="SJR1566" s="7"/>
      <c r="SJS1566" s="7"/>
      <c r="SJT1566" s="7"/>
      <c r="SJU1566" s="7"/>
      <c r="SJV1566" s="7"/>
      <c r="SJW1566" s="7"/>
      <c r="SJX1566" s="7"/>
      <c r="SJY1566" s="7"/>
      <c r="SJZ1566" s="7"/>
      <c r="SKA1566" s="7"/>
      <c r="SKB1566" s="7"/>
      <c r="SKC1566" s="7"/>
      <c r="SKD1566" s="7"/>
      <c r="SKE1566" s="7"/>
      <c r="SKF1566" s="7"/>
      <c r="SKG1566" s="7"/>
      <c r="SKH1566" s="7"/>
      <c r="SKI1566" s="7"/>
      <c r="SKJ1566" s="7"/>
      <c r="SKK1566" s="7"/>
      <c r="SKL1566" s="7"/>
      <c r="SKM1566" s="7"/>
      <c r="SKN1566" s="7"/>
      <c r="SKO1566" s="7"/>
      <c r="SKP1566" s="7"/>
      <c r="SKQ1566" s="7"/>
      <c r="SKR1566" s="7"/>
      <c r="SKS1566" s="7"/>
      <c r="SKT1566" s="7"/>
      <c r="SKU1566" s="7"/>
      <c r="SKV1566" s="7"/>
      <c r="SKW1566" s="7"/>
      <c r="SKX1566" s="7"/>
      <c r="SKY1566" s="7"/>
      <c r="SKZ1566" s="7"/>
      <c r="SLA1566" s="7"/>
      <c r="SLB1566" s="7"/>
      <c r="SLC1566" s="7"/>
      <c r="SLD1566" s="7"/>
      <c r="SLE1566" s="7"/>
      <c r="SLF1566" s="7"/>
      <c r="SLG1566" s="7"/>
      <c r="SLH1566" s="7"/>
      <c r="SLI1566" s="7"/>
      <c r="SLJ1566" s="7"/>
      <c r="SLK1566" s="7"/>
      <c r="SLL1566" s="7"/>
      <c r="SLM1566" s="7"/>
      <c r="SLN1566" s="7"/>
      <c r="SLO1566" s="7"/>
      <c r="SLP1566" s="7"/>
      <c r="SLQ1566" s="7"/>
      <c r="SLR1566" s="7"/>
      <c r="SLS1566" s="7"/>
      <c r="SLT1566" s="7"/>
      <c r="SLU1566" s="7"/>
      <c r="SLV1566" s="7"/>
      <c r="SLW1566" s="7"/>
      <c r="SLX1566" s="7"/>
      <c r="SLY1566" s="7"/>
      <c r="SLZ1566" s="7"/>
      <c r="SMA1566" s="7"/>
      <c r="SMB1566" s="7"/>
      <c r="SMC1566" s="7"/>
      <c r="SMD1566" s="7"/>
      <c r="SME1566" s="7"/>
      <c r="SMF1566" s="7"/>
      <c r="SMG1566" s="7"/>
      <c r="SMH1566" s="7"/>
      <c r="SMI1566" s="7"/>
      <c r="SMJ1566" s="7"/>
      <c r="SMK1566" s="7"/>
      <c r="SML1566" s="7"/>
      <c r="SMM1566" s="7"/>
      <c r="SMN1566" s="7"/>
      <c r="SMO1566" s="7"/>
      <c r="SMP1566" s="7"/>
      <c r="SMQ1566" s="7"/>
      <c r="SMR1566" s="7"/>
      <c r="SMS1566" s="7"/>
      <c r="SMT1566" s="7"/>
      <c r="SMU1566" s="7"/>
      <c r="SMV1566" s="7"/>
      <c r="SMW1566" s="7"/>
      <c r="SMX1566" s="7"/>
      <c r="SMY1566" s="7"/>
      <c r="SMZ1566" s="7"/>
      <c r="SNA1566" s="7"/>
      <c r="SNB1566" s="7"/>
      <c r="SNC1566" s="7"/>
      <c r="SND1566" s="7"/>
      <c r="SNE1566" s="7"/>
      <c r="SNF1566" s="7"/>
      <c r="SNG1566" s="7"/>
      <c r="SNH1566" s="7"/>
      <c r="SNI1566" s="7"/>
      <c r="SNJ1566" s="7"/>
      <c r="SNK1566" s="7"/>
      <c r="SNL1566" s="7"/>
      <c r="SNM1566" s="7"/>
      <c r="SNN1566" s="7"/>
      <c r="SNO1566" s="7"/>
      <c r="SNP1566" s="7"/>
      <c r="SNQ1566" s="7"/>
      <c r="SNR1566" s="7"/>
      <c r="SNS1566" s="7"/>
      <c r="SNT1566" s="7"/>
      <c r="SNU1566" s="7"/>
      <c r="SNV1566" s="7"/>
      <c r="SNW1566" s="7"/>
      <c r="SNX1566" s="7"/>
      <c r="SNY1566" s="7"/>
      <c r="SNZ1566" s="7"/>
      <c r="SOA1566" s="7"/>
      <c r="SOB1566" s="7"/>
      <c r="SOC1566" s="7"/>
      <c r="SOD1566" s="7"/>
      <c r="SOE1566" s="7"/>
      <c r="SOF1566" s="7"/>
      <c r="SOG1566" s="7"/>
      <c r="SOH1566" s="7"/>
      <c r="SOI1566" s="7"/>
      <c r="SOJ1566" s="7"/>
      <c r="SOK1566" s="7"/>
      <c r="SOL1566" s="7"/>
      <c r="SOM1566" s="7"/>
      <c r="SON1566" s="7"/>
      <c r="SOO1566" s="7"/>
      <c r="SOP1566" s="7"/>
      <c r="SOQ1566" s="7"/>
      <c r="SOR1566" s="7"/>
      <c r="SOS1566" s="7"/>
      <c r="SOT1566" s="7"/>
      <c r="SOU1566" s="7"/>
      <c r="SOV1566" s="7"/>
      <c r="SOW1566" s="7"/>
      <c r="SOX1566" s="7"/>
      <c r="SOY1566" s="7"/>
      <c r="SOZ1566" s="7"/>
      <c r="SPA1566" s="7"/>
      <c r="SPB1566" s="7"/>
      <c r="SPC1566" s="7"/>
      <c r="SPD1566" s="7"/>
      <c r="SPE1566" s="7"/>
      <c r="SPF1566" s="7"/>
      <c r="SPG1566" s="7"/>
      <c r="SPH1566" s="7"/>
      <c r="SPI1566" s="7"/>
      <c r="SPJ1566" s="7"/>
      <c r="SPK1566" s="7"/>
      <c r="SPL1566" s="7"/>
      <c r="SPM1566" s="7"/>
      <c r="SPN1566" s="7"/>
      <c r="SPO1566" s="7"/>
      <c r="SPP1566" s="7"/>
      <c r="SPQ1566" s="7"/>
      <c r="SPR1566" s="7"/>
      <c r="SPS1566" s="7"/>
      <c r="SPT1566" s="7"/>
      <c r="SPU1566" s="7"/>
      <c r="SPV1566" s="7"/>
      <c r="SPW1566" s="7"/>
      <c r="SPX1566" s="7"/>
      <c r="SPY1566" s="7"/>
      <c r="SPZ1566" s="7"/>
      <c r="SQA1566" s="7"/>
      <c r="SQB1566" s="7"/>
      <c r="SQC1566" s="7"/>
      <c r="SQD1566" s="7"/>
      <c r="SQE1566" s="7"/>
      <c r="SQF1566" s="7"/>
      <c r="SQG1566" s="7"/>
      <c r="SQH1566" s="7"/>
      <c r="SQI1566" s="7"/>
      <c r="SQJ1566" s="7"/>
      <c r="SQK1566" s="7"/>
      <c r="SQL1566" s="7"/>
      <c r="SQM1566" s="7"/>
      <c r="SQN1566" s="7"/>
      <c r="SQO1566" s="7"/>
      <c r="SQP1566" s="7"/>
      <c r="SQQ1566" s="7"/>
      <c r="SQR1566" s="7"/>
      <c r="SQS1566" s="7"/>
      <c r="SQT1566" s="7"/>
      <c r="SQU1566" s="7"/>
      <c r="SQV1566" s="7"/>
      <c r="SQW1566" s="7"/>
      <c r="SQX1566" s="7"/>
      <c r="SQY1566" s="7"/>
      <c r="SQZ1566" s="7"/>
      <c r="SRA1566" s="7"/>
      <c r="SRB1566" s="7"/>
      <c r="SRC1566" s="7"/>
      <c r="SRD1566" s="7"/>
      <c r="SRE1566" s="7"/>
      <c r="SRF1566" s="7"/>
      <c r="SRG1566" s="7"/>
      <c r="SRH1566" s="7"/>
      <c r="SRI1566" s="7"/>
      <c r="SRJ1566" s="7"/>
      <c r="SRK1566" s="7"/>
      <c r="SRL1566" s="7"/>
      <c r="SRM1566" s="7"/>
      <c r="SRN1566" s="7"/>
      <c r="SRO1566" s="7"/>
      <c r="SRP1566" s="7"/>
      <c r="SRQ1566" s="7"/>
      <c r="SRR1566" s="7"/>
      <c r="SRS1566" s="7"/>
      <c r="SRT1566" s="7"/>
      <c r="SRU1566" s="7"/>
      <c r="SRV1566" s="7"/>
      <c r="SRW1566" s="7"/>
      <c r="SRX1566" s="7"/>
      <c r="SRY1566" s="7"/>
      <c r="SRZ1566" s="7"/>
      <c r="SSA1566" s="7"/>
      <c r="SSB1566" s="7"/>
      <c r="SSC1566" s="7"/>
      <c r="SSD1566" s="7"/>
      <c r="SSE1566" s="7"/>
      <c r="SSF1566" s="7"/>
      <c r="SSG1566" s="7"/>
      <c r="SSH1566" s="7"/>
      <c r="SSI1566" s="7"/>
      <c r="SSJ1566" s="7"/>
      <c r="SSK1566" s="7"/>
      <c r="SSL1566" s="7"/>
      <c r="SSM1566" s="7"/>
      <c r="SSN1566" s="7"/>
      <c r="SSO1566" s="7"/>
      <c r="SSP1566" s="7"/>
      <c r="SSQ1566" s="7"/>
      <c r="SSR1566" s="7"/>
      <c r="SSS1566" s="7"/>
      <c r="SST1566" s="7"/>
      <c r="SSU1566" s="7"/>
      <c r="SSV1566" s="7"/>
      <c r="SSW1566" s="7"/>
      <c r="SSX1566" s="7"/>
      <c r="SSY1566" s="7"/>
      <c r="SSZ1566" s="7"/>
      <c r="STA1566" s="7"/>
      <c r="STB1566" s="7"/>
      <c r="STC1566" s="7"/>
      <c r="STD1566" s="7"/>
      <c r="STE1566" s="7"/>
      <c r="STF1566" s="7"/>
      <c r="STG1566" s="7"/>
      <c r="STH1566" s="7"/>
      <c r="STI1566" s="7"/>
      <c r="STJ1566" s="7"/>
      <c r="STK1566" s="7"/>
      <c r="STL1566" s="7"/>
      <c r="STM1566" s="7"/>
      <c r="STN1566" s="7"/>
      <c r="STO1566" s="7"/>
      <c r="STP1566" s="7"/>
      <c r="STQ1566" s="7"/>
      <c r="STR1566" s="7"/>
      <c r="STS1566" s="7"/>
      <c r="STT1566" s="7"/>
      <c r="STU1566" s="7"/>
      <c r="STV1566" s="7"/>
      <c r="STW1566" s="7"/>
      <c r="STX1566" s="7"/>
      <c r="STY1566" s="7"/>
      <c r="STZ1566" s="7"/>
      <c r="SUA1566" s="7"/>
      <c r="SUB1566" s="7"/>
      <c r="SUC1566" s="7"/>
      <c r="SUD1566" s="7"/>
      <c r="SUE1566" s="7"/>
      <c r="SUF1566" s="7"/>
      <c r="SUG1566" s="7"/>
      <c r="SUH1566" s="7"/>
      <c r="SUI1566" s="7"/>
      <c r="SUJ1566" s="7"/>
      <c r="SUK1566" s="7"/>
      <c r="SUL1566" s="7"/>
      <c r="SUM1566" s="7"/>
      <c r="SUN1566" s="7"/>
      <c r="SUO1566" s="7"/>
      <c r="SUP1566" s="7"/>
      <c r="SUQ1566" s="7"/>
      <c r="SUR1566" s="7"/>
      <c r="SUS1566" s="7"/>
      <c r="SUT1566" s="7"/>
      <c r="SUU1566" s="7"/>
      <c r="SUV1566" s="7"/>
      <c r="SUW1566" s="7"/>
      <c r="SUX1566" s="7"/>
      <c r="SUY1566" s="7"/>
      <c r="SUZ1566" s="7"/>
      <c r="SVA1566" s="7"/>
      <c r="SVB1566" s="7"/>
      <c r="SVC1566" s="7"/>
      <c r="SVD1566" s="7"/>
      <c r="SVE1566" s="7"/>
      <c r="SVF1566" s="7"/>
      <c r="SVG1566" s="7"/>
      <c r="SVH1566" s="7"/>
      <c r="SVI1566" s="7"/>
      <c r="SVJ1566" s="7"/>
      <c r="SVK1566" s="7"/>
      <c r="SVL1566" s="7"/>
      <c r="SVM1566" s="7"/>
      <c r="SVN1566" s="7"/>
      <c r="SVO1566" s="7"/>
      <c r="SVP1566" s="7"/>
      <c r="SVQ1566" s="7"/>
      <c r="SVR1566" s="7"/>
      <c r="SVS1566" s="7"/>
      <c r="SVT1566" s="7"/>
      <c r="SVU1566" s="7"/>
      <c r="SVV1566" s="7"/>
      <c r="SVW1566" s="7"/>
      <c r="SVX1566" s="7"/>
      <c r="SVY1566" s="7"/>
      <c r="SVZ1566" s="7"/>
      <c r="SWA1566" s="7"/>
      <c r="SWB1566" s="7"/>
      <c r="SWC1566" s="7"/>
      <c r="SWD1566" s="7"/>
      <c r="SWE1566" s="7"/>
      <c r="SWF1566" s="7"/>
      <c r="SWG1566" s="7"/>
      <c r="SWH1566" s="7"/>
      <c r="SWI1566" s="7"/>
      <c r="SWJ1566" s="7"/>
      <c r="SWK1566" s="7"/>
      <c r="SWL1566" s="7"/>
      <c r="SWM1566" s="7"/>
      <c r="SWN1566" s="7"/>
      <c r="SWO1566" s="7"/>
      <c r="SWP1566" s="7"/>
      <c r="SWQ1566" s="7"/>
      <c r="SWR1566" s="7"/>
      <c r="SWS1566" s="7"/>
      <c r="SWT1566" s="7"/>
      <c r="SWU1566" s="7"/>
      <c r="SWV1566" s="7"/>
      <c r="SWW1566" s="7"/>
      <c r="SWX1566" s="7"/>
      <c r="SWY1566" s="7"/>
      <c r="SWZ1566" s="7"/>
      <c r="SXA1566" s="7"/>
      <c r="SXB1566" s="7"/>
      <c r="SXC1566" s="7"/>
      <c r="SXD1566" s="7"/>
      <c r="SXE1566" s="7"/>
      <c r="SXF1566" s="7"/>
      <c r="SXG1566" s="7"/>
      <c r="SXH1566" s="7"/>
      <c r="SXI1566" s="7"/>
      <c r="SXJ1566" s="7"/>
      <c r="SXK1566" s="7"/>
      <c r="SXL1566" s="7"/>
      <c r="SXM1566" s="7"/>
      <c r="SXN1566" s="7"/>
      <c r="SXO1566" s="7"/>
      <c r="SXP1566" s="7"/>
      <c r="SXQ1566" s="7"/>
      <c r="SXR1566" s="7"/>
      <c r="SXS1566" s="7"/>
      <c r="SXT1566" s="7"/>
      <c r="SXU1566" s="7"/>
      <c r="SXV1566" s="7"/>
      <c r="SXW1566" s="7"/>
      <c r="SXX1566" s="7"/>
      <c r="SXY1566" s="7"/>
      <c r="SXZ1566" s="7"/>
      <c r="SYA1566" s="7"/>
      <c r="SYB1566" s="7"/>
      <c r="SYC1566" s="7"/>
      <c r="SYD1566" s="7"/>
      <c r="SYE1566" s="7"/>
      <c r="SYF1566" s="7"/>
      <c r="SYG1566" s="7"/>
      <c r="SYH1566" s="7"/>
      <c r="SYI1566" s="7"/>
      <c r="SYJ1566" s="7"/>
      <c r="SYK1566" s="7"/>
      <c r="SYL1566" s="7"/>
      <c r="SYM1566" s="7"/>
      <c r="SYN1566" s="7"/>
      <c r="SYO1566" s="7"/>
      <c r="SYP1566" s="7"/>
      <c r="SYQ1566" s="7"/>
      <c r="SYR1566" s="7"/>
      <c r="SYS1566" s="7"/>
      <c r="SYT1566" s="7"/>
      <c r="SYU1566" s="7"/>
      <c r="SYV1566" s="7"/>
      <c r="SYW1566" s="7"/>
      <c r="SYX1566" s="7"/>
      <c r="SYY1566" s="7"/>
      <c r="SYZ1566" s="7"/>
      <c r="SZA1566" s="7"/>
      <c r="SZB1566" s="7"/>
      <c r="SZC1566" s="7"/>
      <c r="SZD1566" s="7"/>
      <c r="SZE1566" s="7"/>
      <c r="SZF1566" s="7"/>
      <c r="SZG1566" s="7"/>
      <c r="SZH1566" s="7"/>
      <c r="SZI1566" s="7"/>
      <c r="SZJ1566" s="7"/>
      <c r="SZK1566" s="7"/>
      <c r="SZL1566" s="7"/>
      <c r="SZM1566" s="7"/>
      <c r="SZN1566" s="7"/>
      <c r="SZO1566" s="7"/>
      <c r="SZP1566" s="7"/>
      <c r="SZQ1566" s="7"/>
      <c r="SZR1566" s="7"/>
      <c r="SZS1566" s="7"/>
      <c r="SZT1566" s="7"/>
      <c r="SZU1566" s="7"/>
      <c r="SZV1566" s="7"/>
      <c r="SZW1566" s="7"/>
      <c r="SZX1566" s="7"/>
      <c r="SZY1566" s="7"/>
      <c r="SZZ1566" s="7"/>
      <c r="TAA1566" s="7"/>
      <c r="TAB1566" s="7"/>
      <c r="TAC1566" s="7"/>
      <c r="TAD1566" s="7"/>
      <c r="TAE1566" s="7"/>
      <c r="TAF1566" s="7"/>
      <c r="TAG1566" s="7"/>
      <c r="TAH1566" s="7"/>
      <c r="TAI1566" s="7"/>
      <c r="TAJ1566" s="7"/>
      <c r="TAK1566" s="7"/>
      <c r="TAL1566" s="7"/>
      <c r="TAM1566" s="7"/>
      <c r="TAN1566" s="7"/>
      <c r="TAO1566" s="7"/>
      <c r="TAP1566" s="7"/>
      <c r="TAQ1566" s="7"/>
      <c r="TAR1566" s="7"/>
      <c r="TAS1566" s="7"/>
      <c r="TAT1566" s="7"/>
      <c r="TAU1566" s="7"/>
      <c r="TAV1566" s="7"/>
      <c r="TAW1566" s="7"/>
      <c r="TAX1566" s="7"/>
      <c r="TAY1566" s="7"/>
      <c r="TAZ1566" s="7"/>
      <c r="TBA1566" s="7"/>
      <c r="TBB1566" s="7"/>
      <c r="TBC1566" s="7"/>
      <c r="TBD1566" s="7"/>
      <c r="TBE1566" s="7"/>
      <c r="TBF1566" s="7"/>
      <c r="TBG1566" s="7"/>
      <c r="TBH1566" s="7"/>
      <c r="TBI1566" s="7"/>
      <c r="TBJ1566" s="7"/>
      <c r="TBK1566" s="7"/>
      <c r="TBL1566" s="7"/>
      <c r="TBM1566" s="7"/>
      <c r="TBN1566" s="7"/>
      <c r="TBO1566" s="7"/>
      <c r="TBP1566" s="7"/>
      <c r="TBQ1566" s="7"/>
      <c r="TBR1566" s="7"/>
      <c r="TBS1566" s="7"/>
      <c r="TBT1566" s="7"/>
      <c r="TBU1566" s="7"/>
      <c r="TBV1566" s="7"/>
      <c r="TBW1566" s="7"/>
      <c r="TBX1566" s="7"/>
      <c r="TBY1566" s="7"/>
      <c r="TBZ1566" s="7"/>
      <c r="TCA1566" s="7"/>
      <c r="TCB1566" s="7"/>
      <c r="TCC1566" s="7"/>
      <c r="TCD1566" s="7"/>
      <c r="TCE1566" s="7"/>
      <c r="TCF1566" s="7"/>
      <c r="TCG1566" s="7"/>
      <c r="TCH1566" s="7"/>
      <c r="TCI1566" s="7"/>
      <c r="TCJ1566" s="7"/>
      <c r="TCK1566" s="7"/>
      <c r="TCL1566" s="7"/>
      <c r="TCM1566" s="7"/>
      <c r="TCN1566" s="7"/>
      <c r="TCO1566" s="7"/>
      <c r="TCP1566" s="7"/>
      <c r="TCQ1566" s="7"/>
      <c r="TCR1566" s="7"/>
      <c r="TCS1566" s="7"/>
      <c r="TCT1566" s="7"/>
      <c r="TCU1566" s="7"/>
      <c r="TCV1566" s="7"/>
      <c r="TCW1566" s="7"/>
      <c r="TCX1566" s="7"/>
      <c r="TCY1566" s="7"/>
      <c r="TCZ1566" s="7"/>
      <c r="TDA1566" s="7"/>
      <c r="TDB1566" s="7"/>
      <c r="TDC1566" s="7"/>
      <c r="TDD1566" s="7"/>
      <c r="TDE1566" s="7"/>
      <c r="TDF1566" s="7"/>
      <c r="TDG1566" s="7"/>
      <c r="TDH1566" s="7"/>
      <c r="TDI1566" s="7"/>
      <c r="TDJ1566" s="7"/>
      <c r="TDK1566" s="7"/>
      <c r="TDL1566" s="7"/>
      <c r="TDM1566" s="7"/>
      <c r="TDN1566" s="7"/>
      <c r="TDO1566" s="7"/>
      <c r="TDP1566" s="7"/>
      <c r="TDQ1566" s="7"/>
      <c r="TDR1566" s="7"/>
      <c r="TDS1566" s="7"/>
      <c r="TDT1566" s="7"/>
      <c r="TDU1566" s="7"/>
      <c r="TDV1566" s="7"/>
      <c r="TDW1566" s="7"/>
      <c r="TDX1566" s="7"/>
      <c r="TDY1566" s="7"/>
      <c r="TDZ1566" s="7"/>
      <c r="TEA1566" s="7"/>
      <c r="TEB1566" s="7"/>
      <c r="TEC1566" s="7"/>
      <c r="TED1566" s="7"/>
      <c r="TEE1566" s="7"/>
      <c r="TEF1566" s="7"/>
      <c r="TEG1566" s="7"/>
      <c r="TEH1566" s="7"/>
      <c r="TEI1566" s="7"/>
      <c r="TEJ1566" s="7"/>
      <c r="TEK1566" s="7"/>
      <c r="TEL1566" s="7"/>
      <c r="TEM1566" s="7"/>
      <c r="TEN1566" s="7"/>
      <c r="TEO1566" s="7"/>
      <c r="TEP1566" s="7"/>
      <c r="TEQ1566" s="7"/>
      <c r="TER1566" s="7"/>
      <c r="TES1566" s="7"/>
      <c r="TET1566" s="7"/>
      <c r="TEU1566" s="7"/>
      <c r="TEV1566" s="7"/>
      <c r="TEW1566" s="7"/>
      <c r="TEX1566" s="7"/>
      <c r="TEY1566" s="7"/>
      <c r="TEZ1566" s="7"/>
      <c r="TFA1566" s="7"/>
      <c r="TFB1566" s="7"/>
      <c r="TFC1566" s="7"/>
      <c r="TFD1566" s="7"/>
      <c r="TFE1566" s="7"/>
      <c r="TFF1566" s="7"/>
      <c r="TFG1566" s="7"/>
      <c r="TFH1566" s="7"/>
      <c r="TFI1566" s="7"/>
      <c r="TFJ1566" s="7"/>
      <c r="TFK1566" s="7"/>
      <c r="TFL1566" s="7"/>
      <c r="TFM1566" s="7"/>
      <c r="TFN1566" s="7"/>
      <c r="TFO1566" s="7"/>
      <c r="TFP1566" s="7"/>
      <c r="TFQ1566" s="7"/>
      <c r="TFR1566" s="7"/>
      <c r="TFS1566" s="7"/>
      <c r="TFT1566" s="7"/>
      <c r="TFU1566" s="7"/>
      <c r="TFV1566" s="7"/>
      <c r="TFW1566" s="7"/>
      <c r="TFX1566" s="7"/>
      <c r="TFY1566" s="7"/>
      <c r="TFZ1566" s="7"/>
      <c r="TGA1566" s="7"/>
      <c r="TGB1566" s="7"/>
      <c r="TGC1566" s="7"/>
      <c r="TGD1566" s="7"/>
      <c r="TGE1566" s="7"/>
      <c r="TGF1566" s="7"/>
      <c r="TGG1566" s="7"/>
      <c r="TGH1566" s="7"/>
      <c r="TGI1566" s="7"/>
      <c r="TGJ1566" s="7"/>
      <c r="TGK1566" s="7"/>
      <c r="TGL1566" s="7"/>
      <c r="TGM1566" s="7"/>
      <c r="TGN1566" s="7"/>
      <c r="TGO1566" s="7"/>
      <c r="TGP1566" s="7"/>
      <c r="TGQ1566" s="7"/>
      <c r="TGR1566" s="7"/>
      <c r="TGS1566" s="7"/>
      <c r="TGT1566" s="7"/>
      <c r="TGU1566" s="7"/>
      <c r="TGV1566" s="7"/>
      <c r="TGW1566" s="7"/>
      <c r="TGX1566" s="7"/>
      <c r="TGY1566" s="7"/>
      <c r="TGZ1566" s="7"/>
      <c r="THA1566" s="7"/>
      <c r="THB1566" s="7"/>
      <c r="THC1566" s="7"/>
      <c r="THD1566" s="7"/>
      <c r="THE1566" s="7"/>
      <c r="THF1566" s="7"/>
      <c r="THG1566" s="7"/>
      <c r="THH1566" s="7"/>
      <c r="THI1566" s="7"/>
      <c r="THJ1566" s="7"/>
      <c r="THK1566" s="7"/>
      <c r="THL1566" s="7"/>
      <c r="THM1566" s="7"/>
      <c r="THN1566" s="7"/>
      <c r="THO1566" s="7"/>
      <c r="THP1566" s="7"/>
      <c r="THQ1566" s="7"/>
      <c r="THR1566" s="7"/>
      <c r="THS1566" s="7"/>
      <c r="THT1566" s="7"/>
      <c r="THU1566" s="7"/>
      <c r="THV1566" s="7"/>
      <c r="THW1566" s="7"/>
      <c r="THX1566" s="7"/>
      <c r="THY1566" s="7"/>
      <c r="THZ1566" s="7"/>
      <c r="TIA1566" s="7"/>
      <c r="TIB1566" s="7"/>
      <c r="TIC1566" s="7"/>
      <c r="TID1566" s="7"/>
      <c r="TIE1566" s="7"/>
      <c r="TIF1566" s="7"/>
      <c r="TIG1566" s="7"/>
      <c r="TIH1566" s="7"/>
      <c r="TII1566" s="7"/>
      <c r="TIJ1566" s="7"/>
      <c r="TIK1566" s="7"/>
      <c r="TIL1566" s="7"/>
      <c r="TIM1566" s="7"/>
      <c r="TIN1566" s="7"/>
      <c r="TIO1566" s="7"/>
      <c r="TIP1566" s="7"/>
      <c r="TIQ1566" s="7"/>
      <c r="TIR1566" s="7"/>
      <c r="TIS1566" s="7"/>
      <c r="TIT1566" s="7"/>
      <c r="TIU1566" s="7"/>
      <c r="TIV1566" s="7"/>
      <c r="TIW1566" s="7"/>
      <c r="TIX1566" s="7"/>
      <c r="TIY1566" s="7"/>
      <c r="TIZ1566" s="7"/>
      <c r="TJA1566" s="7"/>
      <c r="TJB1566" s="7"/>
      <c r="TJC1566" s="7"/>
      <c r="TJD1566" s="7"/>
      <c r="TJE1566" s="7"/>
      <c r="TJF1566" s="7"/>
      <c r="TJG1566" s="7"/>
      <c r="TJH1566" s="7"/>
      <c r="TJI1566" s="7"/>
      <c r="TJJ1566" s="7"/>
      <c r="TJK1566" s="7"/>
      <c r="TJL1566" s="7"/>
      <c r="TJM1566" s="7"/>
      <c r="TJN1566" s="7"/>
      <c r="TJO1566" s="7"/>
      <c r="TJP1566" s="7"/>
      <c r="TJQ1566" s="7"/>
      <c r="TJR1566" s="7"/>
      <c r="TJS1566" s="7"/>
      <c r="TJT1566" s="7"/>
      <c r="TJU1566" s="7"/>
      <c r="TJV1566" s="7"/>
      <c r="TJW1566" s="7"/>
      <c r="TJX1566" s="7"/>
      <c r="TJY1566" s="7"/>
      <c r="TJZ1566" s="7"/>
      <c r="TKA1566" s="7"/>
      <c r="TKB1566" s="7"/>
      <c r="TKC1566" s="7"/>
      <c r="TKD1566" s="7"/>
      <c r="TKE1566" s="7"/>
      <c r="TKF1566" s="7"/>
      <c r="TKG1566" s="7"/>
      <c r="TKH1566" s="7"/>
      <c r="TKI1566" s="7"/>
      <c r="TKJ1566" s="7"/>
      <c r="TKK1566" s="7"/>
      <c r="TKL1566" s="7"/>
      <c r="TKM1566" s="7"/>
      <c r="TKN1566" s="7"/>
      <c r="TKO1566" s="7"/>
      <c r="TKP1566" s="7"/>
      <c r="TKQ1566" s="7"/>
      <c r="TKR1566" s="7"/>
      <c r="TKS1566" s="7"/>
      <c r="TKT1566" s="7"/>
      <c r="TKU1566" s="7"/>
      <c r="TKV1566" s="7"/>
      <c r="TKW1566" s="7"/>
      <c r="TKX1566" s="7"/>
      <c r="TKY1566" s="7"/>
      <c r="TKZ1566" s="7"/>
      <c r="TLA1566" s="7"/>
      <c r="TLB1566" s="7"/>
      <c r="TLC1566" s="7"/>
      <c r="TLD1566" s="7"/>
      <c r="TLE1566" s="7"/>
      <c r="TLF1566" s="7"/>
      <c r="TLG1566" s="7"/>
      <c r="TLH1566" s="7"/>
      <c r="TLI1566" s="7"/>
      <c r="TLJ1566" s="7"/>
      <c r="TLK1566" s="7"/>
      <c r="TLL1566" s="7"/>
      <c r="TLM1566" s="7"/>
      <c r="TLN1566" s="7"/>
      <c r="TLO1566" s="7"/>
      <c r="TLP1566" s="7"/>
      <c r="TLQ1566" s="7"/>
      <c r="TLR1566" s="7"/>
      <c r="TLS1566" s="7"/>
      <c r="TLT1566" s="7"/>
      <c r="TLU1566" s="7"/>
      <c r="TLV1566" s="7"/>
      <c r="TLW1566" s="7"/>
      <c r="TLX1566" s="7"/>
      <c r="TLY1566" s="7"/>
      <c r="TLZ1566" s="7"/>
      <c r="TMA1566" s="7"/>
      <c r="TMB1566" s="7"/>
      <c r="TMC1566" s="7"/>
      <c r="TMD1566" s="7"/>
      <c r="TME1566" s="7"/>
      <c r="TMF1566" s="7"/>
      <c r="TMG1566" s="7"/>
      <c r="TMH1566" s="7"/>
      <c r="TMI1566" s="7"/>
      <c r="TMJ1566" s="7"/>
      <c r="TMK1566" s="7"/>
      <c r="TML1566" s="7"/>
      <c r="TMM1566" s="7"/>
      <c r="TMN1566" s="7"/>
      <c r="TMO1566" s="7"/>
      <c r="TMP1566" s="7"/>
      <c r="TMQ1566" s="7"/>
      <c r="TMR1566" s="7"/>
      <c r="TMS1566" s="7"/>
      <c r="TMT1566" s="7"/>
      <c r="TMU1566" s="7"/>
      <c r="TMV1566" s="7"/>
      <c r="TMW1566" s="7"/>
      <c r="TMX1566" s="7"/>
      <c r="TMY1566" s="7"/>
      <c r="TMZ1566" s="7"/>
      <c r="TNA1566" s="7"/>
      <c r="TNB1566" s="7"/>
      <c r="TNC1566" s="7"/>
      <c r="TND1566" s="7"/>
      <c r="TNE1566" s="7"/>
      <c r="TNF1566" s="7"/>
      <c r="TNG1566" s="7"/>
      <c r="TNH1566" s="7"/>
      <c r="TNI1566" s="7"/>
      <c r="TNJ1566" s="7"/>
      <c r="TNK1566" s="7"/>
      <c r="TNL1566" s="7"/>
      <c r="TNM1566" s="7"/>
      <c r="TNN1566" s="7"/>
      <c r="TNO1566" s="7"/>
      <c r="TNP1566" s="7"/>
      <c r="TNQ1566" s="7"/>
      <c r="TNR1566" s="7"/>
      <c r="TNS1566" s="7"/>
      <c r="TNT1566" s="7"/>
      <c r="TNU1566" s="7"/>
      <c r="TNV1566" s="7"/>
      <c r="TNW1566" s="7"/>
      <c r="TNX1566" s="7"/>
      <c r="TNY1566" s="7"/>
      <c r="TNZ1566" s="7"/>
      <c r="TOA1566" s="7"/>
      <c r="TOB1566" s="7"/>
      <c r="TOC1566" s="7"/>
      <c r="TOD1566" s="7"/>
      <c r="TOE1566" s="7"/>
      <c r="TOF1566" s="7"/>
      <c r="TOG1566" s="7"/>
      <c r="TOH1566" s="7"/>
      <c r="TOI1566" s="7"/>
      <c r="TOJ1566" s="7"/>
      <c r="TOK1566" s="7"/>
      <c r="TOL1566" s="7"/>
      <c r="TOM1566" s="7"/>
      <c r="TON1566" s="7"/>
      <c r="TOO1566" s="7"/>
      <c r="TOP1566" s="7"/>
      <c r="TOQ1566" s="7"/>
      <c r="TOR1566" s="7"/>
      <c r="TOS1566" s="7"/>
      <c r="TOT1566" s="7"/>
      <c r="TOU1566" s="7"/>
      <c r="TOV1566" s="7"/>
      <c r="TOW1566" s="7"/>
      <c r="TOX1566" s="7"/>
      <c r="TOY1566" s="7"/>
      <c r="TOZ1566" s="7"/>
      <c r="TPA1566" s="7"/>
      <c r="TPB1566" s="7"/>
      <c r="TPC1566" s="7"/>
      <c r="TPD1566" s="7"/>
      <c r="TPE1566" s="7"/>
      <c r="TPF1566" s="7"/>
      <c r="TPG1566" s="7"/>
      <c r="TPH1566" s="7"/>
      <c r="TPI1566" s="7"/>
      <c r="TPJ1566" s="7"/>
      <c r="TPK1566" s="7"/>
      <c r="TPL1566" s="7"/>
      <c r="TPM1566" s="7"/>
      <c r="TPN1566" s="7"/>
      <c r="TPO1566" s="7"/>
      <c r="TPP1566" s="7"/>
      <c r="TPQ1566" s="7"/>
      <c r="TPR1566" s="7"/>
      <c r="TPS1566" s="7"/>
      <c r="TPT1566" s="7"/>
      <c r="TPU1566" s="7"/>
      <c r="TPV1566" s="7"/>
      <c r="TPW1566" s="7"/>
      <c r="TPX1566" s="7"/>
      <c r="TPY1566" s="7"/>
      <c r="TPZ1566" s="7"/>
      <c r="TQA1566" s="7"/>
      <c r="TQB1566" s="7"/>
      <c r="TQC1566" s="7"/>
      <c r="TQD1566" s="7"/>
      <c r="TQE1566" s="7"/>
      <c r="TQF1566" s="7"/>
      <c r="TQG1566" s="7"/>
      <c r="TQH1566" s="7"/>
      <c r="TQI1566" s="7"/>
      <c r="TQJ1566" s="7"/>
      <c r="TQK1566" s="7"/>
      <c r="TQL1566" s="7"/>
      <c r="TQM1566" s="7"/>
      <c r="TQN1566" s="7"/>
      <c r="TQO1566" s="7"/>
      <c r="TQP1566" s="7"/>
      <c r="TQQ1566" s="7"/>
      <c r="TQR1566" s="7"/>
      <c r="TQS1566" s="7"/>
      <c r="TQT1566" s="7"/>
      <c r="TQU1566" s="7"/>
      <c r="TQV1566" s="7"/>
      <c r="TQW1566" s="7"/>
      <c r="TQX1566" s="7"/>
      <c r="TQY1566" s="7"/>
      <c r="TQZ1566" s="7"/>
      <c r="TRA1566" s="7"/>
      <c r="TRB1566" s="7"/>
      <c r="TRC1566" s="7"/>
      <c r="TRD1566" s="7"/>
      <c r="TRE1566" s="7"/>
      <c r="TRF1566" s="7"/>
      <c r="TRG1566" s="7"/>
      <c r="TRH1566" s="7"/>
      <c r="TRI1566" s="7"/>
      <c r="TRJ1566" s="7"/>
      <c r="TRK1566" s="7"/>
      <c r="TRL1566" s="7"/>
      <c r="TRM1566" s="7"/>
      <c r="TRN1566" s="7"/>
      <c r="TRO1566" s="7"/>
      <c r="TRP1566" s="7"/>
      <c r="TRQ1566" s="7"/>
      <c r="TRR1566" s="7"/>
      <c r="TRS1566" s="7"/>
      <c r="TRT1566" s="7"/>
      <c r="TRU1566" s="7"/>
      <c r="TRV1566" s="7"/>
      <c r="TRW1566" s="7"/>
      <c r="TRX1566" s="7"/>
      <c r="TRY1566" s="7"/>
      <c r="TRZ1566" s="7"/>
      <c r="TSA1566" s="7"/>
      <c r="TSB1566" s="7"/>
      <c r="TSC1566" s="7"/>
      <c r="TSD1566" s="7"/>
      <c r="TSE1566" s="7"/>
      <c r="TSF1566" s="7"/>
      <c r="TSG1566" s="7"/>
      <c r="TSH1566" s="7"/>
      <c r="TSI1566" s="7"/>
      <c r="TSJ1566" s="7"/>
      <c r="TSK1566" s="7"/>
      <c r="TSL1566" s="7"/>
      <c r="TSM1566" s="7"/>
      <c r="TSN1566" s="7"/>
      <c r="TSO1566" s="7"/>
      <c r="TSP1566" s="7"/>
      <c r="TSQ1566" s="7"/>
      <c r="TSR1566" s="7"/>
      <c r="TSS1566" s="7"/>
      <c r="TST1566" s="7"/>
      <c r="TSU1566" s="7"/>
      <c r="TSV1566" s="7"/>
      <c r="TSW1566" s="7"/>
      <c r="TSX1566" s="7"/>
      <c r="TSY1566" s="7"/>
      <c r="TSZ1566" s="7"/>
      <c r="TTA1566" s="7"/>
      <c r="TTB1566" s="7"/>
      <c r="TTC1566" s="7"/>
      <c r="TTD1566" s="7"/>
      <c r="TTE1566" s="7"/>
      <c r="TTF1566" s="7"/>
      <c r="TTG1566" s="7"/>
      <c r="TTH1566" s="7"/>
      <c r="TTI1566" s="7"/>
      <c r="TTJ1566" s="7"/>
      <c r="TTK1566" s="7"/>
      <c r="TTL1566" s="7"/>
      <c r="TTM1566" s="7"/>
      <c r="TTN1566" s="7"/>
      <c r="TTO1566" s="7"/>
      <c r="TTP1566" s="7"/>
      <c r="TTQ1566" s="7"/>
      <c r="TTR1566" s="7"/>
      <c r="TTS1566" s="7"/>
      <c r="TTT1566" s="7"/>
      <c r="TTU1566" s="7"/>
      <c r="TTV1566" s="7"/>
      <c r="TTW1566" s="7"/>
      <c r="TTX1566" s="7"/>
      <c r="TTY1566" s="7"/>
      <c r="TTZ1566" s="7"/>
      <c r="TUA1566" s="7"/>
      <c r="TUB1566" s="7"/>
      <c r="TUC1566" s="7"/>
      <c r="TUD1566" s="7"/>
      <c r="TUE1566" s="7"/>
      <c r="TUF1566" s="7"/>
      <c r="TUG1566" s="7"/>
      <c r="TUH1566" s="7"/>
      <c r="TUI1566" s="7"/>
      <c r="TUJ1566" s="7"/>
      <c r="TUK1566" s="7"/>
      <c r="TUL1566" s="7"/>
      <c r="TUM1566" s="7"/>
      <c r="TUN1566" s="7"/>
      <c r="TUO1566" s="7"/>
      <c r="TUP1566" s="7"/>
      <c r="TUQ1566" s="7"/>
      <c r="TUR1566" s="7"/>
      <c r="TUS1566" s="7"/>
      <c r="TUT1566" s="7"/>
      <c r="TUU1566" s="7"/>
      <c r="TUV1566" s="7"/>
      <c r="TUW1566" s="7"/>
      <c r="TUX1566" s="7"/>
      <c r="TUY1566" s="7"/>
      <c r="TUZ1566" s="7"/>
      <c r="TVA1566" s="7"/>
      <c r="TVB1566" s="7"/>
      <c r="TVC1566" s="7"/>
      <c r="TVD1566" s="7"/>
      <c r="TVE1566" s="7"/>
      <c r="TVF1566" s="7"/>
      <c r="TVG1566" s="7"/>
      <c r="TVH1566" s="7"/>
      <c r="TVI1566" s="7"/>
      <c r="TVJ1566" s="7"/>
      <c r="TVK1566" s="7"/>
      <c r="TVL1566" s="7"/>
      <c r="TVM1566" s="7"/>
      <c r="TVN1566" s="7"/>
      <c r="TVO1566" s="7"/>
      <c r="TVP1566" s="7"/>
      <c r="TVQ1566" s="7"/>
      <c r="TVR1566" s="7"/>
      <c r="TVS1566" s="7"/>
      <c r="TVT1566" s="7"/>
      <c r="TVU1566" s="7"/>
      <c r="TVV1566" s="7"/>
      <c r="TVW1566" s="7"/>
      <c r="TVX1566" s="7"/>
      <c r="TVY1566" s="7"/>
      <c r="TVZ1566" s="7"/>
      <c r="TWA1566" s="7"/>
      <c r="TWB1566" s="7"/>
      <c r="TWC1566" s="7"/>
      <c r="TWD1566" s="7"/>
      <c r="TWE1566" s="7"/>
      <c r="TWF1566" s="7"/>
      <c r="TWG1566" s="7"/>
      <c r="TWH1566" s="7"/>
      <c r="TWI1566" s="7"/>
      <c r="TWJ1566" s="7"/>
      <c r="TWK1566" s="7"/>
      <c r="TWL1566" s="7"/>
      <c r="TWM1566" s="7"/>
      <c r="TWN1566" s="7"/>
      <c r="TWO1566" s="7"/>
      <c r="TWP1566" s="7"/>
      <c r="TWQ1566" s="7"/>
      <c r="TWR1566" s="7"/>
      <c r="TWS1566" s="7"/>
      <c r="TWT1566" s="7"/>
      <c r="TWU1566" s="7"/>
      <c r="TWV1566" s="7"/>
      <c r="TWW1566" s="7"/>
      <c r="TWX1566" s="7"/>
      <c r="TWY1566" s="7"/>
      <c r="TWZ1566" s="7"/>
      <c r="TXA1566" s="7"/>
      <c r="TXB1566" s="7"/>
      <c r="TXC1566" s="7"/>
      <c r="TXD1566" s="7"/>
      <c r="TXE1566" s="7"/>
      <c r="TXF1566" s="7"/>
      <c r="TXG1566" s="7"/>
      <c r="TXH1566" s="7"/>
      <c r="TXI1566" s="7"/>
      <c r="TXJ1566" s="7"/>
      <c r="TXK1566" s="7"/>
      <c r="TXL1566" s="7"/>
      <c r="TXM1566" s="7"/>
      <c r="TXN1566" s="7"/>
      <c r="TXO1566" s="7"/>
      <c r="TXP1566" s="7"/>
      <c r="TXQ1566" s="7"/>
      <c r="TXR1566" s="7"/>
      <c r="TXS1566" s="7"/>
      <c r="TXT1566" s="7"/>
      <c r="TXU1566" s="7"/>
      <c r="TXV1566" s="7"/>
      <c r="TXW1566" s="7"/>
      <c r="TXX1566" s="7"/>
      <c r="TXY1566" s="7"/>
      <c r="TXZ1566" s="7"/>
      <c r="TYA1566" s="7"/>
      <c r="TYB1566" s="7"/>
      <c r="TYC1566" s="7"/>
      <c r="TYD1566" s="7"/>
      <c r="TYE1566" s="7"/>
      <c r="TYF1566" s="7"/>
      <c r="TYG1566" s="7"/>
      <c r="TYH1566" s="7"/>
      <c r="TYI1566" s="7"/>
      <c r="TYJ1566" s="7"/>
      <c r="TYK1566" s="7"/>
      <c r="TYL1566" s="7"/>
      <c r="TYM1566" s="7"/>
      <c r="TYN1566" s="7"/>
      <c r="TYO1566" s="7"/>
      <c r="TYP1566" s="7"/>
      <c r="TYQ1566" s="7"/>
      <c r="TYR1566" s="7"/>
      <c r="TYS1566" s="7"/>
      <c r="TYT1566" s="7"/>
      <c r="TYU1566" s="7"/>
      <c r="TYV1566" s="7"/>
      <c r="TYW1566" s="7"/>
      <c r="TYX1566" s="7"/>
      <c r="TYY1566" s="7"/>
      <c r="TYZ1566" s="7"/>
      <c r="TZA1566" s="7"/>
      <c r="TZB1566" s="7"/>
      <c r="TZC1566" s="7"/>
      <c r="TZD1566" s="7"/>
      <c r="TZE1566" s="7"/>
      <c r="TZF1566" s="7"/>
      <c r="TZG1566" s="7"/>
      <c r="TZH1566" s="7"/>
      <c r="TZI1566" s="7"/>
      <c r="TZJ1566" s="7"/>
      <c r="TZK1566" s="7"/>
      <c r="TZL1566" s="7"/>
      <c r="TZM1566" s="7"/>
      <c r="TZN1566" s="7"/>
      <c r="TZO1566" s="7"/>
      <c r="TZP1566" s="7"/>
      <c r="TZQ1566" s="7"/>
      <c r="TZR1566" s="7"/>
      <c r="TZS1566" s="7"/>
      <c r="TZT1566" s="7"/>
      <c r="TZU1566" s="7"/>
      <c r="TZV1566" s="7"/>
      <c r="TZW1566" s="7"/>
      <c r="TZX1566" s="7"/>
      <c r="TZY1566" s="7"/>
      <c r="TZZ1566" s="7"/>
      <c r="UAA1566" s="7"/>
      <c r="UAB1566" s="7"/>
      <c r="UAC1566" s="7"/>
      <c r="UAD1566" s="7"/>
      <c r="UAE1566" s="7"/>
      <c r="UAF1566" s="7"/>
      <c r="UAG1566" s="7"/>
      <c r="UAH1566" s="7"/>
      <c r="UAI1566" s="7"/>
      <c r="UAJ1566" s="7"/>
      <c r="UAK1566" s="7"/>
      <c r="UAL1566" s="7"/>
      <c r="UAM1566" s="7"/>
      <c r="UAN1566" s="7"/>
      <c r="UAO1566" s="7"/>
      <c r="UAP1566" s="7"/>
      <c r="UAQ1566" s="7"/>
      <c r="UAR1566" s="7"/>
      <c r="UAS1566" s="7"/>
      <c r="UAT1566" s="7"/>
      <c r="UAU1566" s="7"/>
      <c r="UAV1566" s="7"/>
      <c r="UAW1566" s="7"/>
      <c r="UAX1566" s="7"/>
      <c r="UAY1566" s="7"/>
      <c r="UAZ1566" s="7"/>
      <c r="UBA1566" s="7"/>
      <c r="UBB1566" s="7"/>
      <c r="UBC1566" s="7"/>
      <c r="UBD1566" s="7"/>
      <c r="UBE1566" s="7"/>
      <c r="UBF1566" s="7"/>
      <c r="UBG1566" s="7"/>
      <c r="UBH1566" s="7"/>
      <c r="UBI1566" s="7"/>
      <c r="UBJ1566" s="7"/>
      <c r="UBK1566" s="7"/>
      <c r="UBL1566" s="7"/>
      <c r="UBM1566" s="7"/>
      <c r="UBN1566" s="7"/>
      <c r="UBO1566" s="7"/>
      <c r="UBP1566" s="7"/>
      <c r="UBQ1566" s="7"/>
      <c r="UBR1566" s="7"/>
      <c r="UBS1566" s="7"/>
      <c r="UBT1566" s="7"/>
      <c r="UBU1566" s="7"/>
      <c r="UBV1566" s="7"/>
      <c r="UBW1566" s="7"/>
      <c r="UBX1566" s="7"/>
      <c r="UBY1566" s="7"/>
      <c r="UBZ1566" s="7"/>
      <c r="UCA1566" s="7"/>
      <c r="UCB1566" s="7"/>
      <c r="UCC1566" s="7"/>
      <c r="UCD1566" s="7"/>
      <c r="UCE1566" s="7"/>
      <c r="UCF1566" s="7"/>
      <c r="UCG1566" s="7"/>
      <c r="UCH1566" s="7"/>
      <c r="UCI1566" s="7"/>
      <c r="UCJ1566" s="7"/>
      <c r="UCK1566" s="7"/>
      <c r="UCL1566" s="7"/>
      <c r="UCM1566" s="7"/>
      <c r="UCN1566" s="7"/>
      <c r="UCO1566" s="7"/>
      <c r="UCP1566" s="7"/>
      <c r="UCQ1566" s="7"/>
      <c r="UCR1566" s="7"/>
      <c r="UCS1566" s="7"/>
      <c r="UCT1566" s="7"/>
      <c r="UCU1566" s="7"/>
      <c r="UCV1566" s="7"/>
      <c r="UCW1566" s="7"/>
      <c r="UCX1566" s="7"/>
      <c r="UCY1566" s="7"/>
      <c r="UCZ1566" s="7"/>
      <c r="UDA1566" s="7"/>
      <c r="UDB1566" s="7"/>
      <c r="UDC1566" s="7"/>
      <c r="UDD1566" s="7"/>
      <c r="UDE1566" s="7"/>
      <c r="UDF1566" s="7"/>
      <c r="UDG1566" s="7"/>
      <c r="UDH1566" s="7"/>
      <c r="UDI1566" s="7"/>
      <c r="UDJ1566" s="7"/>
      <c r="UDK1566" s="7"/>
      <c r="UDL1566" s="7"/>
      <c r="UDM1566" s="7"/>
      <c r="UDN1566" s="7"/>
      <c r="UDO1566" s="7"/>
      <c r="UDP1566" s="7"/>
      <c r="UDQ1566" s="7"/>
      <c r="UDR1566" s="7"/>
      <c r="UDS1566" s="7"/>
      <c r="UDT1566" s="7"/>
      <c r="UDU1566" s="7"/>
      <c r="UDV1566" s="7"/>
      <c r="UDW1566" s="7"/>
      <c r="UDX1566" s="7"/>
      <c r="UDY1566" s="7"/>
      <c r="UDZ1566" s="7"/>
      <c r="UEA1566" s="7"/>
      <c r="UEB1566" s="7"/>
      <c r="UEC1566" s="7"/>
      <c r="UED1566" s="7"/>
      <c r="UEE1566" s="7"/>
      <c r="UEF1566" s="7"/>
      <c r="UEG1566" s="7"/>
      <c r="UEH1566" s="7"/>
      <c r="UEI1566" s="7"/>
      <c r="UEJ1566" s="7"/>
      <c r="UEK1566" s="7"/>
      <c r="UEL1566" s="7"/>
      <c r="UEM1566" s="7"/>
      <c r="UEN1566" s="7"/>
      <c r="UEO1566" s="7"/>
      <c r="UEP1566" s="7"/>
      <c r="UEQ1566" s="7"/>
      <c r="UER1566" s="7"/>
      <c r="UES1566" s="7"/>
      <c r="UET1566" s="7"/>
      <c r="UEU1566" s="7"/>
      <c r="UEV1566" s="7"/>
      <c r="UEW1566" s="7"/>
      <c r="UEX1566" s="7"/>
      <c r="UEY1566" s="7"/>
      <c r="UEZ1566" s="7"/>
      <c r="UFA1566" s="7"/>
      <c r="UFB1566" s="7"/>
      <c r="UFC1566" s="7"/>
      <c r="UFD1566" s="7"/>
      <c r="UFE1566" s="7"/>
      <c r="UFF1566" s="7"/>
      <c r="UFG1566" s="7"/>
      <c r="UFH1566" s="7"/>
      <c r="UFI1566" s="7"/>
      <c r="UFJ1566" s="7"/>
      <c r="UFK1566" s="7"/>
      <c r="UFL1566" s="7"/>
      <c r="UFM1566" s="7"/>
      <c r="UFN1566" s="7"/>
      <c r="UFO1566" s="7"/>
      <c r="UFP1566" s="7"/>
      <c r="UFQ1566" s="7"/>
      <c r="UFR1566" s="7"/>
      <c r="UFS1566" s="7"/>
      <c r="UFT1566" s="7"/>
      <c r="UFU1566" s="7"/>
      <c r="UFV1566" s="7"/>
      <c r="UFW1566" s="7"/>
      <c r="UFX1566" s="7"/>
      <c r="UFY1566" s="7"/>
      <c r="UFZ1566" s="7"/>
      <c r="UGA1566" s="7"/>
      <c r="UGB1566" s="7"/>
      <c r="UGC1566" s="7"/>
      <c r="UGD1566" s="7"/>
      <c r="UGE1566" s="7"/>
      <c r="UGF1566" s="7"/>
      <c r="UGG1566" s="7"/>
      <c r="UGH1566" s="7"/>
      <c r="UGI1566" s="7"/>
      <c r="UGJ1566" s="7"/>
      <c r="UGK1566" s="7"/>
      <c r="UGL1566" s="7"/>
      <c r="UGM1566" s="7"/>
      <c r="UGN1566" s="7"/>
      <c r="UGO1566" s="7"/>
      <c r="UGP1566" s="7"/>
      <c r="UGQ1566" s="7"/>
      <c r="UGR1566" s="7"/>
      <c r="UGS1566" s="7"/>
      <c r="UGT1566" s="7"/>
      <c r="UGU1566" s="7"/>
      <c r="UGV1566" s="7"/>
      <c r="UGW1566" s="7"/>
      <c r="UGX1566" s="7"/>
      <c r="UGY1566" s="7"/>
      <c r="UGZ1566" s="7"/>
      <c r="UHA1566" s="7"/>
      <c r="UHB1566" s="7"/>
      <c r="UHC1566" s="7"/>
      <c r="UHD1566" s="7"/>
      <c r="UHE1566" s="7"/>
      <c r="UHF1566" s="7"/>
      <c r="UHG1566" s="7"/>
      <c r="UHH1566" s="7"/>
      <c r="UHI1566" s="7"/>
      <c r="UHJ1566" s="7"/>
      <c r="UHK1566" s="7"/>
      <c r="UHL1566" s="7"/>
      <c r="UHM1566" s="7"/>
      <c r="UHN1566" s="7"/>
      <c r="UHO1566" s="7"/>
      <c r="UHP1566" s="7"/>
      <c r="UHQ1566" s="7"/>
      <c r="UHR1566" s="7"/>
      <c r="UHS1566" s="7"/>
      <c r="UHT1566" s="7"/>
      <c r="UHU1566" s="7"/>
      <c r="UHV1566" s="7"/>
      <c r="UHW1566" s="7"/>
      <c r="UHX1566" s="7"/>
      <c r="UHY1566" s="7"/>
      <c r="UHZ1566" s="7"/>
      <c r="UIA1566" s="7"/>
      <c r="UIB1566" s="7"/>
      <c r="UIC1566" s="7"/>
      <c r="UID1566" s="7"/>
      <c r="UIE1566" s="7"/>
      <c r="UIF1566" s="7"/>
      <c r="UIG1566" s="7"/>
      <c r="UIH1566" s="7"/>
      <c r="UII1566" s="7"/>
      <c r="UIJ1566" s="7"/>
      <c r="UIK1566" s="7"/>
      <c r="UIL1566" s="7"/>
      <c r="UIM1566" s="7"/>
      <c r="UIN1566" s="7"/>
      <c r="UIO1566" s="7"/>
      <c r="UIP1566" s="7"/>
      <c r="UIQ1566" s="7"/>
      <c r="UIR1566" s="7"/>
      <c r="UIS1566" s="7"/>
      <c r="UIT1566" s="7"/>
      <c r="UIU1566" s="7"/>
      <c r="UIV1566" s="7"/>
      <c r="UIW1566" s="7"/>
      <c r="UIX1566" s="7"/>
      <c r="UIY1566" s="7"/>
      <c r="UIZ1566" s="7"/>
      <c r="UJA1566" s="7"/>
      <c r="UJB1566" s="7"/>
      <c r="UJC1566" s="7"/>
      <c r="UJD1566" s="7"/>
      <c r="UJE1566" s="7"/>
      <c r="UJF1566" s="7"/>
      <c r="UJG1566" s="7"/>
      <c r="UJH1566" s="7"/>
      <c r="UJI1566" s="7"/>
      <c r="UJJ1566" s="7"/>
      <c r="UJK1566" s="7"/>
      <c r="UJL1566" s="7"/>
      <c r="UJM1566" s="7"/>
      <c r="UJN1566" s="7"/>
      <c r="UJO1566" s="7"/>
      <c r="UJP1566" s="7"/>
      <c r="UJQ1566" s="7"/>
      <c r="UJR1566" s="7"/>
      <c r="UJS1566" s="7"/>
      <c r="UJT1566" s="7"/>
      <c r="UJU1566" s="7"/>
      <c r="UJV1566" s="7"/>
      <c r="UJW1566" s="7"/>
      <c r="UJX1566" s="7"/>
      <c r="UJY1566" s="7"/>
      <c r="UJZ1566" s="7"/>
      <c r="UKA1566" s="7"/>
      <c r="UKB1566" s="7"/>
      <c r="UKC1566" s="7"/>
      <c r="UKD1566" s="7"/>
      <c r="UKE1566" s="7"/>
      <c r="UKF1566" s="7"/>
      <c r="UKG1566" s="7"/>
      <c r="UKH1566" s="7"/>
      <c r="UKI1566" s="7"/>
      <c r="UKJ1566" s="7"/>
      <c r="UKK1566" s="7"/>
      <c r="UKL1566" s="7"/>
      <c r="UKM1566" s="7"/>
      <c r="UKN1566" s="7"/>
      <c r="UKO1566" s="7"/>
      <c r="UKP1566" s="7"/>
      <c r="UKQ1566" s="7"/>
      <c r="UKR1566" s="7"/>
      <c r="UKS1566" s="7"/>
      <c r="UKT1566" s="7"/>
      <c r="UKU1566" s="7"/>
      <c r="UKV1566" s="7"/>
      <c r="UKW1566" s="7"/>
      <c r="UKX1566" s="7"/>
      <c r="UKY1566" s="7"/>
      <c r="UKZ1566" s="7"/>
      <c r="ULA1566" s="7"/>
      <c r="ULB1566" s="7"/>
      <c r="ULC1566" s="7"/>
      <c r="ULD1566" s="7"/>
      <c r="ULE1566" s="7"/>
      <c r="ULF1566" s="7"/>
      <c r="ULG1566" s="7"/>
      <c r="ULH1566" s="7"/>
      <c r="ULI1566" s="7"/>
      <c r="ULJ1566" s="7"/>
      <c r="ULK1566" s="7"/>
      <c r="ULL1566" s="7"/>
      <c r="ULM1566" s="7"/>
      <c r="ULN1566" s="7"/>
      <c r="ULO1566" s="7"/>
      <c r="ULP1566" s="7"/>
      <c r="ULQ1566" s="7"/>
      <c r="ULR1566" s="7"/>
      <c r="ULS1566" s="7"/>
      <c r="ULT1566" s="7"/>
      <c r="ULU1566" s="7"/>
      <c r="ULV1566" s="7"/>
      <c r="ULW1566" s="7"/>
      <c r="ULX1566" s="7"/>
      <c r="ULY1566" s="7"/>
      <c r="ULZ1566" s="7"/>
      <c r="UMA1566" s="7"/>
      <c r="UMB1566" s="7"/>
      <c r="UMC1566" s="7"/>
      <c r="UMD1566" s="7"/>
      <c r="UME1566" s="7"/>
      <c r="UMF1566" s="7"/>
      <c r="UMG1566" s="7"/>
      <c r="UMH1566" s="7"/>
      <c r="UMI1566" s="7"/>
      <c r="UMJ1566" s="7"/>
      <c r="UMK1566" s="7"/>
      <c r="UML1566" s="7"/>
      <c r="UMM1566" s="7"/>
      <c r="UMN1566" s="7"/>
      <c r="UMO1566" s="7"/>
      <c r="UMP1566" s="7"/>
      <c r="UMQ1566" s="7"/>
      <c r="UMR1566" s="7"/>
      <c r="UMS1566" s="7"/>
      <c r="UMT1566" s="7"/>
      <c r="UMU1566" s="7"/>
      <c r="UMV1566" s="7"/>
      <c r="UMW1566" s="7"/>
      <c r="UMX1566" s="7"/>
      <c r="UMY1566" s="7"/>
      <c r="UMZ1566" s="7"/>
      <c r="UNA1566" s="7"/>
      <c r="UNB1566" s="7"/>
      <c r="UNC1566" s="7"/>
      <c r="UND1566" s="7"/>
      <c r="UNE1566" s="7"/>
      <c r="UNF1566" s="7"/>
      <c r="UNG1566" s="7"/>
      <c r="UNH1566" s="7"/>
      <c r="UNI1566" s="7"/>
      <c r="UNJ1566" s="7"/>
      <c r="UNK1566" s="7"/>
      <c r="UNL1566" s="7"/>
      <c r="UNM1566" s="7"/>
      <c r="UNN1566" s="7"/>
      <c r="UNO1566" s="7"/>
      <c r="UNP1566" s="7"/>
      <c r="UNQ1566" s="7"/>
      <c r="UNR1566" s="7"/>
      <c r="UNS1566" s="7"/>
      <c r="UNT1566" s="7"/>
      <c r="UNU1566" s="7"/>
      <c r="UNV1566" s="7"/>
      <c r="UNW1566" s="7"/>
      <c r="UNX1566" s="7"/>
      <c r="UNY1566" s="7"/>
      <c r="UNZ1566" s="7"/>
      <c r="UOA1566" s="7"/>
      <c r="UOB1566" s="7"/>
      <c r="UOC1566" s="7"/>
      <c r="UOD1566" s="7"/>
      <c r="UOE1566" s="7"/>
      <c r="UOF1566" s="7"/>
      <c r="UOG1566" s="7"/>
      <c r="UOH1566" s="7"/>
      <c r="UOI1566" s="7"/>
      <c r="UOJ1566" s="7"/>
      <c r="UOK1566" s="7"/>
      <c r="UOL1566" s="7"/>
      <c r="UOM1566" s="7"/>
      <c r="UON1566" s="7"/>
      <c r="UOO1566" s="7"/>
      <c r="UOP1566" s="7"/>
      <c r="UOQ1566" s="7"/>
      <c r="UOR1566" s="7"/>
      <c r="UOS1566" s="7"/>
      <c r="UOT1566" s="7"/>
      <c r="UOU1566" s="7"/>
      <c r="UOV1566" s="7"/>
      <c r="UOW1566" s="7"/>
      <c r="UOX1566" s="7"/>
      <c r="UOY1566" s="7"/>
      <c r="UOZ1566" s="7"/>
      <c r="UPA1566" s="7"/>
      <c r="UPB1566" s="7"/>
      <c r="UPC1566" s="7"/>
      <c r="UPD1566" s="7"/>
      <c r="UPE1566" s="7"/>
      <c r="UPF1566" s="7"/>
      <c r="UPG1566" s="7"/>
      <c r="UPH1566" s="7"/>
      <c r="UPI1566" s="7"/>
      <c r="UPJ1566" s="7"/>
      <c r="UPK1566" s="7"/>
      <c r="UPL1566" s="7"/>
      <c r="UPM1566" s="7"/>
      <c r="UPN1566" s="7"/>
      <c r="UPO1566" s="7"/>
      <c r="UPP1566" s="7"/>
      <c r="UPQ1566" s="7"/>
      <c r="UPR1566" s="7"/>
      <c r="UPS1566" s="7"/>
      <c r="UPT1566" s="7"/>
      <c r="UPU1566" s="7"/>
      <c r="UPV1566" s="7"/>
      <c r="UPW1566" s="7"/>
      <c r="UPX1566" s="7"/>
      <c r="UPY1566" s="7"/>
      <c r="UPZ1566" s="7"/>
      <c r="UQA1566" s="7"/>
      <c r="UQB1566" s="7"/>
      <c r="UQC1566" s="7"/>
      <c r="UQD1566" s="7"/>
      <c r="UQE1566" s="7"/>
      <c r="UQF1566" s="7"/>
      <c r="UQG1566" s="7"/>
      <c r="UQH1566" s="7"/>
      <c r="UQI1566" s="7"/>
      <c r="UQJ1566" s="7"/>
      <c r="UQK1566" s="7"/>
      <c r="UQL1566" s="7"/>
      <c r="UQM1566" s="7"/>
      <c r="UQN1566" s="7"/>
      <c r="UQO1566" s="7"/>
      <c r="UQP1566" s="7"/>
      <c r="UQQ1566" s="7"/>
      <c r="UQR1566" s="7"/>
      <c r="UQS1566" s="7"/>
      <c r="UQT1566" s="7"/>
      <c r="UQU1566" s="7"/>
      <c r="UQV1566" s="7"/>
      <c r="UQW1566" s="7"/>
      <c r="UQX1566" s="7"/>
      <c r="UQY1566" s="7"/>
      <c r="UQZ1566" s="7"/>
      <c r="URA1566" s="7"/>
      <c r="URB1566" s="7"/>
      <c r="URC1566" s="7"/>
      <c r="URD1566" s="7"/>
      <c r="URE1566" s="7"/>
      <c r="URF1566" s="7"/>
      <c r="URG1566" s="7"/>
      <c r="URH1566" s="7"/>
      <c r="URI1566" s="7"/>
      <c r="URJ1566" s="7"/>
      <c r="URK1566" s="7"/>
      <c r="URL1566" s="7"/>
      <c r="URM1566" s="7"/>
      <c r="URN1566" s="7"/>
      <c r="URO1566" s="7"/>
      <c r="URP1566" s="7"/>
      <c r="URQ1566" s="7"/>
      <c r="URR1566" s="7"/>
      <c r="URS1566" s="7"/>
      <c r="URT1566" s="7"/>
      <c r="URU1566" s="7"/>
      <c r="URV1566" s="7"/>
      <c r="URW1566" s="7"/>
      <c r="URX1566" s="7"/>
      <c r="URY1566" s="7"/>
      <c r="URZ1566" s="7"/>
      <c r="USA1566" s="7"/>
      <c r="USB1566" s="7"/>
      <c r="USC1566" s="7"/>
      <c r="USD1566" s="7"/>
      <c r="USE1566" s="7"/>
      <c r="USF1566" s="7"/>
      <c r="USG1566" s="7"/>
      <c r="USH1566" s="7"/>
      <c r="USI1566" s="7"/>
      <c r="USJ1566" s="7"/>
      <c r="USK1566" s="7"/>
      <c r="USL1566" s="7"/>
      <c r="USM1566" s="7"/>
      <c r="USN1566" s="7"/>
      <c r="USO1566" s="7"/>
      <c r="USP1566" s="7"/>
      <c r="USQ1566" s="7"/>
      <c r="USR1566" s="7"/>
      <c r="USS1566" s="7"/>
      <c r="UST1566" s="7"/>
      <c r="USU1566" s="7"/>
      <c r="USV1566" s="7"/>
      <c r="USW1566" s="7"/>
      <c r="USX1566" s="7"/>
      <c r="USY1566" s="7"/>
      <c r="USZ1566" s="7"/>
      <c r="UTA1566" s="7"/>
      <c r="UTB1566" s="7"/>
      <c r="UTC1566" s="7"/>
      <c r="UTD1566" s="7"/>
      <c r="UTE1566" s="7"/>
      <c r="UTF1566" s="7"/>
      <c r="UTG1566" s="7"/>
      <c r="UTH1566" s="7"/>
      <c r="UTI1566" s="7"/>
      <c r="UTJ1566" s="7"/>
      <c r="UTK1566" s="7"/>
      <c r="UTL1566" s="7"/>
      <c r="UTM1566" s="7"/>
      <c r="UTN1566" s="7"/>
      <c r="UTO1566" s="7"/>
      <c r="UTP1566" s="7"/>
      <c r="UTQ1566" s="7"/>
      <c r="UTR1566" s="7"/>
      <c r="UTS1566" s="7"/>
      <c r="UTT1566" s="7"/>
      <c r="UTU1566" s="7"/>
      <c r="UTV1566" s="7"/>
      <c r="UTW1566" s="7"/>
      <c r="UTX1566" s="7"/>
      <c r="UTY1566" s="7"/>
      <c r="UTZ1566" s="7"/>
      <c r="UUA1566" s="7"/>
      <c r="UUB1566" s="7"/>
      <c r="UUC1566" s="7"/>
      <c r="UUD1566" s="7"/>
      <c r="UUE1566" s="7"/>
      <c r="UUF1566" s="7"/>
      <c r="UUG1566" s="7"/>
      <c r="UUH1566" s="7"/>
      <c r="UUI1566" s="7"/>
      <c r="UUJ1566" s="7"/>
      <c r="UUK1566" s="7"/>
      <c r="UUL1566" s="7"/>
      <c r="UUM1566" s="7"/>
      <c r="UUN1566" s="7"/>
      <c r="UUO1566" s="7"/>
      <c r="UUP1566" s="7"/>
      <c r="UUQ1566" s="7"/>
      <c r="UUR1566" s="7"/>
      <c r="UUS1566" s="7"/>
      <c r="UUT1566" s="7"/>
      <c r="UUU1566" s="7"/>
      <c r="UUV1566" s="7"/>
      <c r="UUW1566" s="7"/>
      <c r="UUX1566" s="7"/>
      <c r="UUY1566" s="7"/>
      <c r="UUZ1566" s="7"/>
      <c r="UVA1566" s="7"/>
      <c r="UVB1566" s="7"/>
      <c r="UVC1566" s="7"/>
      <c r="UVD1566" s="7"/>
      <c r="UVE1566" s="7"/>
      <c r="UVF1566" s="7"/>
      <c r="UVG1566" s="7"/>
      <c r="UVH1566" s="7"/>
      <c r="UVI1566" s="7"/>
      <c r="UVJ1566" s="7"/>
      <c r="UVK1566" s="7"/>
      <c r="UVL1566" s="7"/>
      <c r="UVM1566" s="7"/>
      <c r="UVN1566" s="7"/>
      <c r="UVO1566" s="7"/>
      <c r="UVP1566" s="7"/>
      <c r="UVQ1566" s="7"/>
      <c r="UVR1566" s="7"/>
      <c r="UVS1566" s="7"/>
      <c r="UVT1566" s="7"/>
      <c r="UVU1566" s="7"/>
      <c r="UVV1566" s="7"/>
      <c r="UVW1566" s="7"/>
      <c r="UVX1566" s="7"/>
      <c r="UVY1566" s="7"/>
      <c r="UVZ1566" s="7"/>
      <c r="UWA1566" s="7"/>
      <c r="UWB1566" s="7"/>
      <c r="UWC1566" s="7"/>
      <c r="UWD1566" s="7"/>
      <c r="UWE1566" s="7"/>
      <c r="UWF1566" s="7"/>
      <c r="UWG1566" s="7"/>
      <c r="UWH1566" s="7"/>
      <c r="UWI1566" s="7"/>
      <c r="UWJ1566" s="7"/>
      <c r="UWK1566" s="7"/>
      <c r="UWL1566" s="7"/>
      <c r="UWM1566" s="7"/>
      <c r="UWN1566" s="7"/>
      <c r="UWO1566" s="7"/>
      <c r="UWP1566" s="7"/>
      <c r="UWQ1566" s="7"/>
      <c r="UWR1566" s="7"/>
      <c r="UWS1566" s="7"/>
      <c r="UWT1566" s="7"/>
      <c r="UWU1566" s="7"/>
      <c r="UWV1566" s="7"/>
      <c r="UWW1566" s="7"/>
      <c r="UWX1566" s="7"/>
      <c r="UWY1566" s="7"/>
      <c r="UWZ1566" s="7"/>
      <c r="UXA1566" s="7"/>
      <c r="UXB1566" s="7"/>
      <c r="UXC1566" s="7"/>
      <c r="UXD1566" s="7"/>
      <c r="UXE1566" s="7"/>
      <c r="UXF1566" s="7"/>
      <c r="UXG1566" s="7"/>
      <c r="UXH1566" s="7"/>
      <c r="UXI1566" s="7"/>
      <c r="UXJ1566" s="7"/>
      <c r="UXK1566" s="7"/>
      <c r="UXL1566" s="7"/>
      <c r="UXM1566" s="7"/>
      <c r="UXN1566" s="7"/>
      <c r="UXO1566" s="7"/>
      <c r="UXP1566" s="7"/>
      <c r="UXQ1566" s="7"/>
      <c r="UXR1566" s="7"/>
      <c r="UXS1566" s="7"/>
      <c r="UXT1566" s="7"/>
      <c r="UXU1566" s="7"/>
      <c r="UXV1566" s="7"/>
      <c r="UXW1566" s="7"/>
      <c r="UXX1566" s="7"/>
      <c r="UXY1566" s="7"/>
      <c r="UXZ1566" s="7"/>
      <c r="UYA1566" s="7"/>
      <c r="UYB1566" s="7"/>
      <c r="UYC1566" s="7"/>
      <c r="UYD1566" s="7"/>
      <c r="UYE1566" s="7"/>
      <c r="UYF1566" s="7"/>
      <c r="UYG1566" s="7"/>
      <c r="UYH1566" s="7"/>
      <c r="UYI1566" s="7"/>
      <c r="UYJ1566" s="7"/>
      <c r="UYK1566" s="7"/>
      <c r="UYL1566" s="7"/>
      <c r="UYM1566" s="7"/>
      <c r="UYN1566" s="7"/>
      <c r="UYO1566" s="7"/>
      <c r="UYP1566" s="7"/>
      <c r="UYQ1566" s="7"/>
      <c r="UYR1566" s="7"/>
      <c r="UYS1566" s="7"/>
      <c r="UYT1566" s="7"/>
      <c r="UYU1566" s="7"/>
      <c r="UYV1566" s="7"/>
      <c r="UYW1566" s="7"/>
      <c r="UYX1566" s="7"/>
      <c r="UYY1566" s="7"/>
      <c r="UYZ1566" s="7"/>
      <c r="UZA1566" s="7"/>
      <c r="UZB1566" s="7"/>
      <c r="UZC1566" s="7"/>
      <c r="UZD1566" s="7"/>
      <c r="UZE1566" s="7"/>
      <c r="UZF1566" s="7"/>
      <c r="UZG1566" s="7"/>
      <c r="UZH1566" s="7"/>
      <c r="UZI1566" s="7"/>
      <c r="UZJ1566" s="7"/>
      <c r="UZK1566" s="7"/>
      <c r="UZL1566" s="7"/>
      <c r="UZM1566" s="7"/>
      <c r="UZN1566" s="7"/>
      <c r="UZO1566" s="7"/>
      <c r="UZP1566" s="7"/>
      <c r="UZQ1566" s="7"/>
      <c r="UZR1566" s="7"/>
      <c r="UZS1566" s="7"/>
      <c r="UZT1566" s="7"/>
      <c r="UZU1566" s="7"/>
      <c r="UZV1566" s="7"/>
      <c r="UZW1566" s="7"/>
      <c r="UZX1566" s="7"/>
      <c r="UZY1566" s="7"/>
      <c r="UZZ1566" s="7"/>
      <c r="VAA1566" s="7"/>
      <c r="VAB1566" s="7"/>
      <c r="VAC1566" s="7"/>
      <c r="VAD1566" s="7"/>
      <c r="VAE1566" s="7"/>
      <c r="VAF1566" s="7"/>
      <c r="VAG1566" s="7"/>
      <c r="VAH1566" s="7"/>
      <c r="VAI1566" s="7"/>
      <c r="VAJ1566" s="7"/>
      <c r="VAK1566" s="7"/>
      <c r="VAL1566" s="7"/>
      <c r="VAM1566" s="7"/>
      <c r="VAN1566" s="7"/>
      <c r="VAO1566" s="7"/>
      <c r="VAP1566" s="7"/>
      <c r="VAQ1566" s="7"/>
      <c r="VAR1566" s="7"/>
      <c r="VAS1566" s="7"/>
      <c r="VAT1566" s="7"/>
      <c r="VAU1566" s="7"/>
      <c r="VAV1566" s="7"/>
      <c r="VAW1566" s="7"/>
      <c r="VAX1566" s="7"/>
      <c r="VAY1566" s="7"/>
      <c r="VAZ1566" s="7"/>
      <c r="VBA1566" s="7"/>
      <c r="VBB1566" s="7"/>
      <c r="VBC1566" s="7"/>
      <c r="VBD1566" s="7"/>
      <c r="VBE1566" s="7"/>
      <c r="VBF1566" s="7"/>
      <c r="VBG1566" s="7"/>
      <c r="VBH1566" s="7"/>
      <c r="VBI1566" s="7"/>
      <c r="VBJ1566" s="7"/>
      <c r="VBK1566" s="7"/>
      <c r="VBL1566" s="7"/>
      <c r="VBM1566" s="7"/>
      <c r="VBN1566" s="7"/>
      <c r="VBO1566" s="7"/>
      <c r="VBP1566" s="7"/>
      <c r="VBQ1566" s="7"/>
      <c r="VBR1566" s="7"/>
      <c r="VBS1566" s="7"/>
      <c r="VBT1566" s="7"/>
      <c r="VBU1566" s="7"/>
      <c r="VBV1566" s="7"/>
      <c r="VBW1566" s="7"/>
      <c r="VBX1566" s="7"/>
      <c r="VBY1566" s="7"/>
      <c r="VBZ1566" s="7"/>
      <c r="VCA1566" s="7"/>
      <c r="VCB1566" s="7"/>
      <c r="VCC1566" s="7"/>
      <c r="VCD1566" s="7"/>
      <c r="VCE1566" s="7"/>
      <c r="VCF1566" s="7"/>
      <c r="VCG1566" s="7"/>
      <c r="VCH1566" s="7"/>
      <c r="VCI1566" s="7"/>
      <c r="VCJ1566" s="7"/>
      <c r="VCK1566" s="7"/>
      <c r="VCL1566" s="7"/>
      <c r="VCM1566" s="7"/>
      <c r="VCN1566" s="7"/>
      <c r="VCO1566" s="7"/>
      <c r="VCP1566" s="7"/>
      <c r="VCQ1566" s="7"/>
      <c r="VCR1566" s="7"/>
      <c r="VCS1566" s="7"/>
      <c r="VCT1566" s="7"/>
      <c r="VCU1566" s="7"/>
      <c r="VCV1566" s="7"/>
      <c r="VCW1566" s="7"/>
      <c r="VCX1566" s="7"/>
      <c r="VCY1566" s="7"/>
      <c r="VCZ1566" s="7"/>
      <c r="VDA1566" s="7"/>
      <c r="VDB1566" s="7"/>
      <c r="VDC1566" s="7"/>
      <c r="VDD1566" s="7"/>
      <c r="VDE1566" s="7"/>
      <c r="VDF1566" s="7"/>
      <c r="VDG1566" s="7"/>
      <c r="VDH1566" s="7"/>
      <c r="VDI1566" s="7"/>
      <c r="VDJ1566" s="7"/>
      <c r="VDK1566" s="7"/>
      <c r="VDL1566" s="7"/>
      <c r="VDM1566" s="7"/>
      <c r="VDN1566" s="7"/>
      <c r="VDO1566" s="7"/>
      <c r="VDP1566" s="7"/>
      <c r="VDQ1566" s="7"/>
      <c r="VDR1566" s="7"/>
      <c r="VDS1566" s="7"/>
      <c r="VDT1566" s="7"/>
      <c r="VDU1566" s="7"/>
      <c r="VDV1566" s="7"/>
      <c r="VDW1566" s="7"/>
      <c r="VDX1566" s="7"/>
      <c r="VDY1566" s="7"/>
      <c r="VDZ1566" s="7"/>
      <c r="VEA1566" s="7"/>
      <c r="VEB1566" s="7"/>
      <c r="VEC1566" s="7"/>
      <c r="VED1566" s="7"/>
      <c r="VEE1566" s="7"/>
      <c r="VEF1566" s="7"/>
      <c r="VEG1566" s="7"/>
      <c r="VEH1566" s="7"/>
      <c r="VEI1566" s="7"/>
      <c r="VEJ1566" s="7"/>
      <c r="VEK1566" s="7"/>
      <c r="VEL1566" s="7"/>
      <c r="VEM1566" s="7"/>
      <c r="VEN1566" s="7"/>
      <c r="VEO1566" s="7"/>
      <c r="VEP1566" s="7"/>
      <c r="VEQ1566" s="7"/>
      <c r="VER1566" s="7"/>
      <c r="VES1566" s="7"/>
      <c r="VET1566" s="7"/>
      <c r="VEU1566" s="7"/>
      <c r="VEV1566" s="7"/>
      <c r="VEW1566" s="7"/>
      <c r="VEX1566" s="7"/>
      <c r="VEY1566" s="7"/>
      <c r="VEZ1566" s="7"/>
      <c r="VFA1566" s="7"/>
      <c r="VFB1566" s="7"/>
      <c r="VFC1566" s="7"/>
      <c r="VFD1566" s="7"/>
      <c r="VFE1566" s="7"/>
      <c r="VFF1566" s="7"/>
      <c r="VFG1566" s="7"/>
      <c r="VFH1566" s="7"/>
      <c r="VFI1566" s="7"/>
      <c r="VFJ1566" s="7"/>
      <c r="VFK1566" s="7"/>
      <c r="VFL1566" s="7"/>
      <c r="VFM1566" s="7"/>
      <c r="VFN1566" s="7"/>
      <c r="VFO1566" s="7"/>
      <c r="VFP1566" s="7"/>
      <c r="VFQ1566" s="7"/>
      <c r="VFR1566" s="7"/>
      <c r="VFS1566" s="7"/>
      <c r="VFT1566" s="7"/>
      <c r="VFU1566" s="7"/>
      <c r="VFV1566" s="7"/>
      <c r="VFW1566" s="7"/>
      <c r="VFX1566" s="7"/>
      <c r="VFY1566" s="7"/>
      <c r="VFZ1566" s="7"/>
      <c r="VGA1566" s="7"/>
      <c r="VGB1566" s="7"/>
      <c r="VGC1566" s="7"/>
      <c r="VGD1566" s="7"/>
      <c r="VGE1566" s="7"/>
      <c r="VGF1566" s="7"/>
      <c r="VGG1566" s="7"/>
      <c r="VGH1566" s="7"/>
      <c r="VGI1566" s="7"/>
      <c r="VGJ1566" s="7"/>
      <c r="VGK1566" s="7"/>
      <c r="VGL1566" s="7"/>
      <c r="VGM1566" s="7"/>
      <c r="VGN1566" s="7"/>
      <c r="VGO1566" s="7"/>
      <c r="VGP1566" s="7"/>
      <c r="VGQ1566" s="7"/>
      <c r="VGR1566" s="7"/>
      <c r="VGS1566" s="7"/>
      <c r="VGT1566" s="7"/>
      <c r="VGU1566" s="7"/>
      <c r="VGV1566" s="7"/>
      <c r="VGW1566" s="7"/>
      <c r="VGX1566" s="7"/>
      <c r="VGY1566" s="7"/>
      <c r="VGZ1566" s="7"/>
      <c r="VHA1566" s="7"/>
      <c r="VHB1566" s="7"/>
      <c r="VHC1566" s="7"/>
      <c r="VHD1566" s="7"/>
      <c r="VHE1566" s="7"/>
      <c r="VHF1566" s="7"/>
      <c r="VHG1566" s="7"/>
      <c r="VHH1566" s="7"/>
      <c r="VHI1566" s="7"/>
      <c r="VHJ1566" s="7"/>
      <c r="VHK1566" s="7"/>
      <c r="VHL1566" s="7"/>
      <c r="VHM1566" s="7"/>
      <c r="VHN1566" s="7"/>
      <c r="VHO1566" s="7"/>
      <c r="VHP1566" s="7"/>
      <c r="VHQ1566" s="7"/>
      <c r="VHR1566" s="7"/>
      <c r="VHS1566" s="7"/>
      <c r="VHT1566" s="7"/>
      <c r="VHU1566" s="7"/>
      <c r="VHV1566" s="7"/>
      <c r="VHW1566" s="7"/>
      <c r="VHX1566" s="7"/>
      <c r="VHY1566" s="7"/>
      <c r="VHZ1566" s="7"/>
      <c r="VIA1566" s="7"/>
      <c r="VIB1566" s="7"/>
      <c r="VIC1566" s="7"/>
      <c r="VID1566" s="7"/>
      <c r="VIE1566" s="7"/>
      <c r="VIF1566" s="7"/>
      <c r="VIG1566" s="7"/>
      <c r="VIH1566" s="7"/>
      <c r="VII1566" s="7"/>
      <c r="VIJ1566" s="7"/>
      <c r="VIK1566" s="7"/>
      <c r="VIL1566" s="7"/>
      <c r="VIM1566" s="7"/>
      <c r="VIN1566" s="7"/>
      <c r="VIO1566" s="7"/>
      <c r="VIP1566" s="7"/>
      <c r="VIQ1566" s="7"/>
      <c r="VIR1566" s="7"/>
      <c r="VIS1566" s="7"/>
      <c r="VIT1566" s="7"/>
      <c r="VIU1566" s="7"/>
      <c r="VIV1566" s="7"/>
      <c r="VIW1566" s="7"/>
      <c r="VIX1566" s="7"/>
      <c r="VIY1566" s="7"/>
      <c r="VIZ1566" s="7"/>
      <c r="VJA1566" s="7"/>
      <c r="VJB1566" s="7"/>
      <c r="VJC1566" s="7"/>
      <c r="VJD1566" s="7"/>
      <c r="VJE1566" s="7"/>
      <c r="VJF1566" s="7"/>
      <c r="VJG1566" s="7"/>
      <c r="VJH1566" s="7"/>
      <c r="VJI1566" s="7"/>
      <c r="VJJ1566" s="7"/>
      <c r="VJK1566" s="7"/>
      <c r="VJL1566" s="7"/>
      <c r="VJM1566" s="7"/>
      <c r="VJN1566" s="7"/>
      <c r="VJO1566" s="7"/>
      <c r="VJP1566" s="7"/>
      <c r="VJQ1566" s="7"/>
      <c r="VJR1566" s="7"/>
      <c r="VJS1566" s="7"/>
      <c r="VJT1566" s="7"/>
      <c r="VJU1566" s="7"/>
      <c r="VJV1566" s="7"/>
      <c r="VJW1566" s="7"/>
      <c r="VJX1566" s="7"/>
      <c r="VJY1566" s="7"/>
      <c r="VJZ1566" s="7"/>
      <c r="VKA1566" s="7"/>
      <c r="VKB1566" s="7"/>
      <c r="VKC1566" s="7"/>
      <c r="VKD1566" s="7"/>
      <c r="VKE1566" s="7"/>
      <c r="VKF1566" s="7"/>
      <c r="VKG1566" s="7"/>
      <c r="VKH1566" s="7"/>
      <c r="VKI1566" s="7"/>
      <c r="VKJ1566" s="7"/>
      <c r="VKK1566" s="7"/>
      <c r="VKL1566" s="7"/>
      <c r="VKM1566" s="7"/>
      <c r="VKN1566" s="7"/>
      <c r="VKO1566" s="7"/>
      <c r="VKP1566" s="7"/>
      <c r="VKQ1566" s="7"/>
      <c r="VKR1566" s="7"/>
      <c r="VKS1566" s="7"/>
      <c r="VKT1566" s="7"/>
      <c r="VKU1566" s="7"/>
      <c r="VKV1566" s="7"/>
      <c r="VKW1566" s="7"/>
      <c r="VKX1566" s="7"/>
      <c r="VKY1566" s="7"/>
      <c r="VKZ1566" s="7"/>
      <c r="VLA1566" s="7"/>
      <c r="VLB1566" s="7"/>
      <c r="VLC1566" s="7"/>
      <c r="VLD1566" s="7"/>
      <c r="VLE1566" s="7"/>
      <c r="VLF1566" s="7"/>
      <c r="VLG1566" s="7"/>
      <c r="VLH1566" s="7"/>
      <c r="VLI1566" s="7"/>
      <c r="VLJ1566" s="7"/>
      <c r="VLK1566" s="7"/>
      <c r="VLL1566" s="7"/>
      <c r="VLM1566" s="7"/>
      <c r="VLN1566" s="7"/>
      <c r="VLO1566" s="7"/>
      <c r="VLP1566" s="7"/>
      <c r="VLQ1566" s="7"/>
      <c r="VLR1566" s="7"/>
      <c r="VLS1566" s="7"/>
      <c r="VLT1566" s="7"/>
      <c r="VLU1566" s="7"/>
      <c r="VLV1566" s="7"/>
      <c r="VLW1566" s="7"/>
      <c r="VLX1566" s="7"/>
      <c r="VLY1566" s="7"/>
      <c r="VLZ1566" s="7"/>
      <c r="VMA1566" s="7"/>
      <c r="VMB1566" s="7"/>
      <c r="VMC1566" s="7"/>
      <c r="VMD1566" s="7"/>
      <c r="VME1566" s="7"/>
      <c r="VMF1566" s="7"/>
      <c r="VMG1566" s="7"/>
      <c r="VMH1566" s="7"/>
      <c r="VMI1566" s="7"/>
      <c r="VMJ1566" s="7"/>
      <c r="VMK1566" s="7"/>
      <c r="VML1566" s="7"/>
      <c r="VMM1566" s="7"/>
      <c r="VMN1566" s="7"/>
      <c r="VMO1566" s="7"/>
      <c r="VMP1566" s="7"/>
      <c r="VMQ1566" s="7"/>
      <c r="VMR1566" s="7"/>
      <c r="VMS1566" s="7"/>
      <c r="VMT1566" s="7"/>
      <c r="VMU1566" s="7"/>
      <c r="VMV1566" s="7"/>
      <c r="VMW1566" s="7"/>
      <c r="VMX1566" s="7"/>
      <c r="VMY1566" s="7"/>
      <c r="VMZ1566" s="7"/>
      <c r="VNA1566" s="7"/>
      <c r="VNB1566" s="7"/>
      <c r="VNC1566" s="7"/>
      <c r="VND1566" s="7"/>
      <c r="VNE1566" s="7"/>
      <c r="VNF1566" s="7"/>
      <c r="VNG1566" s="7"/>
      <c r="VNH1566" s="7"/>
      <c r="VNI1566" s="7"/>
      <c r="VNJ1566" s="7"/>
      <c r="VNK1566" s="7"/>
      <c r="VNL1566" s="7"/>
      <c r="VNM1566" s="7"/>
      <c r="VNN1566" s="7"/>
      <c r="VNO1566" s="7"/>
      <c r="VNP1566" s="7"/>
      <c r="VNQ1566" s="7"/>
      <c r="VNR1566" s="7"/>
      <c r="VNS1566" s="7"/>
      <c r="VNT1566" s="7"/>
      <c r="VNU1566" s="7"/>
      <c r="VNV1566" s="7"/>
      <c r="VNW1566" s="7"/>
      <c r="VNX1566" s="7"/>
      <c r="VNY1566" s="7"/>
      <c r="VNZ1566" s="7"/>
      <c r="VOA1566" s="7"/>
      <c r="VOB1566" s="7"/>
      <c r="VOC1566" s="7"/>
      <c r="VOD1566" s="7"/>
      <c r="VOE1566" s="7"/>
      <c r="VOF1566" s="7"/>
      <c r="VOG1566" s="7"/>
      <c r="VOH1566" s="7"/>
      <c r="VOI1566" s="7"/>
      <c r="VOJ1566" s="7"/>
      <c r="VOK1566" s="7"/>
      <c r="VOL1566" s="7"/>
      <c r="VOM1566" s="7"/>
      <c r="VON1566" s="7"/>
      <c r="VOO1566" s="7"/>
      <c r="VOP1566" s="7"/>
      <c r="VOQ1566" s="7"/>
      <c r="VOR1566" s="7"/>
      <c r="VOS1566" s="7"/>
      <c r="VOT1566" s="7"/>
      <c r="VOU1566" s="7"/>
      <c r="VOV1566" s="7"/>
      <c r="VOW1566" s="7"/>
      <c r="VOX1566" s="7"/>
      <c r="VOY1566" s="7"/>
      <c r="VOZ1566" s="7"/>
      <c r="VPA1566" s="7"/>
      <c r="VPB1566" s="7"/>
      <c r="VPC1566" s="7"/>
      <c r="VPD1566" s="7"/>
      <c r="VPE1566" s="7"/>
      <c r="VPF1566" s="7"/>
      <c r="VPG1566" s="7"/>
      <c r="VPH1566" s="7"/>
      <c r="VPI1566" s="7"/>
      <c r="VPJ1566" s="7"/>
      <c r="VPK1566" s="7"/>
      <c r="VPL1566" s="7"/>
      <c r="VPM1566" s="7"/>
      <c r="VPN1566" s="7"/>
      <c r="VPO1566" s="7"/>
      <c r="VPP1566" s="7"/>
      <c r="VPQ1566" s="7"/>
      <c r="VPR1566" s="7"/>
      <c r="VPS1566" s="7"/>
      <c r="VPT1566" s="7"/>
      <c r="VPU1566" s="7"/>
      <c r="VPV1566" s="7"/>
      <c r="VPW1566" s="7"/>
      <c r="VPX1566" s="7"/>
      <c r="VPY1566" s="7"/>
      <c r="VPZ1566" s="7"/>
      <c r="VQA1566" s="7"/>
      <c r="VQB1566" s="7"/>
      <c r="VQC1566" s="7"/>
      <c r="VQD1566" s="7"/>
      <c r="VQE1566" s="7"/>
      <c r="VQF1566" s="7"/>
      <c r="VQG1566" s="7"/>
      <c r="VQH1566" s="7"/>
      <c r="VQI1566" s="7"/>
      <c r="VQJ1566" s="7"/>
      <c r="VQK1566" s="7"/>
      <c r="VQL1566" s="7"/>
      <c r="VQM1566" s="7"/>
      <c r="VQN1566" s="7"/>
      <c r="VQO1566" s="7"/>
      <c r="VQP1566" s="7"/>
      <c r="VQQ1566" s="7"/>
      <c r="VQR1566" s="7"/>
      <c r="VQS1566" s="7"/>
      <c r="VQT1566" s="7"/>
      <c r="VQU1566" s="7"/>
      <c r="VQV1566" s="7"/>
      <c r="VQW1566" s="7"/>
      <c r="VQX1566" s="7"/>
      <c r="VQY1566" s="7"/>
      <c r="VQZ1566" s="7"/>
      <c r="VRA1566" s="7"/>
      <c r="VRB1566" s="7"/>
      <c r="VRC1566" s="7"/>
      <c r="VRD1566" s="7"/>
      <c r="VRE1566" s="7"/>
      <c r="VRF1566" s="7"/>
      <c r="VRG1566" s="7"/>
      <c r="VRH1566" s="7"/>
      <c r="VRI1566" s="7"/>
      <c r="VRJ1566" s="7"/>
      <c r="VRK1566" s="7"/>
      <c r="VRL1566" s="7"/>
      <c r="VRM1566" s="7"/>
      <c r="VRN1566" s="7"/>
      <c r="VRO1566" s="7"/>
      <c r="VRP1566" s="7"/>
      <c r="VRQ1566" s="7"/>
      <c r="VRR1566" s="7"/>
      <c r="VRS1566" s="7"/>
      <c r="VRT1566" s="7"/>
      <c r="VRU1566" s="7"/>
      <c r="VRV1566" s="7"/>
      <c r="VRW1566" s="7"/>
      <c r="VRX1566" s="7"/>
      <c r="VRY1566" s="7"/>
      <c r="VRZ1566" s="7"/>
      <c r="VSA1566" s="7"/>
      <c r="VSB1566" s="7"/>
      <c r="VSC1566" s="7"/>
      <c r="VSD1566" s="7"/>
      <c r="VSE1566" s="7"/>
      <c r="VSF1566" s="7"/>
      <c r="VSG1566" s="7"/>
      <c r="VSH1566" s="7"/>
      <c r="VSI1566" s="7"/>
      <c r="VSJ1566" s="7"/>
      <c r="VSK1566" s="7"/>
      <c r="VSL1566" s="7"/>
      <c r="VSM1566" s="7"/>
      <c r="VSN1566" s="7"/>
      <c r="VSO1566" s="7"/>
      <c r="VSP1566" s="7"/>
      <c r="VSQ1566" s="7"/>
      <c r="VSR1566" s="7"/>
      <c r="VSS1566" s="7"/>
      <c r="VST1566" s="7"/>
      <c r="VSU1566" s="7"/>
      <c r="VSV1566" s="7"/>
      <c r="VSW1566" s="7"/>
      <c r="VSX1566" s="7"/>
      <c r="VSY1566" s="7"/>
      <c r="VSZ1566" s="7"/>
      <c r="VTA1566" s="7"/>
      <c r="VTB1566" s="7"/>
      <c r="VTC1566" s="7"/>
      <c r="VTD1566" s="7"/>
      <c r="VTE1566" s="7"/>
      <c r="VTF1566" s="7"/>
      <c r="VTG1566" s="7"/>
      <c r="VTH1566" s="7"/>
      <c r="VTI1566" s="7"/>
      <c r="VTJ1566" s="7"/>
      <c r="VTK1566" s="7"/>
      <c r="VTL1566" s="7"/>
      <c r="VTM1566" s="7"/>
      <c r="VTN1566" s="7"/>
      <c r="VTO1566" s="7"/>
      <c r="VTP1566" s="7"/>
      <c r="VTQ1566" s="7"/>
      <c r="VTR1566" s="7"/>
      <c r="VTS1566" s="7"/>
      <c r="VTT1566" s="7"/>
      <c r="VTU1566" s="7"/>
      <c r="VTV1566" s="7"/>
      <c r="VTW1566" s="7"/>
      <c r="VTX1566" s="7"/>
      <c r="VTY1566" s="7"/>
      <c r="VTZ1566" s="7"/>
      <c r="VUA1566" s="7"/>
      <c r="VUB1566" s="7"/>
      <c r="VUC1566" s="7"/>
      <c r="VUD1566" s="7"/>
      <c r="VUE1566" s="7"/>
      <c r="VUF1566" s="7"/>
      <c r="VUG1566" s="7"/>
      <c r="VUH1566" s="7"/>
      <c r="VUI1566" s="7"/>
      <c r="VUJ1566" s="7"/>
      <c r="VUK1566" s="7"/>
      <c r="VUL1566" s="7"/>
      <c r="VUM1566" s="7"/>
      <c r="VUN1566" s="7"/>
      <c r="VUO1566" s="7"/>
      <c r="VUP1566" s="7"/>
      <c r="VUQ1566" s="7"/>
      <c r="VUR1566" s="7"/>
      <c r="VUS1566" s="7"/>
      <c r="VUT1566" s="7"/>
      <c r="VUU1566" s="7"/>
      <c r="VUV1566" s="7"/>
      <c r="VUW1566" s="7"/>
      <c r="VUX1566" s="7"/>
      <c r="VUY1566" s="7"/>
      <c r="VUZ1566" s="7"/>
      <c r="VVA1566" s="7"/>
      <c r="VVB1566" s="7"/>
      <c r="VVC1566" s="7"/>
      <c r="VVD1566" s="7"/>
      <c r="VVE1566" s="7"/>
      <c r="VVF1566" s="7"/>
      <c r="VVG1566" s="7"/>
      <c r="VVH1566" s="7"/>
      <c r="VVI1566" s="7"/>
      <c r="VVJ1566" s="7"/>
      <c r="VVK1566" s="7"/>
      <c r="VVL1566" s="7"/>
      <c r="VVM1566" s="7"/>
      <c r="VVN1566" s="7"/>
      <c r="VVO1566" s="7"/>
      <c r="VVP1566" s="7"/>
      <c r="VVQ1566" s="7"/>
      <c r="VVR1566" s="7"/>
      <c r="VVS1566" s="7"/>
      <c r="VVT1566" s="7"/>
      <c r="VVU1566" s="7"/>
      <c r="VVV1566" s="7"/>
      <c r="VVW1566" s="7"/>
      <c r="VVX1566" s="7"/>
      <c r="VVY1566" s="7"/>
      <c r="VVZ1566" s="7"/>
      <c r="VWA1566" s="7"/>
      <c r="VWB1566" s="7"/>
      <c r="VWC1566" s="7"/>
      <c r="VWD1566" s="7"/>
      <c r="VWE1566" s="7"/>
      <c r="VWF1566" s="7"/>
      <c r="VWG1566" s="7"/>
      <c r="VWH1566" s="7"/>
      <c r="VWI1566" s="7"/>
      <c r="VWJ1566" s="7"/>
      <c r="VWK1566" s="7"/>
      <c r="VWL1566" s="7"/>
      <c r="VWM1566" s="7"/>
      <c r="VWN1566" s="7"/>
      <c r="VWO1566" s="7"/>
      <c r="VWP1566" s="7"/>
      <c r="VWQ1566" s="7"/>
      <c r="VWR1566" s="7"/>
      <c r="VWS1566" s="7"/>
      <c r="VWT1566" s="7"/>
      <c r="VWU1566" s="7"/>
      <c r="VWV1566" s="7"/>
      <c r="VWW1566" s="7"/>
      <c r="VWX1566" s="7"/>
      <c r="VWY1566" s="7"/>
      <c r="VWZ1566" s="7"/>
      <c r="VXA1566" s="7"/>
      <c r="VXB1566" s="7"/>
      <c r="VXC1566" s="7"/>
      <c r="VXD1566" s="7"/>
      <c r="VXE1566" s="7"/>
      <c r="VXF1566" s="7"/>
      <c r="VXG1566" s="7"/>
      <c r="VXH1566" s="7"/>
      <c r="VXI1566" s="7"/>
      <c r="VXJ1566" s="7"/>
      <c r="VXK1566" s="7"/>
      <c r="VXL1566" s="7"/>
      <c r="VXM1566" s="7"/>
      <c r="VXN1566" s="7"/>
      <c r="VXO1566" s="7"/>
      <c r="VXP1566" s="7"/>
      <c r="VXQ1566" s="7"/>
      <c r="VXR1566" s="7"/>
      <c r="VXS1566" s="7"/>
      <c r="VXT1566" s="7"/>
      <c r="VXU1566" s="7"/>
      <c r="VXV1566" s="7"/>
      <c r="VXW1566" s="7"/>
      <c r="VXX1566" s="7"/>
      <c r="VXY1566" s="7"/>
      <c r="VXZ1566" s="7"/>
      <c r="VYA1566" s="7"/>
      <c r="VYB1566" s="7"/>
      <c r="VYC1566" s="7"/>
      <c r="VYD1566" s="7"/>
      <c r="VYE1566" s="7"/>
      <c r="VYF1566" s="7"/>
      <c r="VYG1566" s="7"/>
      <c r="VYH1566" s="7"/>
      <c r="VYI1566" s="7"/>
      <c r="VYJ1566" s="7"/>
      <c r="VYK1566" s="7"/>
      <c r="VYL1566" s="7"/>
      <c r="VYM1566" s="7"/>
      <c r="VYN1566" s="7"/>
      <c r="VYO1566" s="7"/>
      <c r="VYP1566" s="7"/>
      <c r="VYQ1566" s="7"/>
      <c r="VYR1566" s="7"/>
      <c r="VYS1566" s="7"/>
      <c r="VYT1566" s="7"/>
      <c r="VYU1566" s="7"/>
      <c r="VYV1566" s="7"/>
      <c r="VYW1566" s="7"/>
      <c r="VYX1566" s="7"/>
      <c r="VYY1566" s="7"/>
      <c r="VYZ1566" s="7"/>
      <c r="VZA1566" s="7"/>
      <c r="VZB1566" s="7"/>
      <c r="VZC1566" s="7"/>
      <c r="VZD1566" s="7"/>
      <c r="VZE1566" s="7"/>
      <c r="VZF1566" s="7"/>
      <c r="VZG1566" s="7"/>
      <c r="VZH1566" s="7"/>
      <c r="VZI1566" s="7"/>
      <c r="VZJ1566" s="7"/>
      <c r="VZK1566" s="7"/>
      <c r="VZL1566" s="7"/>
      <c r="VZM1566" s="7"/>
      <c r="VZN1566" s="7"/>
      <c r="VZO1566" s="7"/>
      <c r="VZP1566" s="7"/>
      <c r="VZQ1566" s="7"/>
      <c r="VZR1566" s="7"/>
      <c r="VZS1566" s="7"/>
      <c r="VZT1566" s="7"/>
      <c r="VZU1566" s="7"/>
      <c r="VZV1566" s="7"/>
      <c r="VZW1566" s="7"/>
      <c r="VZX1566" s="7"/>
      <c r="VZY1566" s="7"/>
      <c r="VZZ1566" s="7"/>
      <c r="WAA1566" s="7"/>
      <c r="WAB1566" s="7"/>
      <c r="WAC1566" s="7"/>
      <c r="WAD1566" s="7"/>
      <c r="WAE1566" s="7"/>
      <c r="WAF1566" s="7"/>
      <c r="WAG1566" s="7"/>
      <c r="WAH1566" s="7"/>
      <c r="WAI1566" s="7"/>
      <c r="WAJ1566" s="7"/>
      <c r="WAK1566" s="7"/>
      <c r="WAL1566" s="7"/>
      <c r="WAM1566" s="7"/>
      <c r="WAN1566" s="7"/>
      <c r="WAO1566" s="7"/>
      <c r="WAP1566" s="7"/>
      <c r="WAQ1566" s="7"/>
      <c r="WAR1566" s="7"/>
      <c r="WAS1566" s="7"/>
      <c r="WAT1566" s="7"/>
      <c r="WAU1566" s="7"/>
      <c r="WAV1566" s="7"/>
      <c r="WAW1566" s="7"/>
      <c r="WAX1566" s="7"/>
      <c r="WAY1566" s="7"/>
      <c r="WAZ1566" s="7"/>
      <c r="WBA1566" s="7"/>
      <c r="WBB1566" s="7"/>
      <c r="WBC1566" s="7"/>
      <c r="WBD1566" s="7"/>
      <c r="WBE1566" s="7"/>
      <c r="WBF1566" s="7"/>
      <c r="WBG1566" s="7"/>
      <c r="WBH1566" s="7"/>
      <c r="WBI1566" s="7"/>
      <c r="WBJ1566" s="7"/>
      <c r="WBK1566" s="7"/>
      <c r="WBL1566" s="7"/>
      <c r="WBM1566" s="7"/>
      <c r="WBN1566" s="7"/>
      <c r="WBO1566" s="7"/>
      <c r="WBP1566" s="7"/>
      <c r="WBQ1566" s="7"/>
      <c r="WBR1566" s="7"/>
      <c r="WBS1566" s="7"/>
      <c r="WBT1566" s="7"/>
      <c r="WBU1566" s="7"/>
      <c r="WBV1566" s="7"/>
      <c r="WBW1566" s="7"/>
      <c r="WBX1566" s="7"/>
      <c r="WBY1566" s="7"/>
      <c r="WBZ1566" s="7"/>
      <c r="WCA1566" s="7"/>
      <c r="WCB1566" s="7"/>
      <c r="WCC1566" s="7"/>
      <c r="WCD1566" s="7"/>
      <c r="WCE1566" s="7"/>
      <c r="WCF1566" s="7"/>
      <c r="WCG1566" s="7"/>
      <c r="WCH1566" s="7"/>
      <c r="WCI1566" s="7"/>
      <c r="WCJ1566" s="7"/>
      <c r="WCK1566" s="7"/>
      <c r="WCL1566" s="7"/>
      <c r="WCM1566" s="7"/>
      <c r="WCN1566" s="7"/>
      <c r="WCO1566" s="7"/>
      <c r="WCP1566" s="7"/>
      <c r="WCQ1566" s="7"/>
      <c r="WCR1566" s="7"/>
      <c r="WCS1566" s="7"/>
      <c r="WCT1566" s="7"/>
      <c r="WCU1566" s="7"/>
      <c r="WCV1566" s="7"/>
      <c r="WCW1566" s="7"/>
      <c r="WCX1566" s="7"/>
      <c r="WCY1566" s="7"/>
      <c r="WCZ1566" s="7"/>
      <c r="WDA1566" s="7"/>
      <c r="WDB1566" s="7"/>
      <c r="WDC1566" s="7"/>
      <c r="WDD1566" s="7"/>
      <c r="WDE1566" s="7"/>
      <c r="WDF1566" s="7"/>
      <c r="WDG1566" s="7"/>
      <c r="WDH1566" s="7"/>
      <c r="WDI1566" s="7"/>
      <c r="WDJ1566" s="7"/>
      <c r="WDK1566" s="7"/>
      <c r="WDL1566" s="7"/>
      <c r="WDM1566" s="7"/>
      <c r="WDN1566" s="7"/>
      <c r="WDO1566" s="7"/>
      <c r="WDP1566" s="7"/>
      <c r="WDQ1566" s="7"/>
      <c r="WDR1566" s="7"/>
      <c r="WDS1566" s="7"/>
      <c r="WDT1566" s="7"/>
      <c r="WDU1566" s="7"/>
      <c r="WDV1566" s="7"/>
      <c r="WDW1566" s="7"/>
      <c r="WDX1566" s="7"/>
      <c r="WDY1566" s="7"/>
      <c r="WDZ1566" s="7"/>
      <c r="WEA1566" s="7"/>
      <c r="WEB1566" s="7"/>
      <c r="WEC1566" s="7"/>
      <c r="WED1566" s="7"/>
      <c r="WEE1566" s="7"/>
      <c r="WEF1566" s="7"/>
      <c r="WEG1566" s="7"/>
      <c r="WEH1566" s="7"/>
      <c r="WEI1566" s="7"/>
      <c r="WEJ1566" s="7"/>
      <c r="WEK1566" s="7"/>
      <c r="WEL1566" s="7"/>
      <c r="WEM1566" s="7"/>
      <c r="WEN1566" s="7"/>
      <c r="WEO1566" s="7"/>
      <c r="WEP1566" s="7"/>
      <c r="WEQ1566" s="7"/>
      <c r="WER1566" s="7"/>
      <c r="WES1566" s="7"/>
      <c r="WET1566" s="7"/>
      <c r="WEU1566" s="7"/>
      <c r="WEV1566" s="7"/>
      <c r="WEW1566" s="7"/>
      <c r="WEX1566" s="7"/>
      <c r="WEY1566" s="7"/>
      <c r="WEZ1566" s="7"/>
      <c r="WFA1566" s="7"/>
      <c r="WFB1566" s="7"/>
      <c r="WFC1566" s="7"/>
      <c r="WFD1566" s="7"/>
      <c r="WFE1566" s="7"/>
      <c r="WFF1566" s="7"/>
      <c r="WFG1566" s="7"/>
      <c r="WFH1566" s="7"/>
      <c r="WFI1566" s="7"/>
      <c r="WFJ1566" s="7"/>
      <c r="WFK1566" s="7"/>
      <c r="WFL1566" s="7"/>
      <c r="WFM1566" s="7"/>
      <c r="WFN1566" s="7"/>
      <c r="WFO1566" s="7"/>
      <c r="WFP1566" s="7"/>
      <c r="WFQ1566" s="7"/>
      <c r="WFR1566" s="7"/>
      <c r="WFS1566" s="7"/>
      <c r="WFT1566" s="7"/>
      <c r="WFU1566" s="7"/>
      <c r="WFV1566" s="7"/>
      <c r="WFW1566" s="7"/>
      <c r="WFX1566" s="7"/>
      <c r="WFY1566" s="7"/>
      <c r="WFZ1566" s="7"/>
      <c r="WGA1566" s="7"/>
      <c r="WGB1566" s="7"/>
      <c r="WGC1566" s="7"/>
      <c r="WGD1566" s="7"/>
      <c r="WGE1566" s="7"/>
      <c r="WGF1566" s="7"/>
      <c r="WGG1566" s="7"/>
      <c r="WGH1566" s="7"/>
      <c r="WGI1566" s="7"/>
      <c r="WGJ1566" s="7"/>
      <c r="WGK1566" s="7"/>
      <c r="WGL1566" s="7"/>
      <c r="WGM1566" s="7"/>
      <c r="WGN1566" s="7"/>
      <c r="WGO1566" s="7"/>
      <c r="WGP1566" s="7"/>
      <c r="WGQ1566" s="7"/>
      <c r="WGR1566" s="7"/>
      <c r="WGS1566" s="7"/>
      <c r="WGT1566" s="7"/>
      <c r="WGU1566" s="7"/>
      <c r="WGV1566" s="7"/>
      <c r="WGW1566" s="7"/>
      <c r="WGX1566" s="7"/>
      <c r="WGY1566" s="7"/>
      <c r="WGZ1566" s="7"/>
      <c r="WHA1566" s="7"/>
      <c r="WHB1566" s="7"/>
      <c r="WHC1566" s="7"/>
      <c r="WHD1566" s="7"/>
      <c r="WHE1566" s="7"/>
      <c r="WHF1566" s="7"/>
      <c r="WHG1566" s="7"/>
      <c r="WHH1566" s="7"/>
      <c r="WHI1566" s="7"/>
      <c r="WHJ1566" s="7"/>
      <c r="WHK1566" s="7"/>
      <c r="WHL1566" s="7"/>
      <c r="WHM1566" s="7"/>
      <c r="WHN1566" s="7"/>
      <c r="WHO1566" s="7"/>
      <c r="WHP1566" s="7"/>
      <c r="WHQ1566" s="7"/>
      <c r="WHR1566" s="7"/>
      <c r="WHS1566" s="7"/>
      <c r="WHT1566" s="7"/>
      <c r="WHU1566" s="7"/>
      <c r="WHV1566" s="7"/>
      <c r="WHW1566" s="7"/>
      <c r="WHX1566" s="7"/>
      <c r="WHY1566" s="7"/>
      <c r="WHZ1566" s="7"/>
      <c r="WIA1566" s="7"/>
      <c r="WIB1566" s="7"/>
      <c r="WIC1566" s="7"/>
      <c r="WID1566" s="7"/>
      <c r="WIE1566" s="7"/>
      <c r="WIF1566" s="7"/>
      <c r="WIG1566" s="7"/>
      <c r="WIH1566" s="7"/>
      <c r="WII1566" s="7"/>
      <c r="WIJ1566" s="7"/>
      <c r="WIK1566" s="7"/>
      <c r="WIL1566" s="7"/>
      <c r="WIM1566" s="7"/>
      <c r="WIN1566" s="7"/>
      <c r="WIO1566" s="7"/>
      <c r="WIP1566" s="7"/>
      <c r="WIQ1566" s="7"/>
      <c r="WIR1566" s="7"/>
      <c r="WIS1566" s="7"/>
      <c r="WIT1566" s="7"/>
      <c r="WIU1566" s="7"/>
      <c r="WIV1566" s="7"/>
      <c r="WIW1566" s="7"/>
      <c r="WIX1566" s="7"/>
      <c r="WIY1566" s="7"/>
      <c r="WIZ1566" s="7"/>
      <c r="WJA1566" s="7"/>
      <c r="WJB1566" s="7"/>
      <c r="WJC1566" s="7"/>
      <c r="WJD1566" s="7"/>
      <c r="WJE1566" s="7"/>
      <c r="WJF1566" s="7"/>
      <c r="WJG1566" s="7"/>
      <c r="WJH1566" s="7"/>
      <c r="WJI1566" s="7"/>
      <c r="WJJ1566" s="7"/>
      <c r="WJK1566" s="7"/>
      <c r="WJL1566" s="7"/>
      <c r="WJM1566" s="7"/>
      <c r="WJN1566" s="7"/>
      <c r="WJO1566" s="7"/>
      <c r="WJP1566" s="7"/>
      <c r="WJQ1566" s="7"/>
      <c r="WJR1566" s="7"/>
      <c r="WJS1566" s="7"/>
      <c r="WJT1566" s="7"/>
      <c r="WJU1566" s="7"/>
      <c r="WJV1566" s="7"/>
      <c r="WJW1566" s="7"/>
      <c r="WJX1566" s="7"/>
      <c r="WJY1566" s="7"/>
      <c r="WJZ1566" s="7"/>
      <c r="WKA1566" s="7"/>
      <c r="WKB1566" s="7"/>
      <c r="WKC1566" s="7"/>
      <c r="WKD1566" s="7"/>
      <c r="WKE1566" s="7"/>
      <c r="WKF1566" s="7"/>
      <c r="WKG1566" s="7"/>
      <c r="WKH1566" s="7"/>
      <c r="WKI1566" s="7"/>
      <c r="WKJ1566" s="7"/>
      <c r="WKK1566" s="7"/>
      <c r="WKL1566" s="7"/>
      <c r="WKM1566" s="7"/>
      <c r="WKN1566" s="7"/>
      <c r="WKO1566" s="7"/>
      <c r="WKP1566" s="7"/>
      <c r="WKQ1566" s="7"/>
      <c r="WKR1566" s="7"/>
      <c r="WKS1566" s="7"/>
      <c r="WKT1566" s="7"/>
      <c r="WKU1566" s="7"/>
      <c r="WKV1566" s="7"/>
      <c r="WKW1566" s="7"/>
      <c r="WKX1566" s="7"/>
      <c r="WKY1566" s="7"/>
      <c r="WKZ1566" s="7"/>
      <c r="WLA1566" s="7"/>
      <c r="WLB1566" s="7"/>
      <c r="WLC1566" s="7"/>
      <c r="WLD1566" s="7"/>
      <c r="WLE1566" s="7"/>
      <c r="WLF1566" s="7"/>
      <c r="WLG1566" s="7"/>
      <c r="WLH1566" s="7"/>
      <c r="WLI1566" s="7"/>
      <c r="WLJ1566" s="7"/>
      <c r="WLK1566" s="7"/>
      <c r="WLL1566" s="7"/>
      <c r="WLM1566" s="7"/>
      <c r="WLN1566" s="7"/>
      <c r="WLO1566" s="7"/>
      <c r="WLP1566" s="7"/>
      <c r="WLQ1566" s="7"/>
      <c r="WLR1566" s="7"/>
      <c r="WLS1566" s="7"/>
      <c r="WLT1566" s="7"/>
      <c r="WLU1566" s="7"/>
      <c r="WLV1566" s="7"/>
      <c r="WLW1566" s="7"/>
      <c r="WLX1566" s="7"/>
      <c r="WLY1566" s="7"/>
      <c r="WLZ1566" s="7"/>
      <c r="WMA1566" s="7"/>
      <c r="WMB1566" s="7"/>
      <c r="WMC1566" s="7"/>
      <c r="WMD1566" s="7"/>
      <c r="WME1566" s="7"/>
      <c r="WMF1566" s="7"/>
      <c r="WMG1566" s="7"/>
      <c r="WMH1566" s="7"/>
      <c r="WMI1566" s="7"/>
      <c r="WMJ1566" s="7"/>
      <c r="WMK1566" s="7"/>
      <c r="WML1566" s="7"/>
      <c r="WMM1566" s="7"/>
      <c r="WMN1566" s="7"/>
      <c r="WMO1566" s="7"/>
      <c r="WMP1566" s="7"/>
      <c r="WMQ1566" s="7"/>
      <c r="WMR1566" s="7"/>
      <c r="WMS1566" s="7"/>
      <c r="WMT1566" s="7"/>
      <c r="WMU1566" s="7"/>
      <c r="WMV1566" s="7"/>
      <c r="WMW1566" s="7"/>
      <c r="WMX1566" s="7"/>
      <c r="WMY1566" s="7"/>
      <c r="WMZ1566" s="7"/>
      <c r="WNA1566" s="7"/>
      <c r="WNB1566" s="7"/>
      <c r="WNC1566" s="7"/>
      <c r="WND1566" s="7"/>
      <c r="WNE1566" s="7"/>
      <c r="WNF1566" s="7"/>
      <c r="WNG1566" s="7"/>
      <c r="WNH1566" s="7"/>
      <c r="WNI1566" s="7"/>
      <c r="WNJ1566" s="7"/>
      <c r="WNK1566" s="7"/>
      <c r="WNL1566" s="7"/>
      <c r="WNM1566" s="7"/>
      <c r="WNN1566" s="7"/>
      <c r="WNO1566" s="7"/>
      <c r="WNP1566" s="7"/>
      <c r="WNQ1566" s="7"/>
      <c r="WNR1566" s="7"/>
      <c r="WNS1566" s="7"/>
      <c r="WNT1566" s="7"/>
      <c r="WNU1566" s="7"/>
      <c r="WNV1566" s="7"/>
      <c r="WNW1566" s="7"/>
      <c r="WNX1566" s="7"/>
      <c r="WNY1566" s="7"/>
      <c r="WNZ1566" s="7"/>
      <c r="WOA1566" s="7"/>
      <c r="WOB1566" s="7"/>
      <c r="WOC1566" s="7"/>
      <c r="WOD1566" s="7"/>
      <c r="WOE1566" s="7"/>
      <c r="WOF1566" s="7"/>
      <c r="WOG1566" s="7"/>
      <c r="WOH1566" s="7"/>
      <c r="WOI1566" s="7"/>
      <c r="WOJ1566" s="7"/>
      <c r="WOK1566" s="7"/>
      <c r="WOL1566" s="7"/>
      <c r="WOM1566" s="7"/>
      <c r="WON1566" s="7"/>
      <c r="WOO1566" s="7"/>
      <c r="WOP1566" s="7"/>
      <c r="WOQ1566" s="7"/>
      <c r="WOR1566" s="7"/>
      <c r="WOS1566" s="7"/>
      <c r="WOT1566" s="7"/>
      <c r="WOU1566" s="7"/>
      <c r="WOV1566" s="7"/>
      <c r="WOW1566" s="7"/>
      <c r="WOX1566" s="7"/>
      <c r="WOY1566" s="7"/>
      <c r="WOZ1566" s="7"/>
      <c r="WPA1566" s="7"/>
      <c r="WPB1566" s="7"/>
      <c r="WPC1566" s="7"/>
      <c r="WPD1566" s="7"/>
      <c r="WPE1566" s="7"/>
      <c r="WPF1566" s="7"/>
      <c r="WPG1566" s="7"/>
      <c r="WPH1566" s="7"/>
      <c r="WPI1566" s="7"/>
      <c r="WPJ1566" s="7"/>
      <c r="WPK1566" s="7"/>
      <c r="WPL1566" s="7"/>
      <c r="WPM1566" s="7"/>
      <c r="WPN1566" s="7"/>
      <c r="WPO1566" s="7"/>
      <c r="WPP1566" s="7"/>
      <c r="WPQ1566" s="7"/>
      <c r="WPR1566" s="7"/>
      <c r="WPS1566" s="7"/>
      <c r="WPT1566" s="7"/>
      <c r="WPU1566" s="7"/>
      <c r="WPV1566" s="7"/>
      <c r="WPW1566" s="7"/>
      <c r="WPX1566" s="7"/>
      <c r="WPY1566" s="7"/>
      <c r="WPZ1566" s="7"/>
      <c r="WQA1566" s="7"/>
      <c r="WQB1566" s="7"/>
      <c r="WQC1566" s="7"/>
      <c r="WQD1566" s="7"/>
      <c r="WQE1566" s="7"/>
      <c r="WQF1566" s="7"/>
      <c r="WQG1566" s="7"/>
      <c r="WQH1566" s="7"/>
      <c r="WQI1566" s="7"/>
      <c r="WQJ1566" s="7"/>
      <c r="WQK1566" s="7"/>
      <c r="WQL1566" s="7"/>
      <c r="WQM1566" s="7"/>
      <c r="WQN1566" s="7"/>
      <c r="WQO1566" s="7"/>
      <c r="WQP1566" s="7"/>
      <c r="WQQ1566" s="7"/>
      <c r="WQR1566" s="7"/>
      <c r="WQS1566" s="7"/>
      <c r="WQT1566" s="7"/>
      <c r="WQU1566" s="7"/>
      <c r="WQV1566" s="7"/>
      <c r="WQW1566" s="7"/>
      <c r="WQX1566" s="7"/>
      <c r="WQY1566" s="7"/>
      <c r="WQZ1566" s="7"/>
      <c r="WRA1566" s="7"/>
      <c r="WRB1566" s="7"/>
      <c r="WRC1566" s="7"/>
      <c r="WRD1566" s="7"/>
      <c r="WRE1566" s="7"/>
      <c r="WRF1566" s="7"/>
      <c r="WRG1566" s="7"/>
      <c r="WRH1566" s="7"/>
      <c r="WRI1566" s="7"/>
      <c r="WRJ1566" s="7"/>
      <c r="WRK1566" s="7"/>
      <c r="WRL1566" s="7"/>
      <c r="WRM1566" s="7"/>
      <c r="WRN1566" s="7"/>
      <c r="WRO1566" s="7"/>
      <c r="WRP1566" s="7"/>
      <c r="WRQ1566" s="7"/>
      <c r="WRR1566" s="7"/>
      <c r="WRS1566" s="7"/>
      <c r="WRT1566" s="7"/>
      <c r="WRU1566" s="7"/>
      <c r="WRV1566" s="7"/>
      <c r="WRW1566" s="7"/>
      <c r="WRX1566" s="7"/>
      <c r="WRY1566" s="7"/>
      <c r="WRZ1566" s="7"/>
      <c r="WSA1566" s="7"/>
      <c r="WSB1566" s="7"/>
      <c r="WSC1566" s="7"/>
      <c r="WSD1566" s="7"/>
      <c r="WSE1566" s="7"/>
      <c r="WSF1566" s="7"/>
      <c r="WSG1566" s="7"/>
      <c r="WSH1566" s="7"/>
      <c r="WSI1566" s="7"/>
      <c r="WSJ1566" s="7"/>
      <c r="WSK1566" s="7"/>
      <c r="WSL1566" s="7"/>
      <c r="WSM1566" s="7"/>
      <c r="WSN1566" s="7"/>
      <c r="WSO1566" s="7"/>
      <c r="WSP1566" s="7"/>
      <c r="WSQ1566" s="7"/>
      <c r="WSR1566" s="7"/>
      <c r="WSS1566" s="7"/>
      <c r="WST1566" s="7"/>
      <c r="WSU1566" s="7"/>
      <c r="WSV1566" s="7"/>
      <c r="WSW1566" s="7"/>
      <c r="WSX1566" s="7"/>
      <c r="WSY1566" s="7"/>
      <c r="WSZ1566" s="7"/>
      <c r="WTA1566" s="7"/>
      <c r="WTB1566" s="7"/>
      <c r="WTC1566" s="7"/>
      <c r="WTD1566" s="7"/>
      <c r="WTE1566" s="7"/>
      <c r="WTF1566" s="7"/>
      <c r="WTG1566" s="7"/>
      <c r="WTH1566" s="7"/>
      <c r="WTI1566" s="7"/>
      <c r="WTJ1566" s="7"/>
      <c r="WTK1566" s="7"/>
      <c r="WTL1566" s="7"/>
      <c r="WTM1566" s="7"/>
      <c r="WTN1566" s="7"/>
      <c r="WTO1566" s="7"/>
      <c r="WTP1566" s="7"/>
      <c r="WTQ1566" s="7"/>
      <c r="WTR1566" s="7"/>
      <c r="WTS1566" s="7"/>
      <c r="WTT1566" s="7"/>
      <c r="WTU1566" s="7"/>
      <c r="WTV1566" s="7"/>
      <c r="WTW1566" s="7"/>
      <c r="WTX1566" s="7"/>
      <c r="WTY1566" s="7"/>
      <c r="WTZ1566" s="7"/>
      <c r="WUA1566" s="7"/>
      <c r="WUB1566" s="7"/>
      <c r="WUC1566" s="7"/>
      <c r="WUD1566" s="7"/>
      <c r="WUE1566" s="7"/>
      <c r="WUF1566" s="7"/>
      <c r="WUG1566" s="7"/>
      <c r="WUH1566" s="7"/>
      <c r="WUI1566" s="7"/>
      <c r="WUJ1566" s="7"/>
      <c r="WUK1566" s="7"/>
      <c r="WUL1566" s="7"/>
      <c r="WUM1566" s="7"/>
      <c r="WUN1566" s="7"/>
      <c r="WUO1566" s="7"/>
      <c r="WUP1566" s="7"/>
      <c r="WUQ1566" s="7"/>
      <c r="WUR1566" s="7"/>
      <c r="WUS1566" s="7"/>
      <c r="WUT1566" s="7"/>
      <c r="WUU1566" s="7"/>
      <c r="WUV1566" s="7"/>
      <c r="WUW1566" s="7"/>
      <c r="WUX1566" s="7"/>
      <c r="WUY1566" s="7"/>
      <c r="WUZ1566" s="7"/>
      <c r="WVA1566" s="7"/>
      <c r="WVB1566" s="7"/>
      <c r="WVC1566" s="7"/>
      <c r="WVD1566" s="7"/>
      <c r="WVE1566" s="7"/>
      <c r="WVF1566" s="7"/>
      <c r="WVG1566" s="7"/>
      <c r="WVH1566" s="7"/>
      <c r="WVI1566" s="7"/>
      <c r="WVJ1566" s="7"/>
      <c r="WVK1566" s="7"/>
      <c r="WVL1566" s="7"/>
      <c r="WVM1566" s="7"/>
      <c r="WVN1566" s="7"/>
      <c r="WVO1566" s="7"/>
      <c r="WVP1566" s="7"/>
      <c r="WVQ1566" s="7"/>
      <c r="WVR1566" s="7"/>
      <c r="WVS1566" s="7"/>
      <c r="WVT1566" s="7"/>
      <c r="WVU1566" s="7"/>
      <c r="WVV1566" s="7"/>
      <c r="WVW1566" s="7"/>
      <c r="WVX1566" s="7"/>
      <c r="WVY1566" s="7"/>
      <c r="WVZ1566" s="7"/>
      <c r="WWA1566" s="7"/>
      <c r="WWB1566" s="7"/>
      <c r="WWC1566" s="7"/>
      <c r="WWD1566" s="7"/>
      <c r="WWE1566" s="7"/>
      <c r="WWF1566" s="7"/>
      <c r="WWG1566" s="7"/>
      <c r="WWH1566" s="7"/>
      <c r="WWI1566" s="7"/>
      <c r="WWJ1566" s="7"/>
      <c r="WWK1566" s="7"/>
      <c r="WWL1566" s="7"/>
      <c r="WWM1566" s="7"/>
      <c r="WWN1566" s="7"/>
      <c r="WWO1566" s="7"/>
      <c r="WWP1566" s="7"/>
      <c r="WWQ1566" s="7"/>
      <c r="WWR1566" s="7"/>
      <c r="WWS1566" s="7"/>
      <c r="WWT1566" s="7"/>
      <c r="WWU1566" s="7"/>
      <c r="WWV1566" s="7"/>
      <c r="WWW1566" s="7"/>
      <c r="WWX1566" s="7"/>
      <c r="WWY1566" s="7"/>
      <c r="WWZ1566" s="7"/>
      <c r="WXA1566" s="7"/>
      <c r="WXB1566" s="7"/>
      <c r="WXC1566" s="7"/>
      <c r="WXD1566" s="7"/>
      <c r="WXE1566" s="7"/>
      <c r="WXF1566" s="7"/>
      <c r="WXG1566" s="7"/>
      <c r="WXH1566" s="7"/>
      <c r="WXI1566" s="7"/>
      <c r="WXJ1566" s="7"/>
      <c r="WXK1566" s="7"/>
      <c r="WXL1566" s="7"/>
      <c r="WXM1566" s="7"/>
      <c r="WXN1566" s="7"/>
      <c r="WXO1566" s="7"/>
      <c r="WXP1566" s="7"/>
      <c r="WXQ1566" s="7"/>
      <c r="WXR1566" s="7"/>
      <c r="WXS1566" s="7"/>
      <c r="WXT1566" s="7"/>
      <c r="WXU1566" s="7"/>
      <c r="WXV1566" s="7"/>
      <c r="WXW1566" s="7"/>
      <c r="WXX1566" s="7"/>
      <c r="WXY1566" s="7"/>
      <c r="WXZ1566" s="7"/>
      <c r="WYA1566" s="7"/>
      <c r="WYB1566" s="7"/>
      <c r="WYC1566" s="7"/>
      <c r="WYD1566" s="7"/>
      <c r="WYE1566" s="7"/>
      <c r="WYF1566" s="7"/>
      <c r="WYG1566" s="7"/>
      <c r="WYH1566" s="7"/>
      <c r="WYI1566" s="7"/>
      <c r="WYJ1566" s="7"/>
      <c r="WYK1566" s="7"/>
      <c r="WYL1566" s="7"/>
      <c r="WYM1566" s="7"/>
      <c r="WYN1566" s="7"/>
      <c r="WYO1566" s="7"/>
      <c r="WYP1566" s="7"/>
      <c r="WYQ1566" s="7"/>
      <c r="WYR1566" s="7"/>
      <c r="WYS1566" s="7"/>
      <c r="WYT1566" s="7"/>
      <c r="WYU1566" s="7"/>
      <c r="WYV1566" s="7"/>
      <c r="WYW1566" s="7"/>
      <c r="WYX1566" s="7"/>
      <c r="WYY1566" s="7"/>
      <c r="WYZ1566" s="7"/>
      <c r="WZA1566" s="7"/>
      <c r="WZB1566" s="7"/>
      <c r="WZC1566" s="7"/>
      <c r="WZD1566" s="7"/>
      <c r="WZE1566" s="7"/>
      <c r="WZF1566" s="3"/>
      <c r="WZG1566" s="3"/>
      <c r="WZH1566" s="3"/>
      <c r="WZI1566" s="3"/>
      <c r="WZJ1566" s="3"/>
      <c r="WZK1566" s="3"/>
      <c r="WZL1566" s="3"/>
      <c r="WZM1566" s="3"/>
      <c r="WZN1566" s="3"/>
      <c r="WZO1566" s="3"/>
      <c r="WZP1566" s="3"/>
      <c r="WZQ1566" s="3"/>
      <c r="WZR1566" s="3"/>
      <c r="WZS1566" s="3"/>
      <c r="WZT1566" s="3"/>
      <c r="WZU1566" s="3"/>
      <c r="WZV1566" s="3"/>
      <c r="WZW1566" s="3"/>
      <c r="WZX1566" s="3"/>
      <c r="WZY1566" s="3"/>
      <c r="WZZ1566" s="3"/>
      <c r="XAA1566" s="3"/>
      <c r="XAB1566" s="3"/>
      <c r="XAC1566" s="3"/>
      <c r="XAD1566" s="3"/>
      <c r="XAE1566" s="3"/>
      <c r="XAF1566" s="3"/>
      <c r="XAG1566" s="3"/>
      <c r="XAH1566" s="3"/>
      <c r="XAI1566" s="3"/>
      <c r="XAJ1566" s="3"/>
      <c r="XAK1566" s="3"/>
      <c r="XAL1566" s="7"/>
      <c r="XAM1566" s="7"/>
      <c r="XAN1566" s="7"/>
      <c r="XAO1566" s="7"/>
      <c r="XAP1566" s="7"/>
      <c r="XAQ1566" s="7"/>
      <c r="XAR1566" s="7"/>
      <c r="XAS1566" s="7"/>
      <c r="XAT1566" s="7"/>
      <c r="XAU1566" s="7"/>
      <c r="XAV1566" s="7"/>
      <c r="XAW1566" s="7"/>
      <c r="XAX1566" s="7"/>
      <c r="XAY1566" s="7"/>
      <c r="XAZ1566" s="7"/>
      <c r="XBA1566" s="7"/>
      <c r="XBB1566" s="7"/>
      <c r="XBC1566" s="7"/>
      <c r="XBD1566" s="7"/>
      <c r="XBE1566" s="7"/>
      <c r="XBF1566" s="7"/>
      <c r="XBG1566" s="7"/>
      <c r="XBH1566" s="7"/>
      <c r="XBI1566" s="7"/>
      <c r="XBJ1566" s="7"/>
      <c r="XBK1566" s="7"/>
      <c r="XBL1566" s="7"/>
      <c r="XBM1566" s="7"/>
      <c r="XBN1566" s="7"/>
      <c r="XBO1566" s="7"/>
      <c r="XBP1566" s="7"/>
      <c r="XBQ1566" s="7"/>
      <c r="XBR1566" s="7"/>
      <c r="XBS1566" s="7"/>
      <c r="XBT1566" s="7"/>
      <c r="XBU1566" s="7"/>
      <c r="XBV1566" s="7"/>
      <c r="XBW1566" s="7"/>
      <c r="XBX1566" s="7"/>
      <c r="XBY1566" s="7"/>
      <c r="XBZ1566" s="7"/>
      <c r="XCA1566" s="7"/>
      <c r="XCB1566" s="7"/>
      <c r="XCC1566" s="7"/>
      <c r="XCD1566" s="7"/>
      <c r="XCE1566" s="7"/>
      <c r="XCF1566" s="7"/>
      <c r="XCG1566" s="7"/>
      <c r="XCH1566" s="7"/>
      <c r="XCI1566" s="7"/>
      <c r="XCJ1566" s="7"/>
      <c r="XCK1566" s="7"/>
      <c r="XCL1566" s="7"/>
      <c r="XCM1566" s="7"/>
      <c r="XCN1566" s="7"/>
      <c r="XCO1566" s="7"/>
      <c r="XCP1566" s="7"/>
      <c r="XCQ1566" s="7"/>
      <c r="XCR1566" s="7"/>
      <c r="XCS1566" s="7"/>
      <c r="XCT1566" s="7"/>
      <c r="XCU1566" s="7"/>
      <c r="XCV1566" s="7"/>
      <c r="XCW1566" s="7"/>
      <c r="XCX1566" s="7"/>
      <c r="XCY1566" s="7"/>
      <c r="XCZ1566" s="7"/>
      <c r="XDA1566" s="7"/>
      <c r="XDB1566" s="7"/>
      <c r="XDC1566" s="7"/>
      <c r="XDD1566" s="7"/>
      <c r="XDE1566" s="7"/>
      <c r="XDF1566" s="7"/>
      <c r="XDG1566" s="7"/>
      <c r="XDH1566" s="7"/>
      <c r="XDI1566" s="7"/>
      <c r="XDJ1566" s="7"/>
      <c r="XDK1566" s="7"/>
      <c r="XDL1566" s="7"/>
      <c r="XDM1566" s="7"/>
      <c r="XDN1566" s="7"/>
      <c r="XDO1566" s="7"/>
      <c r="XDP1566" s="7"/>
      <c r="XDQ1566" s="7"/>
      <c r="XDR1566" s="7"/>
      <c r="XDS1566" s="7"/>
      <c r="XDT1566" s="7"/>
      <c r="XDU1566" s="7"/>
      <c r="XDV1566" s="7"/>
      <c r="XDW1566" s="7"/>
      <c r="XDX1566" s="7"/>
      <c r="XDY1566" s="7"/>
      <c r="XDZ1566" s="7"/>
      <c r="XEA1566" s="7"/>
      <c r="XEB1566" s="7"/>
      <c r="XEC1566" s="7"/>
      <c r="XED1566" s="7"/>
      <c r="XEE1566" s="7"/>
      <c r="XEF1566" s="7"/>
      <c r="XEG1566" s="7"/>
      <c r="XEH1566" s="7"/>
      <c r="XEI1566" s="7"/>
      <c r="XEJ1566" s="7"/>
    </row>
    <row r="1567" ht="12" customHeight="1" spans="1:8">
      <c r="A1567" s="27" t="s">
        <v>12</v>
      </c>
      <c r="B1567" s="34" t="s">
        <v>1436</v>
      </c>
      <c r="C1567" s="28">
        <v>2</v>
      </c>
      <c r="D1567" s="28" t="s">
        <v>1511</v>
      </c>
      <c r="E1567" s="34"/>
      <c r="F1567" s="34"/>
      <c r="G1567" s="31">
        <v>12.5</v>
      </c>
      <c r="H1567" s="32">
        <f t="shared" si="27"/>
        <v>12.5</v>
      </c>
    </row>
    <row r="1568" ht="12" customHeight="1" spans="1:8">
      <c r="A1568" s="27" t="s">
        <v>12</v>
      </c>
      <c r="B1568" s="34" t="s">
        <v>1436</v>
      </c>
      <c r="C1568" s="28">
        <v>2</v>
      </c>
      <c r="D1568" s="28" t="s">
        <v>1512</v>
      </c>
      <c r="E1568" s="34"/>
      <c r="F1568" s="34"/>
      <c r="G1568" s="31">
        <v>12.5</v>
      </c>
      <c r="H1568" s="32">
        <f t="shared" si="27"/>
        <v>12.5</v>
      </c>
    </row>
    <row r="1569" ht="12" customHeight="1" spans="1:8">
      <c r="A1569" s="27" t="s">
        <v>12</v>
      </c>
      <c r="B1569" s="34" t="s">
        <v>1436</v>
      </c>
      <c r="C1569" s="28">
        <v>2</v>
      </c>
      <c r="D1569" s="28" t="s">
        <v>1513</v>
      </c>
      <c r="E1569" s="34"/>
      <c r="F1569" s="34"/>
      <c r="G1569" s="31">
        <v>12.5</v>
      </c>
      <c r="H1569" s="32">
        <f t="shared" si="27"/>
        <v>12.5</v>
      </c>
    </row>
    <row r="1570" ht="12" customHeight="1" spans="1:8">
      <c r="A1570" s="27" t="s">
        <v>12</v>
      </c>
      <c r="B1570" s="34" t="s">
        <v>1436</v>
      </c>
      <c r="C1570" s="28">
        <v>2</v>
      </c>
      <c r="D1570" s="28" t="s">
        <v>1514</v>
      </c>
      <c r="E1570" s="34"/>
      <c r="F1570" s="34"/>
      <c r="G1570" s="31">
        <v>12.5</v>
      </c>
      <c r="H1570" s="32">
        <f t="shared" si="27"/>
        <v>12.5</v>
      </c>
    </row>
    <row r="1571" ht="12" customHeight="1" spans="1:8">
      <c r="A1571" s="27" t="s">
        <v>12</v>
      </c>
      <c r="B1571" s="34" t="s">
        <v>1436</v>
      </c>
      <c r="C1571" s="28">
        <v>2</v>
      </c>
      <c r="D1571" s="28" t="s">
        <v>1515</v>
      </c>
      <c r="E1571" s="34"/>
      <c r="F1571" s="34"/>
      <c r="G1571" s="31">
        <v>25</v>
      </c>
      <c r="H1571" s="32">
        <f t="shared" si="27"/>
        <v>25</v>
      </c>
    </row>
    <row r="1572" ht="12" customHeight="1" spans="1:8">
      <c r="A1572" s="27" t="s">
        <v>12</v>
      </c>
      <c r="B1572" s="34" t="s">
        <v>1436</v>
      </c>
      <c r="C1572" s="28">
        <v>2</v>
      </c>
      <c r="D1572" s="28" t="s">
        <v>1516</v>
      </c>
      <c r="E1572" s="34"/>
      <c r="F1572" s="34"/>
      <c r="G1572" s="31">
        <v>12.5</v>
      </c>
      <c r="H1572" s="32">
        <f t="shared" si="27"/>
        <v>12.5</v>
      </c>
    </row>
    <row r="1573" ht="12" customHeight="1" spans="1:8">
      <c r="A1573" s="27" t="s">
        <v>12</v>
      </c>
      <c r="B1573" s="34" t="s">
        <v>1436</v>
      </c>
      <c r="C1573" s="28">
        <v>2</v>
      </c>
      <c r="D1573" s="28" t="s">
        <v>1517</v>
      </c>
      <c r="E1573" s="34"/>
      <c r="F1573" s="34"/>
      <c r="G1573" s="31">
        <v>12.5</v>
      </c>
      <c r="H1573" s="32">
        <f t="shared" si="27"/>
        <v>12.5</v>
      </c>
    </row>
    <row r="1574" ht="12" customHeight="1" spans="1:8">
      <c r="A1574" s="27" t="s">
        <v>12</v>
      </c>
      <c r="B1574" s="34" t="s">
        <v>1436</v>
      </c>
      <c r="C1574" s="28">
        <v>2</v>
      </c>
      <c r="D1574" s="28" t="s">
        <v>1518</v>
      </c>
      <c r="E1574" s="34"/>
      <c r="F1574" s="34"/>
      <c r="G1574" s="31">
        <v>12.5</v>
      </c>
      <c r="H1574" s="32">
        <f t="shared" si="27"/>
        <v>12.5</v>
      </c>
    </row>
    <row r="1575" ht="12" customHeight="1" spans="1:8">
      <c r="A1575" s="27" t="s">
        <v>12</v>
      </c>
      <c r="B1575" s="34" t="s">
        <v>1436</v>
      </c>
      <c r="C1575" s="28">
        <v>2</v>
      </c>
      <c r="D1575" s="28" t="s">
        <v>1519</v>
      </c>
      <c r="E1575" s="34"/>
      <c r="F1575" s="34"/>
      <c r="G1575" s="31">
        <v>12.5</v>
      </c>
      <c r="H1575" s="32">
        <f t="shared" si="27"/>
        <v>12.5</v>
      </c>
    </row>
    <row r="1576" ht="12" customHeight="1" spans="1:8">
      <c r="A1576" s="27" t="s">
        <v>12</v>
      </c>
      <c r="B1576" s="34" t="s">
        <v>1436</v>
      </c>
      <c r="C1576" s="28">
        <v>2</v>
      </c>
      <c r="D1576" s="28" t="s">
        <v>1520</v>
      </c>
      <c r="E1576" s="34"/>
      <c r="F1576" s="34"/>
      <c r="G1576" s="31">
        <v>20</v>
      </c>
      <c r="H1576" s="32">
        <f t="shared" si="27"/>
        <v>20</v>
      </c>
    </row>
    <row r="1577" ht="12" customHeight="1" spans="1:8">
      <c r="A1577" s="27" t="s">
        <v>12</v>
      </c>
      <c r="B1577" s="34" t="s">
        <v>1436</v>
      </c>
      <c r="C1577" s="28">
        <v>2</v>
      </c>
      <c r="D1577" s="28" t="s">
        <v>1521</v>
      </c>
      <c r="E1577" s="34"/>
      <c r="F1577" s="34"/>
      <c r="G1577" s="31">
        <v>12.5</v>
      </c>
      <c r="H1577" s="32">
        <f t="shared" si="27"/>
        <v>12.5</v>
      </c>
    </row>
    <row r="1578" ht="12" customHeight="1" spans="1:8">
      <c r="A1578" s="27" t="s">
        <v>12</v>
      </c>
      <c r="B1578" s="34" t="s">
        <v>1436</v>
      </c>
      <c r="C1578" s="28">
        <v>2</v>
      </c>
      <c r="D1578" s="28" t="s">
        <v>1522</v>
      </c>
      <c r="E1578" s="34"/>
      <c r="F1578" s="34"/>
      <c r="G1578" s="31">
        <v>12.5</v>
      </c>
      <c r="H1578" s="32">
        <f t="shared" si="27"/>
        <v>12.5</v>
      </c>
    </row>
    <row r="1579" ht="12" customHeight="1" spans="1:8">
      <c r="A1579" s="27" t="s">
        <v>12</v>
      </c>
      <c r="B1579" s="34" t="s">
        <v>1436</v>
      </c>
      <c r="C1579" s="28">
        <v>2</v>
      </c>
      <c r="D1579" s="28" t="s">
        <v>1523</v>
      </c>
      <c r="E1579" s="34"/>
      <c r="F1579" s="34"/>
      <c r="G1579" s="31">
        <v>12.5</v>
      </c>
      <c r="H1579" s="32">
        <f t="shared" si="27"/>
        <v>12.5</v>
      </c>
    </row>
    <row r="1580" ht="12" customHeight="1" spans="1:8">
      <c r="A1580" s="27" t="s">
        <v>12</v>
      </c>
      <c r="B1580" s="34" t="s">
        <v>1436</v>
      </c>
      <c r="C1580" s="28">
        <v>2</v>
      </c>
      <c r="D1580" s="28" t="s">
        <v>1524</v>
      </c>
      <c r="E1580" s="34"/>
      <c r="F1580" s="34"/>
      <c r="G1580" s="31">
        <v>12.5</v>
      </c>
      <c r="H1580" s="32">
        <f t="shared" si="27"/>
        <v>12.5</v>
      </c>
    </row>
    <row r="1581" ht="12" customHeight="1" spans="1:8">
      <c r="A1581" s="27" t="s">
        <v>12</v>
      </c>
      <c r="B1581" s="34" t="s">
        <v>1436</v>
      </c>
      <c r="C1581" s="28">
        <v>2</v>
      </c>
      <c r="D1581" s="28" t="s">
        <v>1525</v>
      </c>
      <c r="E1581" s="34"/>
      <c r="F1581" s="34"/>
      <c r="G1581" s="31">
        <v>12.5</v>
      </c>
      <c r="H1581" s="32">
        <f t="shared" si="27"/>
        <v>12.5</v>
      </c>
    </row>
    <row r="1582" ht="12" customHeight="1" spans="1:8">
      <c r="A1582" s="27" t="s">
        <v>12</v>
      </c>
      <c r="B1582" s="34" t="s">
        <v>1436</v>
      </c>
      <c r="C1582" s="28">
        <v>2</v>
      </c>
      <c r="D1582" s="58" t="s">
        <v>1526</v>
      </c>
      <c r="E1582" s="34"/>
      <c r="F1582" s="34"/>
      <c r="G1582" s="31">
        <v>12.5</v>
      </c>
      <c r="H1582" s="32">
        <f t="shared" si="27"/>
        <v>12.5</v>
      </c>
    </row>
    <row r="1583" ht="12" customHeight="1" spans="1:8">
      <c r="A1583" s="27" t="s">
        <v>12</v>
      </c>
      <c r="B1583" s="34" t="s">
        <v>1436</v>
      </c>
      <c r="C1583" s="28">
        <v>2</v>
      </c>
      <c r="D1583" s="28" t="s">
        <v>1527</v>
      </c>
      <c r="E1583" s="34"/>
      <c r="F1583" s="34"/>
      <c r="G1583" s="31">
        <v>12.5</v>
      </c>
      <c r="H1583" s="32">
        <f t="shared" si="27"/>
        <v>12.5</v>
      </c>
    </row>
    <row r="1584" ht="12" customHeight="1" spans="1:8">
      <c r="A1584" s="27" t="s">
        <v>12</v>
      </c>
      <c r="B1584" s="34" t="s">
        <v>1436</v>
      </c>
      <c r="C1584" s="28">
        <v>2</v>
      </c>
      <c r="D1584" s="28" t="s">
        <v>1528</v>
      </c>
      <c r="E1584" s="34"/>
      <c r="F1584" s="34"/>
      <c r="G1584" s="31">
        <v>12.5</v>
      </c>
      <c r="H1584" s="32">
        <f t="shared" si="27"/>
        <v>12.5</v>
      </c>
    </row>
    <row r="1585" ht="12" customHeight="1" spans="1:8">
      <c r="A1585" s="27" t="s">
        <v>12</v>
      </c>
      <c r="B1585" s="34" t="s">
        <v>1436</v>
      </c>
      <c r="C1585" s="28">
        <v>2</v>
      </c>
      <c r="D1585" s="28" t="s">
        <v>1529</v>
      </c>
      <c r="E1585" s="34"/>
      <c r="F1585" s="34"/>
      <c r="G1585" s="31">
        <v>12.5</v>
      </c>
      <c r="H1585" s="32">
        <f t="shared" si="27"/>
        <v>12.5</v>
      </c>
    </row>
    <row r="1586" ht="12" customHeight="1" spans="1:8">
      <c r="A1586" s="27" t="s">
        <v>12</v>
      </c>
      <c r="B1586" s="34" t="s">
        <v>1436</v>
      </c>
      <c r="C1586" s="28">
        <v>2</v>
      </c>
      <c r="D1586" s="28" t="s">
        <v>1530</v>
      </c>
      <c r="E1586" s="34"/>
      <c r="F1586" s="34"/>
      <c r="G1586" s="31">
        <v>12.5</v>
      </c>
      <c r="H1586" s="32">
        <f t="shared" si="27"/>
        <v>12.5</v>
      </c>
    </row>
    <row r="1587" ht="12" customHeight="1" spans="1:8">
      <c r="A1587" s="27" t="s">
        <v>12</v>
      </c>
      <c r="B1587" s="34" t="s">
        <v>1436</v>
      </c>
      <c r="C1587" s="28">
        <v>2</v>
      </c>
      <c r="D1587" s="28" t="s">
        <v>1531</v>
      </c>
      <c r="E1587" s="34"/>
      <c r="F1587" s="34"/>
      <c r="G1587" s="31">
        <v>12.5</v>
      </c>
      <c r="H1587" s="32">
        <f t="shared" si="27"/>
        <v>12.5</v>
      </c>
    </row>
    <row r="1588" ht="12" customHeight="1" spans="1:8">
      <c r="A1588" s="27" t="s">
        <v>12</v>
      </c>
      <c r="B1588" s="34" t="s">
        <v>1436</v>
      </c>
      <c r="C1588" s="28">
        <v>2</v>
      </c>
      <c r="D1588" s="28" t="s">
        <v>1532</v>
      </c>
      <c r="E1588" s="34"/>
      <c r="F1588" s="34"/>
      <c r="G1588" s="31">
        <v>12.5</v>
      </c>
      <c r="H1588" s="32">
        <f t="shared" si="27"/>
        <v>12.5</v>
      </c>
    </row>
    <row r="1589" ht="12" customHeight="1" spans="1:8">
      <c r="A1589" s="27" t="s">
        <v>12</v>
      </c>
      <c r="B1589" s="34" t="s">
        <v>1436</v>
      </c>
      <c r="C1589" s="28">
        <v>2</v>
      </c>
      <c r="D1589" s="28" t="s">
        <v>1533</v>
      </c>
      <c r="E1589" s="34"/>
      <c r="F1589" s="34"/>
      <c r="G1589" s="31">
        <v>12.5</v>
      </c>
      <c r="H1589" s="32">
        <f t="shared" si="27"/>
        <v>12.5</v>
      </c>
    </row>
    <row r="1590" ht="12" customHeight="1" spans="1:8">
      <c r="A1590" s="27" t="s">
        <v>12</v>
      </c>
      <c r="B1590" s="34" t="s">
        <v>1436</v>
      </c>
      <c r="C1590" s="28">
        <v>2</v>
      </c>
      <c r="D1590" s="28" t="s">
        <v>1534</v>
      </c>
      <c r="E1590" s="34"/>
      <c r="F1590" s="34"/>
      <c r="G1590" s="31">
        <v>12.5</v>
      </c>
      <c r="H1590" s="32">
        <f t="shared" si="27"/>
        <v>12.5</v>
      </c>
    </row>
    <row r="1591" ht="12" customHeight="1" spans="1:8">
      <c r="A1591" s="27" t="s">
        <v>12</v>
      </c>
      <c r="B1591" s="34" t="s">
        <v>1436</v>
      </c>
      <c r="C1591" s="28">
        <v>2</v>
      </c>
      <c r="D1591" s="28" t="s">
        <v>1535</v>
      </c>
      <c r="E1591" s="34"/>
      <c r="F1591" s="34"/>
      <c r="G1591" s="31">
        <v>12.5</v>
      </c>
      <c r="H1591" s="32">
        <f t="shared" si="27"/>
        <v>12.5</v>
      </c>
    </row>
    <row r="1592" ht="12" customHeight="1" spans="1:8">
      <c r="A1592" s="27" t="s">
        <v>12</v>
      </c>
      <c r="B1592" s="34" t="s">
        <v>1436</v>
      </c>
      <c r="C1592" s="28">
        <v>2</v>
      </c>
      <c r="D1592" s="28" t="s">
        <v>1536</v>
      </c>
      <c r="E1592" s="34"/>
      <c r="F1592" s="34"/>
      <c r="G1592" s="31">
        <v>12.5</v>
      </c>
      <c r="H1592" s="32">
        <f t="shared" ref="H1592:H1655" si="28">F1592+G1592</f>
        <v>12.5</v>
      </c>
    </row>
    <row r="1593" ht="12" customHeight="1" spans="1:8">
      <c r="A1593" s="27" t="s">
        <v>12</v>
      </c>
      <c r="B1593" s="34" t="s">
        <v>1436</v>
      </c>
      <c r="C1593" s="28">
        <v>2</v>
      </c>
      <c r="D1593" s="28" t="s">
        <v>1537</v>
      </c>
      <c r="E1593" s="34"/>
      <c r="F1593" s="34"/>
      <c r="G1593" s="31">
        <v>12.5</v>
      </c>
      <c r="H1593" s="32">
        <f t="shared" si="28"/>
        <v>12.5</v>
      </c>
    </row>
    <row r="1594" ht="12" customHeight="1" spans="1:8">
      <c r="A1594" s="27" t="s">
        <v>12</v>
      </c>
      <c r="B1594" s="34" t="s">
        <v>1436</v>
      </c>
      <c r="C1594" s="28">
        <v>2</v>
      </c>
      <c r="D1594" s="28" t="s">
        <v>1538</v>
      </c>
      <c r="E1594" s="34"/>
      <c r="F1594" s="34"/>
      <c r="G1594" s="31">
        <v>12.5</v>
      </c>
      <c r="H1594" s="32">
        <f t="shared" si="28"/>
        <v>12.5</v>
      </c>
    </row>
    <row r="1595" ht="12" customHeight="1" spans="1:8">
      <c r="A1595" s="27" t="s">
        <v>12</v>
      </c>
      <c r="B1595" s="34" t="s">
        <v>1436</v>
      </c>
      <c r="C1595" s="28">
        <v>2</v>
      </c>
      <c r="D1595" s="28" t="s">
        <v>1539</v>
      </c>
      <c r="E1595" s="34"/>
      <c r="F1595" s="34"/>
      <c r="G1595" s="31">
        <v>12.5</v>
      </c>
      <c r="H1595" s="32">
        <f t="shared" si="28"/>
        <v>12.5</v>
      </c>
    </row>
    <row r="1596" ht="12" customHeight="1" spans="1:8">
      <c r="A1596" s="27" t="s">
        <v>12</v>
      </c>
      <c r="B1596" s="34" t="s">
        <v>1436</v>
      </c>
      <c r="C1596" s="28">
        <v>3</v>
      </c>
      <c r="D1596" s="28" t="s">
        <v>1540</v>
      </c>
      <c r="E1596" s="34"/>
      <c r="F1596" s="34"/>
      <c r="G1596" s="31">
        <v>12.5</v>
      </c>
      <c r="H1596" s="32">
        <f t="shared" si="28"/>
        <v>12.5</v>
      </c>
    </row>
    <row r="1597" ht="12" customHeight="1" spans="1:8">
      <c r="A1597" s="27" t="s">
        <v>12</v>
      </c>
      <c r="B1597" s="34" t="s">
        <v>1436</v>
      </c>
      <c r="C1597" s="28">
        <v>3</v>
      </c>
      <c r="D1597" s="28" t="s">
        <v>1541</v>
      </c>
      <c r="E1597" s="34"/>
      <c r="F1597" s="34"/>
      <c r="G1597" s="31">
        <v>12.5</v>
      </c>
      <c r="H1597" s="32">
        <f t="shared" si="28"/>
        <v>12.5</v>
      </c>
    </row>
    <row r="1598" ht="12" customHeight="1" spans="1:8">
      <c r="A1598" s="27" t="s">
        <v>12</v>
      </c>
      <c r="B1598" s="34" t="s">
        <v>1436</v>
      </c>
      <c r="C1598" s="28">
        <v>3</v>
      </c>
      <c r="D1598" s="28" t="s">
        <v>1542</v>
      </c>
      <c r="E1598" s="34"/>
      <c r="F1598" s="34"/>
      <c r="G1598" s="31">
        <v>12.5</v>
      </c>
      <c r="H1598" s="32">
        <f t="shared" si="28"/>
        <v>12.5</v>
      </c>
    </row>
    <row r="1599" ht="12" customHeight="1" spans="1:8">
      <c r="A1599" s="27" t="s">
        <v>12</v>
      </c>
      <c r="B1599" s="34" t="s">
        <v>1436</v>
      </c>
      <c r="C1599" s="28">
        <v>3</v>
      </c>
      <c r="D1599" s="28" t="s">
        <v>1543</v>
      </c>
      <c r="E1599" s="34"/>
      <c r="F1599" s="34"/>
      <c r="G1599" s="31">
        <v>12.5</v>
      </c>
      <c r="H1599" s="32">
        <f t="shared" si="28"/>
        <v>12.5</v>
      </c>
    </row>
    <row r="1600" ht="12" customHeight="1" spans="1:8">
      <c r="A1600" s="27" t="s">
        <v>12</v>
      </c>
      <c r="B1600" s="34" t="s">
        <v>1436</v>
      </c>
      <c r="C1600" s="28">
        <v>3</v>
      </c>
      <c r="D1600" s="28" t="s">
        <v>1544</v>
      </c>
      <c r="E1600" s="34"/>
      <c r="F1600" s="34"/>
      <c r="G1600" s="31">
        <v>12.5</v>
      </c>
      <c r="H1600" s="32">
        <f t="shared" si="28"/>
        <v>12.5</v>
      </c>
    </row>
    <row r="1601" ht="12" customHeight="1" spans="1:8">
      <c r="A1601" s="27" t="s">
        <v>12</v>
      </c>
      <c r="B1601" s="34" t="s">
        <v>1436</v>
      </c>
      <c r="C1601" s="28">
        <v>3</v>
      </c>
      <c r="D1601" s="28" t="s">
        <v>592</v>
      </c>
      <c r="E1601" s="34"/>
      <c r="F1601" s="34"/>
      <c r="G1601" s="31">
        <v>12.5</v>
      </c>
      <c r="H1601" s="32">
        <f t="shared" si="28"/>
        <v>12.5</v>
      </c>
    </row>
    <row r="1602" ht="12" customHeight="1" spans="1:8">
      <c r="A1602" s="27" t="s">
        <v>12</v>
      </c>
      <c r="B1602" s="34" t="s">
        <v>1436</v>
      </c>
      <c r="C1602" s="28">
        <v>3</v>
      </c>
      <c r="D1602" s="28" t="s">
        <v>1545</v>
      </c>
      <c r="E1602" s="34"/>
      <c r="F1602" s="34"/>
      <c r="G1602" s="31">
        <v>12.5</v>
      </c>
      <c r="H1602" s="32">
        <f t="shared" si="28"/>
        <v>12.5</v>
      </c>
    </row>
    <row r="1603" ht="12" customHeight="1" spans="1:8">
      <c r="A1603" s="27" t="s">
        <v>12</v>
      </c>
      <c r="B1603" s="34" t="s">
        <v>1436</v>
      </c>
      <c r="C1603" s="28">
        <v>3</v>
      </c>
      <c r="D1603" s="28" t="s">
        <v>1546</v>
      </c>
      <c r="E1603" s="34"/>
      <c r="F1603" s="34"/>
      <c r="G1603" s="31">
        <v>12.5</v>
      </c>
      <c r="H1603" s="32">
        <f t="shared" si="28"/>
        <v>12.5</v>
      </c>
    </row>
    <row r="1604" ht="12" customHeight="1" spans="1:8">
      <c r="A1604" s="27" t="s">
        <v>12</v>
      </c>
      <c r="B1604" s="34" t="s">
        <v>1436</v>
      </c>
      <c r="C1604" s="28">
        <v>3</v>
      </c>
      <c r="D1604" s="28" t="s">
        <v>1547</v>
      </c>
      <c r="E1604" s="34"/>
      <c r="F1604" s="34"/>
      <c r="G1604" s="31">
        <v>12.5</v>
      </c>
      <c r="H1604" s="32">
        <f t="shared" si="28"/>
        <v>12.5</v>
      </c>
    </row>
    <row r="1605" ht="12" customHeight="1" spans="1:8">
      <c r="A1605" s="27" t="s">
        <v>12</v>
      </c>
      <c r="B1605" s="34" t="s">
        <v>1436</v>
      </c>
      <c r="C1605" s="28">
        <v>3</v>
      </c>
      <c r="D1605" s="28" t="s">
        <v>1548</v>
      </c>
      <c r="E1605" s="34"/>
      <c r="F1605" s="34"/>
      <c r="G1605" s="31">
        <v>12.5</v>
      </c>
      <c r="H1605" s="32">
        <f t="shared" si="28"/>
        <v>12.5</v>
      </c>
    </row>
    <row r="1606" ht="12" customHeight="1" spans="1:8">
      <c r="A1606" s="27" t="s">
        <v>12</v>
      </c>
      <c r="B1606" s="34" t="s">
        <v>1436</v>
      </c>
      <c r="C1606" s="28">
        <v>3</v>
      </c>
      <c r="D1606" s="28" t="s">
        <v>1549</v>
      </c>
      <c r="E1606" s="34"/>
      <c r="F1606" s="34"/>
      <c r="G1606" s="31">
        <v>12.5</v>
      </c>
      <c r="H1606" s="32">
        <f t="shared" si="28"/>
        <v>12.5</v>
      </c>
    </row>
    <row r="1607" ht="12" customHeight="1" spans="1:8">
      <c r="A1607" s="27" t="s">
        <v>12</v>
      </c>
      <c r="B1607" s="34" t="s">
        <v>1436</v>
      </c>
      <c r="C1607" s="28">
        <v>3</v>
      </c>
      <c r="D1607" s="28" t="s">
        <v>1550</v>
      </c>
      <c r="E1607" s="34"/>
      <c r="F1607" s="34"/>
      <c r="G1607" s="31">
        <v>12.5</v>
      </c>
      <c r="H1607" s="32">
        <f t="shared" si="28"/>
        <v>12.5</v>
      </c>
    </row>
    <row r="1608" ht="12" customHeight="1" spans="1:8">
      <c r="A1608" s="27" t="s">
        <v>12</v>
      </c>
      <c r="B1608" s="34" t="s">
        <v>1436</v>
      </c>
      <c r="C1608" s="28">
        <v>3</v>
      </c>
      <c r="D1608" s="28" t="s">
        <v>406</v>
      </c>
      <c r="E1608" s="34"/>
      <c r="F1608" s="34"/>
      <c r="G1608" s="31">
        <v>12.5</v>
      </c>
      <c r="H1608" s="32">
        <f t="shared" si="28"/>
        <v>12.5</v>
      </c>
    </row>
    <row r="1609" ht="12" customHeight="1" spans="1:8">
      <c r="A1609" s="27" t="s">
        <v>12</v>
      </c>
      <c r="B1609" s="34" t="s">
        <v>1436</v>
      </c>
      <c r="C1609" s="28">
        <v>3</v>
      </c>
      <c r="D1609" s="28" t="s">
        <v>1551</v>
      </c>
      <c r="E1609" s="34"/>
      <c r="F1609" s="34"/>
      <c r="G1609" s="31">
        <v>12.5</v>
      </c>
      <c r="H1609" s="32">
        <f t="shared" si="28"/>
        <v>12.5</v>
      </c>
    </row>
    <row r="1610" ht="12" customHeight="1" spans="1:8">
      <c r="A1610" s="27" t="s">
        <v>12</v>
      </c>
      <c r="B1610" s="34" t="s">
        <v>1436</v>
      </c>
      <c r="C1610" s="28">
        <v>3</v>
      </c>
      <c r="D1610" s="28" t="s">
        <v>1552</v>
      </c>
      <c r="E1610" s="34"/>
      <c r="F1610" s="34"/>
      <c r="G1610" s="31">
        <v>12.5</v>
      </c>
      <c r="H1610" s="32">
        <f t="shared" si="28"/>
        <v>12.5</v>
      </c>
    </row>
    <row r="1611" ht="12" customHeight="1" spans="1:8">
      <c r="A1611" s="27" t="s">
        <v>12</v>
      </c>
      <c r="B1611" s="34" t="s">
        <v>1436</v>
      </c>
      <c r="C1611" s="28">
        <v>3</v>
      </c>
      <c r="D1611" s="28" t="s">
        <v>1553</v>
      </c>
      <c r="E1611" s="34"/>
      <c r="F1611" s="34"/>
      <c r="G1611" s="31">
        <v>12.5</v>
      </c>
      <c r="H1611" s="32">
        <f t="shared" si="28"/>
        <v>12.5</v>
      </c>
    </row>
    <row r="1612" ht="12" customHeight="1" spans="1:8">
      <c r="A1612" s="27" t="s">
        <v>12</v>
      </c>
      <c r="B1612" s="34" t="s">
        <v>1436</v>
      </c>
      <c r="C1612" s="28">
        <v>3</v>
      </c>
      <c r="D1612" s="28" t="s">
        <v>1554</v>
      </c>
      <c r="E1612" s="34"/>
      <c r="F1612" s="34"/>
      <c r="G1612" s="31">
        <v>12.5</v>
      </c>
      <c r="H1612" s="32">
        <f t="shared" si="28"/>
        <v>12.5</v>
      </c>
    </row>
    <row r="1613" ht="12" customHeight="1" spans="1:8">
      <c r="A1613" s="27" t="s">
        <v>12</v>
      </c>
      <c r="B1613" s="34" t="s">
        <v>1436</v>
      </c>
      <c r="C1613" s="28">
        <v>3</v>
      </c>
      <c r="D1613" s="28" t="s">
        <v>1555</v>
      </c>
      <c r="E1613" s="34"/>
      <c r="F1613" s="34"/>
      <c r="G1613" s="31">
        <v>12.5</v>
      </c>
      <c r="H1613" s="32">
        <f t="shared" si="28"/>
        <v>12.5</v>
      </c>
    </row>
    <row r="1614" ht="12" customHeight="1" spans="1:8">
      <c r="A1614" s="27" t="s">
        <v>12</v>
      </c>
      <c r="B1614" s="34" t="s">
        <v>1436</v>
      </c>
      <c r="C1614" s="28">
        <v>3</v>
      </c>
      <c r="D1614" s="28" t="s">
        <v>1556</v>
      </c>
      <c r="E1614" s="34"/>
      <c r="F1614" s="34"/>
      <c r="G1614" s="31">
        <v>12.5</v>
      </c>
      <c r="H1614" s="32">
        <f t="shared" si="28"/>
        <v>12.5</v>
      </c>
    </row>
    <row r="1615" ht="12" customHeight="1" spans="1:8">
      <c r="A1615" s="27" t="s">
        <v>12</v>
      </c>
      <c r="B1615" s="34" t="s">
        <v>1436</v>
      </c>
      <c r="C1615" s="28">
        <v>3</v>
      </c>
      <c r="D1615" s="28" t="s">
        <v>1557</v>
      </c>
      <c r="E1615" s="34"/>
      <c r="F1615" s="34"/>
      <c r="G1615" s="31">
        <v>12.5</v>
      </c>
      <c r="H1615" s="32">
        <f t="shared" si="28"/>
        <v>12.5</v>
      </c>
    </row>
    <row r="1616" ht="12" customHeight="1" spans="1:8">
      <c r="A1616" s="27" t="s">
        <v>12</v>
      </c>
      <c r="B1616" s="34" t="s">
        <v>1436</v>
      </c>
      <c r="C1616" s="28">
        <v>3</v>
      </c>
      <c r="D1616" s="28" t="s">
        <v>1558</v>
      </c>
      <c r="E1616" s="34"/>
      <c r="F1616" s="34"/>
      <c r="G1616" s="31">
        <v>12.5</v>
      </c>
      <c r="H1616" s="32">
        <f t="shared" si="28"/>
        <v>12.5</v>
      </c>
    </row>
    <row r="1617" ht="12" customHeight="1" spans="1:8">
      <c r="A1617" s="27" t="s">
        <v>12</v>
      </c>
      <c r="B1617" s="34" t="s">
        <v>1436</v>
      </c>
      <c r="C1617" s="28">
        <v>3</v>
      </c>
      <c r="D1617" s="28" t="s">
        <v>1559</v>
      </c>
      <c r="E1617" s="34"/>
      <c r="F1617" s="34"/>
      <c r="G1617" s="31">
        <v>12.5</v>
      </c>
      <c r="H1617" s="32">
        <f t="shared" si="28"/>
        <v>12.5</v>
      </c>
    </row>
    <row r="1618" ht="12" customHeight="1" spans="1:8">
      <c r="A1618" s="27" t="s">
        <v>12</v>
      </c>
      <c r="B1618" s="34" t="s">
        <v>1436</v>
      </c>
      <c r="C1618" s="28">
        <v>3</v>
      </c>
      <c r="D1618" s="28" t="s">
        <v>1560</v>
      </c>
      <c r="E1618" s="34"/>
      <c r="F1618" s="34"/>
      <c r="G1618" s="31">
        <v>12.5</v>
      </c>
      <c r="H1618" s="32">
        <f t="shared" si="28"/>
        <v>12.5</v>
      </c>
    </row>
    <row r="1619" ht="12" customHeight="1" spans="1:8">
      <c r="A1619" s="27" t="s">
        <v>12</v>
      </c>
      <c r="B1619" s="34" t="s">
        <v>1436</v>
      </c>
      <c r="C1619" s="28">
        <v>3</v>
      </c>
      <c r="D1619" s="28" t="s">
        <v>1561</v>
      </c>
      <c r="E1619" s="34"/>
      <c r="F1619" s="34"/>
      <c r="G1619" s="31">
        <v>12.5</v>
      </c>
      <c r="H1619" s="32">
        <f t="shared" si="28"/>
        <v>12.5</v>
      </c>
    </row>
    <row r="1620" ht="12" customHeight="1" spans="1:8">
      <c r="A1620" s="27" t="s">
        <v>12</v>
      </c>
      <c r="B1620" s="34" t="s">
        <v>1436</v>
      </c>
      <c r="C1620" s="28">
        <v>3</v>
      </c>
      <c r="D1620" s="28" t="s">
        <v>1562</v>
      </c>
      <c r="E1620" s="34"/>
      <c r="F1620" s="34"/>
      <c r="G1620" s="31">
        <v>12.5</v>
      </c>
      <c r="H1620" s="32">
        <f t="shared" si="28"/>
        <v>12.5</v>
      </c>
    </row>
    <row r="1621" ht="12" customHeight="1" spans="1:8">
      <c r="A1621" s="27" t="s">
        <v>12</v>
      </c>
      <c r="B1621" s="34" t="s">
        <v>1436</v>
      </c>
      <c r="C1621" s="28">
        <v>3</v>
      </c>
      <c r="D1621" s="28" t="s">
        <v>1563</v>
      </c>
      <c r="E1621" s="34"/>
      <c r="F1621" s="34"/>
      <c r="G1621" s="31">
        <v>12.5</v>
      </c>
      <c r="H1621" s="32">
        <f t="shared" si="28"/>
        <v>12.5</v>
      </c>
    </row>
    <row r="1622" ht="12" customHeight="1" spans="1:8">
      <c r="A1622" s="27" t="s">
        <v>12</v>
      </c>
      <c r="B1622" s="34" t="s">
        <v>1436</v>
      </c>
      <c r="C1622" s="28">
        <v>3</v>
      </c>
      <c r="D1622" s="28" t="s">
        <v>1564</v>
      </c>
      <c r="E1622" s="34"/>
      <c r="F1622" s="34"/>
      <c r="G1622" s="31">
        <v>12.5</v>
      </c>
      <c r="H1622" s="32">
        <f t="shared" si="28"/>
        <v>12.5</v>
      </c>
    </row>
    <row r="1623" ht="12" customHeight="1" spans="1:8">
      <c r="A1623" s="27" t="s">
        <v>12</v>
      </c>
      <c r="B1623" s="34" t="s">
        <v>1436</v>
      </c>
      <c r="C1623" s="28">
        <v>3</v>
      </c>
      <c r="D1623" s="28" t="s">
        <v>470</v>
      </c>
      <c r="E1623" s="34"/>
      <c r="F1623" s="34"/>
      <c r="G1623" s="31">
        <v>12.5</v>
      </c>
      <c r="H1623" s="32">
        <f t="shared" si="28"/>
        <v>12.5</v>
      </c>
    </row>
    <row r="1624" ht="12" customHeight="1" spans="1:8">
      <c r="A1624" s="27" t="s">
        <v>12</v>
      </c>
      <c r="B1624" s="34" t="s">
        <v>1436</v>
      </c>
      <c r="C1624" s="28">
        <v>3</v>
      </c>
      <c r="D1624" s="28" t="s">
        <v>1565</v>
      </c>
      <c r="E1624" s="34"/>
      <c r="F1624" s="34"/>
      <c r="G1624" s="31">
        <v>12.5</v>
      </c>
      <c r="H1624" s="32">
        <f t="shared" si="28"/>
        <v>12.5</v>
      </c>
    </row>
    <row r="1625" ht="12" customHeight="1" spans="1:8">
      <c r="A1625" s="27" t="s">
        <v>12</v>
      </c>
      <c r="B1625" s="34" t="s">
        <v>1436</v>
      </c>
      <c r="C1625" s="28">
        <v>3</v>
      </c>
      <c r="D1625" s="28" t="s">
        <v>1566</v>
      </c>
      <c r="E1625" s="34"/>
      <c r="F1625" s="34"/>
      <c r="G1625" s="31">
        <v>12.5</v>
      </c>
      <c r="H1625" s="32">
        <f t="shared" si="28"/>
        <v>12.5</v>
      </c>
    </row>
    <row r="1626" ht="12" customHeight="1" spans="1:8">
      <c r="A1626" s="27" t="s">
        <v>12</v>
      </c>
      <c r="B1626" s="34" t="s">
        <v>1436</v>
      </c>
      <c r="C1626" s="28">
        <v>3</v>
      </c>
      <c r="D1626" s="28" t="s">
        <v>1567</v>
      </c>
      <c r="E1626" s="34"/>
      <c r="F1626" s="34"/>
      <c r="G1626" s="31">
        <v>12.5</v>
      </c>
      <c r="H1626" s="32">
        <f t="shared" si="28"/>
        <v>12.5</v>
      </c>
    </row>
    <row r="1627" ht="12" customHeight="1" spans="1:8">
      <c r="A1627" s="27" t="s">
        <v>12</v>
      </c>
      <c r="B1627" s="34" t="s">
        <v>1436</v>
      </c>
      <c r="C1627" s="28">
        <v>3</v>
      </c>
      <c r="D1627" s="28" t="s">
        <v>1568</v>
      </c>
      <c r="E1627" s="34"/>
      <c r="F1627" s="34"/>
      <c r="G1627" s="31">
        <v>12.5</v>
      </c>
      <c r="H1627" s="32">
        <f t="shared" si="28"/>
        <v>12.5</v>
      </c>
    </row>
    <row r="1628" ht="12" customHeight="1" spans="1:8">
      <c r="A1628" s="27" t="s">
        <v>12</v>
      </c>
      <c r="B1628" s="34" t="s">
        <v>1436</v>
      </c>
      <c r="C1628" s="28">
        <v>3</v>
      </c>
      <c r="D1628" s="28" t="s">
        <v>1569</v>
      </c>
      <c r="E1628" s="34"/>
      <c r="F1628" s="34"/>
      <c r="G1628" s="31">
        <v>12.5</v>
      </c>
      <c r="H1628" s="32">
        <f t="shared" si="28"/>
        <v>12.5</v>
      </c>
    </row>
    <row r="1629" ht="12" customHeight="1" spans="1:8">
      <c r="A1629" s="27" t="s">
        <v>12</v>
      </c>
      <c r="B1629" s="34" t="s">
        <v>1436</v>
      </c>
      <c r="C1629" s="28">
        <v>3</v>
      </c>
      <c r="D1629" s="28" t="s">
        <v>1570</v>
      </c>
      <c r="E1629" s="34"/>
      <c r="F1629" s="34"/>
      <c r="G1629" s="31">
        <v>12.5</v>
      </c>
      <c r="H1629" s="32">
        <f t="shared" si="28"/>
        <v>12.5</v>
      </c>
    </row>
    <row r="1630" ht="12" customHeight="1" spans="1:8">
      <c r="A1630" s="27" t="s">
        <v>12</v>
      </c>
      <c r="B1630" s="34" t="s">
        <v>1436</v>
      </c>
      <c r="C1630" s="28">
        <v>3</v>
      </c>
      <c r="D1630" s="28" t="s">
        <v>1571</v>
      </c>
      <c r="E1630" s="34"/>
      <c r="F1630" s="34"/>
      <c r="G1630" s="31">
        <v>12.5</v>
      </c>
      <c r="H1630" s="32">
        <f t="shared" si="28"/>
        <v>12.5</v>
      </c>
    </row>
    <row r="1631" ht="12" customHeight="1" spans="1:8">
      <c r="A1631" s="27" t="s">
        <v>12</v>
      </c>
      <c r="B1631" s="34" t="s">
        <v>1436</v>
      </c>
      <c r="C1631" s="28">
        <v>3</v>
      </c>
      <c r="D1631" s="28" t="s">
        <v>1572</v>
      </c>
      <c r="E1631" s="34"/>
      <c r="F1631" s="34"/>
      <c r="G1631" s="31">
        <v>12.5</v>
      </c>
      <c r="H1631" s="32">
        <f t="shared" si="28"/>
        <v>12.5</v>
      </c>
    </row>
    <row r="1632" ht="12" customHeight="1" spans="1:8">
      <c r="A1632" s="27" t="s">
        <v>12</v>
      </c>
      <c r="B1632" s="34" t="s">
        <v>1436</v>
      </c>
      <c r="C1632" s="28">
        <v>3</v>
      </c>
      <c r="D1632" s="28" t="s">
        <v>1573</v>
      </c>
      <c r="E1632" s="34"/>
      <c r="F1632" s="34"/>
      <c r="G1632" s="31">
        <v>12.5</v>
      </c>
      <c r="H1632" s="32">
        <f t="shared" si="28"/>
        <v>12.5</v>
      </c>
    </row>
    <row r="1633" ht="12" customHeight="1" spans="1:8">
      <c r="A1633" s="27" t="s">
        <v>12</v>
      </c>
      <c r="B1633" s="34" t="s">
        <v>1436</v>
      </c>
      <c r="C1633" s="28">
        <v>3</v>
      </c>
      <c r="D1633" s="28" t="s">
        <v>1574</v>
      </c>
      <c r="E1633" s="34"/>
      <c r="F1633" s="34"/>
      <c r="G1633" s="31">
        <v>25</v>
      </c>
      <c r="H1633" s="32">
        <f t="shared" si="28"/>
        <v>25</v>
      </c>
    </row>
    <row r="1634" ht="12" customHeight="1" spans="1:8">
      <c r="A1634" s="27" t="s">
        <v>12</v>
      </c>
      <c r="B1634" s="34" t="s">
        <v>1436</v>
      </c>
      <c r="C1634" s="28">
        <v>3</v>
      </c>
      <c r="D1634" s="28" t="s">
        <v>1575</v>
      </c>
      <c r="E1634" s="34"/>
      <c r="F1634" s="34"/>
      <c r="G1634" s="31">
        <v>12.5</v>
      </c>
      <c r="H1634" s="32">
        <f t="shared" si="28"/>
        <v>12.5</v>
      </c>
    </row>
    <row r="1635" ht="12" customHeight="1" spans="1:8">
      <c r="A1635" s="27" t="s">
        <v>12</v>
      </c>
      <c r="B1635" s="34" t="s">
        <v>1436</v>
      </c>
      <c r="C1635" s="28">
        <v>3</v>
      </c>
      <c r="D1635" s="28" t="s">
        <v>1576</v>
      </c>
      <c r="E1635" s="34"/>
      <c r="F1635" s="34"/>
      <c r="G1635" s="31">
        <v>12.5</v>
      </c>
      <c r="H1635" s="32">
        <f t="shared" si="28"/>
        <v>12.5</v>
      </c>
    </row>
    <row r="1636" ht="12" customHeight="1" spans="1:8">
      <c r="A1636" s="27" t="s">
        <v>12</v>
      </c>
      <c r="B1636" s="34" t="s">
        <v>1436</v>
      </c>
      <c r="C1636" s="28">
        <v>3</v>
      </c>
      <c r="D1636" s="28" t="s">
        <v>1577</v>
      </c>
      <c r="E1636" s="34"/>
      <c r="F1636" s="34"/>
      <c r="G1636" s="31">
        <v>12.5</v>
      </c>
      <c r="H1636" s="32">
        <f t="shared" si="28"/>
        <v>12.5</v>
      </c>
    </row>
    <row r="1637" ht="12" customHeight="1" spans="1:8">
      <c r="A1637" s="27" t="s">
        <v>12</v>
      </c>
      <c r="B1637" s="34" t="s">
        <v>1436</v>
      </c>
      <c r="C1637" s="28">
        <v>3</v>
      </c>
      <c r="D1637" s="28" t="s">
        <v>1578</v>
      </c>
      <c r="E1637" s="34"/>
      <c r="F1637" s="34"/>
      <c r="G1637" s="31">
        <v>12.5</v>
      </c>
      <c r="H1637" s="32">
        <f t="shared" si="28"/>
        <v>12.5</v>
      </c>
    </row>
    <row r="1638" ht="12" customHeight="1" spans="1:8">
      <c r="A1638" s="27" t="s">
        <v>12</v>
      </c>
      <c r="B1638" s="34" t="s">
        <v>1436</v>
      </c>
      <c r="C1638" s="28">
        <v>3</v>
      </c>
      <c r="D1638" s="28" t="s">
        <v>1579</v>
      </c>
      <c r="E1638" s="34"/>
      <c r="F1638" s="34"/>
      <c r="G1638" s="31">
        <v>12.5</v>
      </c>
      <c r="H1638" s="32">
        <f t="shared" si="28"/>
        <v>12.5</v>
      </c>
    </row>
    <row r="1639" ht="12" customHeight="1" spans="1:8">
      <c r="A1639" s="27" t="s">
        <v>12</v>
      </c>
      <c r="B1639" s="34" t="s">
        <v>1436</v>
      </c>
      <c r="C1639" s="28">
        <v>3</v>
      </c>
      <c r="D1639" s="28" t="s">
        <v>1580</v>
      </c>
      <c r="E1639" s="34"/>
      <c r="F1639" s="34"/>
      <c r="G1639" s="31">
        <v>12.5</v>
      </c>
      <c r="H1639" s="32">
        <f t="shared" si="28"/>
        <v>12.5</v>
      </c>
    </row>
    <row r="1640" ht="12" customHeight="1" spans="1:8">
      <c r="A1640" s="27" t="s">
        <v>12</v>
      </c>
      <c r="B1640" s="34" t="s">
        <v>1436</v>
      </c>
      <c r="C1640" s="28">
        <v>3</v>
      </c>
      <c r="D1640" s="28" t="s">
        <v>1581</v>
      </c>
      <c r="E1640" s="34"/>
      <c r="F1640" s="34"/>
      <c r="G1640" s="31">
        <v>12.5</v>
      </c>
      <c r="H1640" s="32">
        <f t="shared" si="28"/>
        <v>12.5</v>
      </c>
    </row>
    <row r="1641" ht="12" customHeight="1" spans="1:8">
      <c r="A1641" s="27" t="s">
        <v>12</v>
      </c>
      <c r="B1641" s="34" t="s">
        <v>1436</v>
      </c>
      <c r="C1641" s="28">
        <v>3</v>
      </c>
      <c r="D1641" s="28" t="s">
        <v>1582</v>
      </c>
      <c r="E1641" s="34"/>
      <c r="F1641" s="34"/>
      <c r="G1641" s="31">
        <v>12.5</v>
      </c>
      <c r="H1641" s="32">
        <f t="shared" si="28"/>
        <v>12.5</v>
      </c>
    </row>
    <row r="1642" ht="12" customHeight="1" spans="1:8">
      <c r="A1642" s="27" t="s">
        <v>12</v>
      </c>
      <c r="B1642" s="34" t="s">
        <v>1436</v>
      </c>
      <c r="C1642" s="28">
        <v>3</v>
      </c>
      <c r="D1642" s="28" t="s">
        <v>1583</v>
      </c>
      <c r="E1642" s="34"/>
      <c r="F1642" s="34"/>
      <c r="G1642" s="31">
        <v>12.5</v>
      </c>
      <c r="H1642" s="32">
        <f t="shared" si="28"/>
        <v>12.5</v>
      </c>
    </row>
    <row r="1643" ht="12" customHeight="1" spans="1:8">
      <c r="A1643" s="27" t="s">
        <v>12</v>
      </c>
      <c r="B1643" s="34" t="s">
        <v>1436</v>
      </c>
      <c r="C1643" s="28">
        <v>3</v>
      </c>
      <c r="D1643" s="28" t="s">
        <v>1584</v>
      </c>
      <c r="E1643" s="34"/>
      <c r="F1643" s="34"/>
      <c r="G1643" s="31">
        <v>12.5</v>
      </c>
      <c r="H1643" s="32">
        <f t="shared" si="28"/>
        <v>12.5</v>
      </c>
    </row>
    <row r="1644" ht="12" customHeight="1" spans="1:8">
      <c r="A1644" s="27" t="s">
        <v>12</v>
      </c>
      <c r="B1644" s="34" t="s">
        <v>1436</v>
      </c>
      <c r="C1644" s="28">
        <v>4</v>
      </c>
      <c r="D1644" s="28" t="s">
        <v>474</v>
      </c>
      <c r="E1644" s="34"/>
      <c r="F1644" s="34"/>
      <c r="G1644" s="31">
        <v>12.5</v>
      </c>
      <c r="H1644" s="32">
        <f t="shared" si="28"/>
        <v>12.5</v>
      </c>
    </row>
    <row r="1645" ht="12" customHeight="1" spans="1:8">
      <c r="A1645" s="27" t="s">
        <v>12</v>
      </c>
      <c r="B1645" s="34" t="s">
        <v>1436</v>
      </c>
      <c r="C1645" s="28">
        <v>4</v>
      </c>
      <c r="D1645" s="28" t="s">
        <v>1585</v>
      </c>
      <c r="E1645" s="34"/>
      <c r="F1645" s="34"/>
      <c r="G1645" s="31">
        <v>12.5</v>
      </c>
      <c r="H1645" s="32">
        <f t="shared" si="28"/>
        <v>12.5</v>
      </c>
    </row>
    <row r="1646" ht="12" customHeight="1" spans="1:8">
      <c r="A1646" s="27" t="s">
        <v>12</v>
      </c>
      <c r="B1646" s="34" t="s">
        <v>1436</v>
      </c>
      <c r="C1646" s="28">
        <v>4</v>
      </c>
      <c r="D1646" s="28" t="s">
        <v>1586</v>
      </c>
      <c r="E1646" s="34"/>
      <c r="F1646" s="34"/>
      <c r="G1646" s="31">
        <v>12.5</v>
      </c>
      <c r="H1646" s="32">
        <f t="shared" si="28"/>
        <v>12.5</v>
      </c>
    </row>
    <row r="1647" ht="12" customHeight="1" spans="1:8">
      <c r="A1647" s="27" t="s">
        <v>12</v>
      </c>
      <c r="B1647" s="34" t="s">
        <v>1436</v>
      </c>
      <c r="C1647" s="28">
        <v>4</v>
      </c>
      <c r="D1647" s="28" t="s">
        <v>1587</v>
      </c>
      <c r="E1647" s="34"/>
      <c r="F1647" s="34"/>
      <c r="G1647" s="31">
        <v>12.5</v>
      </c>
      <c r="H1647" s="32">
        <f t="shared" si="28"/>
        <v>12.5</v>
      </c>
    </row>
    <row r="1648" ht="12" customHeight="1" spans="1:8">
      <c r="A1648" s="27" t="s">
        <v>12</v>
      </c>
      <c r="B1648" s="34" t="s">
        <v>1436</v>
      </c>
      <c r="C1648" s="28">
        <v>4</v>
      </c>
      <c r="D1648" s="28" t="s">
        <v>475</v>
      </c>
      <c r="E1648" s="34"/>
      <c r="F1648" s="34"/>
      <c r="G1648" s="31">
        <v>12.5</v>
      </c>
      <c r="H1648" s="32">
        <f t="shared" si="28"/>
        <v>12.5</v>
      </c>
    </row>
    <row r="1649" ht="12" customHeight="1" spans="1:8">
      <c r="A1649" s="27" t="s">
        <v>12</v>
      </c>
      <c r="B1649" s="34" t="s">
        <v>1436</v>
      </c>
      <c r="C1649" s="28">
        <v>4</v>
      </c>
      <c r="D1649" s="28" t="s">
        <v>1588</v>
      </c>
      <c r="E1649" s="34"/>
      <c r="F1649" s="34"/>
      <c r="G1649" s="31">
        <v>12.5</v>
      </c>
      <c r="H1649" s="32">
        <f t="shared" si="28"/>
        <v>12.5</v>
      </c>
    </row>
    <row r="1650" ht="12" customHeight="1" spans="1:8">
      <c r="A1650" s="27" t="s">
        <v>12</v>
      </c>
      <c r="B1650" s="34" t="s">
        <v>1436</v>
      </c>
      <c r="C1650" s="28">
        <v>4</v>
      </c>
      <c r="D1650" s="28" t="s">
        <v>1589</v>
      </c>
      <c r="E1650" s="34"/>
      <c r="F1650" s="34"/>
      <c r="G1650" s="31">
        <v>12.5</v>
      </c>
      <c r="H1650" s="32">
        <f t="shared" si="28"/>
        <v>12.5</v>
      </c>
    </row>
    <row r="1651" ht="12" customHeight="1" spans="1:8">
      <c r="A1651" s="27" t="s">
        <v>12</v>
      </c>
      <c r="B1651" s="34" t="s">
        <v>1436</v>
      </c>
      <c r="C1651" s="28">
        <v>4</v>
      </c>
      <c r="D1651" s="28" t="s">
        <v>1590</v>
      </c>
      <c r="E1651" s="34"/>
      <c r="F1651" s="34"/>
      <c r="G1651" s="31">
        <v>12.5</v>
      </c>
      <c r="H1651" s="32">
        <f t="shared" si="28"/>
        <v>12.5</v>
      </c>
    </row>
    <row r="1652" ht="12" customHeight="1" spans="1:8">
      <c r="A1652" s="27" t="s">
        <v>12</v>
      </c>
      <c r="B1652" s="34" t="s">
        <v>1436</v>
      </c>
      <c r="C1652" s="28">
        <v>4</v>
      </c>
      <c r="D1652" s="27" t="s">
        <v>1591</v>
      </c>
      <c r="E1652" s="34"/>
      <c r="F1652" s="34"/>
      <c r="G1652" s="31">
        <v>12.5</v>
      </c>
      <c r="H1652" s="32">
        <f t="shared" si="28"/>
        <v>12.5</v>
      </c>
    </row>
    <row r="1653" ht="12" customHeight="1" spans="1:8">
      <c r="A1653" s="27" t="s">
        <v>12</v>
      </c>
      <c r="B1653" s="34" t="s">
        <v>1436</v>
      </c>
      <c r="C1653" s="28">
        <v>4</v>
      </c>
      <c r="D1653" s="39" t="s">
        <v>511</v>
      </c>
      <c r="E1653" s="34"/>
      <c r="F1653" s="34"/>
      <c r="G1653" s="31">
        <v>12.5</v>
      </c>
      <c r="H1653" s="32">
        <f t="shared" si="28"/>
        <v>12.5</v>
      </c>
    </row>
    <row r="1654" ht="12" customHeight="1" spans="1:8">
      <c r="A1654" s="27" t="s">
        <v>12</v>
      </c>
      <c r="B1654" s="34" t="s">
        <v>1436</v>
      </c>
      <c r="C1654" s="28">
        <v>4</v>
      </c>
      <c r="D1654" s="28" t="s">
        <v>1592</v>
      </c>
      <c r="E1654" s="34"/>
      <c r="F1654" s="34"/>
      <c r="G1654" s="31">
        <v>12.5</v>
      </c>
      <c r="H1654" s="32">
        <f t="shared" si="28"/>
        <v>12.5</v>
      </c>
    </row>
    <row r="1655" ht="12" customHeight="1" spans="1:8">
      <c r="A1655" s="27" t="s">
        <v>12</v>
      </c>
      <c r="B1655" s="34" t="s">
        <v>1436</v>
      </c>
      <c r="C1655" s="28">
        <v>4</v>
      </c>
      <c r="D1655" s="28" t="s">
        <v>1593</v>
      </c>
      <c r="E1655" s="34"/>
      <c r="F1655" s="34"/>
      <c r="G1655" s="31">
        <v>12.5</v>
      </c>
      <c r="H1655" s="32">
        <f t="shared" si="28"/>
        <v>12.5</v>
      </c>
    </row>
    <row r="1656" ht="12" customHeight="1" spans="1:8">
      <c r="A1656" s="27" t="s">
        <v>12</v>
      </c>
      <c r="B1656" s="34" t="s">
        <v>1436</v>
      </c>
      <c r="C1656" s="28">
        <v>4</v>
      </c>
      <c r="D1656" s="28" t="s">
        <v>1594</v>
      </c>
      <c r="E1656" s="34"/>
      <c r="F1656" s="34"/>
      <c r="G1656" s="31">
        <v>12.5</v>
      </c>
      <c r="H1656" s="32">
        <f t="shared" ref="H1656:H1719" si="29">F1656+G1656</f>
        <v>12.5</v>
      </c>
    </row>
    <row r="1657" ht="12" customHeight="1" spans="1:8">
      <c r="A1657" s="27" t="s">
        <v>12</v>
      </c>
      <c r="B1657" s="34" t="s">
        <v>1436</v>
      </c>
      <c r="C1657" s="28">
        <v>4</v>
      </c>
      <c r="D1657" s="28" t="s">
        <v>1595</v>
      </c>
      <c r="E1657" s="34"/>
      <c r="F1657" s="34"/>
      <c r="G1657" s="31">
        <v>12.5</v>
      </c>
      <c r="H1657" s="32">
        <f t="shared" si="29"/>
        <v>12.5</v>
      </c>
    </row>
    <row r="1658" ht="12" customHeight="1" spans="1:8">
      <c r="A1658" s="27" t="s">
        <v>12</v>
      </c>
      <c r="B1658" s="34" t="s">
        <v>1436</v>
      </c>
      <c r="C1658" s="28">
        <v>4</v>
      </c>
      <c r="D1658" s="28" t="s">
        <v>1596</v>
      </c>
      <c r="E1658" s="34"/>
      <c r="F1658" s="34"/>
      <c r="G1658" s="31">
        <v>12.5</v>
      </c>
      <c r="H1658" s="32">
        <f t="shared" si="29"/>
        <v>12.5</v>
      </c>
    </row>
    <row r="1659" ht="12" customHeight="1" spans="1:8">
      <c r="A1659" s="27" t="s">
        <v>12</v>
      </c>
      <c r="B1659" s="34" t="s">
        <v>1436</v>
      </c>
      <c r="C1659" s="28">
        <v>4</v>
      </c>
      <c r="D1659" s="28" t="s">
        <v>1597</v>
      </c>
      <c r="E1659" s="34"/>
      <c r="F1659" s="34"/>
      <c r="G1659" s="31">
        <v>12.5</v>
      </c>
      <c r="H1659" s="32">
        <f t="shared" si="29"/>
        <v>12.5</v>
      </c>
    </row>
    <row r="1660" ht="12" customHeight="1" spans="1:8">
      <c r="A1660" s="27" t="s">
        <v>12</v>
      </c>
      <c r="B1660" s="34" t="s">
        <v>1436</v>
      </c>
      <c r="C1660" s="28">
        <v>4</v>
      </c>
      <c r="D1660" s="28" t="s">
        <v>1598</v>
      </c>
      <c r="E1660" s="34"/>
      <c r="F1660" s="34"/>
      <c r="G1660" s="31">
        <v>12.5</v>
      </c>
      <c r="H1660" s="32">
        <f t="shared" si="29"/>
        <v>12.5</v>
      </c>
    </row>
    <row r="1661" ht="12" customHeight="1" spans="1:8">
      <c r="A1661" s="27" t="s">
        <v>12</v>
      </c>
      <c r="B1661" s="34" t="s">
        <v>1436</v>
      </c>
      <c r="C1661" s="28">
        <v>4</v>
      </c>
      <c r="D1661" s="28" t="s">
        <v>1599</v>
      </c>
      <c r="E1661" s="34"/>
      <c r="F1661" s="34"/>
      <c r="G1661" s="31">
        <v>12.5</v>
      </c>
      <c r="H1661" s="32">
        <f t="shared" si="29"/>
        <v>12.5</v>
      </c>
    </row>
    <row r="1662" ht="12" customHeight="1" spans="1:8">
      <c r="A1662" s="27" t="s">
        <v>12</v>
      </c>
      <c r="B1662" s="34" t="s">
        <v>1436</v>
      </c>
      <c r="C1662" s="28">
        <v>4</v>
      </c>
      <c r="D1662" s="28" t="s">
        <v>1600</v>
      </c>
      <c r="E1662" s="34"/>
      <c r="F1662" s="34"/>
      <c r="G1662" s="31">
        <v>12.5</v>
      </c>
      <c r="H1662" s="32">
        <f t="shared" si="29"/>
        <v>12.5</v>
      </c>
    </row>
    <row r="1663" ht="12" customHeight="1" spans="1:8">
      <c r="A1663" s="27" t="s">
        <v>12</v>
      </c>
      <c r="B1663" s="34" t="s">
        <v>1436</v>
      </c>
      <c r="C1663" s="28">
        <v>4</v>
      </c>
      <c r="D1663" s="27" t="s">
        <v>1601</v>
      </c>
      <c r="E1663" s="34"/>
      <c r="F1663" s="34"/>
      <c r="G1663" s="31">
        <v>12.5</v>
      </c>
      <c r="H1663" s="32">
        <f t="shared" si="29"/>
        <v>12.5</v>
      </c>
    </row>
    <row r="1664" ht="12" customHeight="1" spans="1:8">
      <c r="A1664" s="27" t="s">
        <v>12</v>
      </c>
      <c r="B1664" s="34" t="s">
        <v>1436</v>
      </c>
      <c r="C1664" s="28">
        <v>4</v>
      </c>
      <c r="D1664" s="28" t="s">
        <v>1602</v>
      </c>
      <c r="E1664" s="34"/>
      <c r="F1664" s="34"/>
      <c r="G1664" s="31">
        <v>12.5</v>
      </c>
      <c r="H1664" s="32">
        <f t="shared" si="29"/>
        <v>12.5</v>
      </c>
    </row>
    <row r="1665" ht="12" customHeight="1" spans="1:8">
      <c r="A1665" s="27" t="s">
        <v>12</v>
      </c>
      <c r="B1665" s="34" t="s">
        <v>1436</v>
      </c>
      <c r="C1665" s="28">
        <v>4</v>
      </c>
      <c r="D1665" s="28" t="s">
        <v>1603</v>
      </c>
      <c r="E1665" s="34"/>
      <c r="F1665" s="34"/>
      <c r="G1665" s="31">
        <v>12.5</v>
      </c>
      <c r="H1665" s="32">
        <f t="shared" si="29"/>
        <v>12.5</v>
      </c>
    </row>
    <row r="1666" ht="12" customHeight="1" spans="1:8">
      <c r="A1666" s="27" t="s">
        <v>12</v>
      </c>
      <c r="B1666" s="34" t="s">
        <v>1436</v>
      </c>
      <c r="C1666" s="28">
        <v>4</v>
      </c>
      <c r="D1666" s="28" t="s">
        <v>1604</v>
      </c>
      <c r="E1666" s="34"/>
      <c r="F1666" s="34"/>
      <c r="G1666" s="31">
        <v>12.5</v>
      </c>
      <c r="H1666" s="32">
        <f t="shared" si="29"/>
        <v>12.5</v>
      </c>
    </row>
    <row r="1667" ht="12" customHeight="1" spans="1:8">
      <c r="A1667" s="27" t="s">
        <v>12</v>
      </c>
      <c r="B1667" s="34" t="s">
        <v>1436</v>
      </c>
      <c r="C1667" s="28">
        <v>4</v>
      </c>
      <c r="D1667" s="28" t="s">
        <v>1605</v>
      </c>
      <c r="E1667" s="34"/>
      <c r="F1667" s="34"/>
      <c r="G1667" s="31">
        <v>12.5</v>
      </c>
      <c r="H1667" s="32">
        <f t="shared" si="29"/>
        <v>12.5</v>
      </c>
    </row>
    <row r="1668" ht="12" customHeight="1" spans="1:8">
      <c r="A1668" s="27" t="s">
        <v>12</v>
      </c>
      <c r="B1668" s="34" t="s">
        <v>1436</v>
      </c>
      <c r="C1668" s="28">
        <v>4</v>
      </c>
      <c r="D1668" s="28" t="s">
        <v>411</v>
      </c>
      <c r="E1668" s="34"/>
      <c r="F1668" s="34"/>
      <c r="G1668" s="31">
        <v>12.5</v>
      </c>
      <c r="H1668" s="32">
        <f t="shared" si="29"/>
        <v>12.5</v>
      </c>
    </row>
    <row r="1669" ht="12" customHeight="1" spans="1:8">
      <c r="A1669" s="27" t="s">
        <v>12</v>
      </c>
      <c r="B1669" s="34" t="s">
        <v>1436</v>
      </c>
      <c r="C1669" s="28">
        <v>4</v>
      </c>
      <c r="D1669" s="28" t="s">
        <v>1606</v>
      </c>
      <c r="E1669" s="34"/>
      <c r="F1669" s="34"/>
      <c r="G1669" s="31">
        <v>12.5</v>
      </c>
      <c r="H1669" s="32">
        <f t="shared" si="29"/>
        <v>12.5</v>
      </c>
    </row>
    <row r="1670" ht="12" customHeight="1" spans="1:8">
      <c r="A1670" s="27" t="s">
        <v>12</v>
      </c>
      <c r="B1670" s="34" t="s">
        <v>1436</v>
      </c>
      <c r="C1670" s="28">
        <v>4</v>
      </c>
      <c r="D1670" s="28" t="s">
        <v>1607</v>
      </c>
      <c r="E1670" s="34"/>
      <c r="F1670" s="34"/>
      <c r="G1670" s="31">
        <v>12.5</v>
      </c>
      <c r="H1670" s="32">
        <f t="shared" si="29"/>
        <v>12.5</v>
      </c>
    </row>
    <row r="1671" ht="12" customHeight="1" spans="1:8">
      <c r="A1671" s="27" t="s">
        <v>12</v>
      </c>
      <c r="B1671" s="34" t="s">
        <v>1436</v>
      </c>
      <c r="C1671" s="28">
        <v>4</v>
      </c>
      <c r="D1671" s="28" t="s">
        <v>1608</v>
      </c>
      <c r="E1671" s="34"/>
      <c r="F1671" s="34"/>
      <c r="G1671" s="31">
        <v>12.5</v>
      </c>
      <c r="H1671" s="32">
        <f t="shared" si="29"/>
        <v>12.5</v>
      </c>
    </row>
    <row r="1672" ht="12" customHeight="1" spans="1:8">
      <c r="A1672" s="27" t="s">
        <v>12</v>
      </c>
      <c r="B1672" s="34" t="s">
        <v>1436</v>
      </c>
      <c r="C1672" s="28">
        <v>4</v>
      </c>
      <c r="D1672" s="28" t="s">
        <v>420</v>
      </c>
      <c r="E1672" s="34"/>
      <c r="F1672" s="34"/>
      <c r="G1672" s="31">
        <v>12.5</v>
      </c>
      <c r="H1672" s="32">
        <f t="shared" si="29"/>
        <v>12.5</v>
      </c>
    </row>
    <row r="1673" ht="12" customHeight="1" spans="1:8">
      <c r="A1673" s="27" t="s">
        <v>12</v>
      </c>
      <c r="B1673" s="34" t="s">
        <v>1436</v>
      </c>
      <c r="C1673" s="28">
        <v>4</v>
      </c>
      <c r="D1673" s="28" t="s">
        <v>1609</v>
      </c>
      <c r="E1673" s="34"/>
      <c r="F1673" s="34"/>
      <c r="G1673" s="31">
        <v>20</v>
      </c>
      <c r="H1673" s="32">
        <f t="shared" si="29"/>
        <v>20</v>
      </c>
    </row>
    <row r="1674" ht="12" customHeight="1" spans="1:8">
      <c r="A1674" s="27" t="s">
        <v>12</v>
      </c>
      <c r="B1674" s="34" t="s">
        <v>1436</v>
      </c>
      <c r="C1674" s="28">
        <v>4</v>
      </c>
      <c r="D1674" s="28" t="s">
        <v>1610</v>
      </c>
      <c r="E1674" s="34"/>
      <c r="F1674" s="34"/>
      <c r="G1674" s="31">
        <v>12.5</v>
      </c>
      <c r="H1674" s="32">
        <f t="shared" si="29"/>
        <v>12.5</v>
      </c>
    </row>
    <row r="1675" ht="12" customHeight="1" spans="1:8">
      <c r="A1675" s="27" t="s">
        <v>12</v>
      </c>
      <c r="B1675" s="34" t="s">
        <v>1436</v>
      </c>
      <c r="C1675" s="28">
        <v>4</v>
      </c>
      <c r="D1675" s="28" t="s">
        <v>1611</v>
      </c>
      <c r="E1675" s="34"/>
      <c r="F1675" s="34"/>
      <c r="G1675" s="31">
        <v>12.5</v>
      </c>
      <c r="H1675" s="32">
        <f t="shared" si="29"/>
        <v>12.5</v>
      </c>
    </row>
    <row r="1676" ht="12" customHeight="1" spans="1:8">
      <c r="A1676" s="27" t="s">
        <v>12</v>
      </c>
      <c r="B1676" s="34" t="s">
        <v>1436</v>
      </c>
      <c r="C1676" s="28">
        <v>4</v>
      </c>
      <c r="D1676" s="28" t="s">
        <v>1612</v>
      </c>
      <c r="E1676" s="34"/>
      <c r="F1676" s="34"/>
      <c r="G1676" s="31">
        <v>12.5</v>
      </c>
      <c r="H1676" s="32">
        <f t="shared" si="29"/>
        <v>12.5</v>
      </c>
    </row>
    <row r="1677" ht="12" customHeight="1" spans="1:8">
      <c r="A1677" s="27" t="s">
        <v>12</v>
      </c>
      <c r="B1677" s="34" t="s">
        <v>1436</v>
      </c>
      <c r="C1677" s="28">
        <v>4</v>
      </c>
      <c r="D1677" s="28" t="s">
        <v>1613</v>
      </c>
      <c r="E1677" s="34"/>
      <c r="F1677" s="34"/>
      <c r="G1677" s="31">
        <v>12.5</v>
      </c>
      <c r="H1677" s="32">
        <f t="shared" si="29"/>
        <v>12.5</v>
      </c>
    </row>
    <row r="1678" ht="12" customHeight="1" spans="1:8">
      <c r="A1678" s="27" t="s">
        <v>12</v>
      </c>
      <c r="B1678" s="34" t="s">
        <v>1436</v>
      </c>
      <c r="C1678" s="28">
        <v>4</v>
      </c>
      <c r="D1678" s="28" t="s">
        <v>1614</v>
      </c>
      <c r="E1678" s="34"/>
      <c r="F1678" s="34"/>
      <c r="G1678" s="31">
        <v>12.5</v>
      </c>
      <c r="H1678" s="32">
        <f t="shared" si="29"/>
        <v>12.5</v>
      </c>
    </row>
    <row r="1679" ht="12" customHeight="1" spans="1:8">
      <c r="A1679" s="27" t="s">
        <v>12</v>
      </c>
      <c r="B1679" s="34" t="s">
        <v>1436</v>
      </c>
      <c r="C1679" s="28">
        <v>4</v>
      </c>
      <c r="D1679" s="28" t="s">
        <v>1615</v>
      </c>
      <c r="E1679" s="34"/>
      <c r="F1679" s="34"/>
      <c r="G1679" s="31">
        <v>12.5</v>
      </c>
      <c r="H1679" s="32">
        <f t="shared" si="29"/>
        <v>12.5</v>
      </c>
    </row>
    <row r="1680" ht="12" customHeight="1" spans="1:8">
      <c r="A1680" s="27" t="s">
        <v>12</v>
      </c>
      <c r="B1680" s="34" t="s">
        <v>1436</v>
      </c>
      <c r="C1680" s="28">
        <v>4</v>
      </c>
      <c r="D1680" s="28" t="s">
        <v>1616</v>
      </c>
      <c r="E1680" s="34"/>
      <c r="F1680" s="34"/>
      <c r="G1680" s="31">
        <v>12.5</v>
      </c>
      <c r="H1680" s="32">
        <f t="shared" si="29"/>
        <v>12.5</v>
      </c>
    </row>
    <row r="1681" ht="12" customHeight="1" spans="1:8">
      <c r="A1681" s="27" t="s">
        <v>12</v>
      </c>
      <c r="B1681" s="34" t="s">
        <v>1436</v>
      </c>
      <c r="C1681" s="28">
        <v>4</v>
      </c>
      <c r="D1681" s="28" t="s">
        <v>1617</v>
      </c>
      <c r="E1681" s="34"/>
      <c r="F1681" s="34"/>
      <c r="G1681" s="31">
        <v>12.5</v>
      </c>
      <c r="H1681" s="32">
        <f t="shared" si="29"/>
        <v>12.5</v>
      </c>
    </row>
    <row r="1682" ht="12" customHeight="1" spans="1:8">
      <c r="A1682" s="27" t="s">
        <v>12</v>
      </c>
      <c r="B1682" s="34" t="s">
        <v>1436</v>
      </c>
      <c r="C1682" s="28">
        <v>4</v>
      </c>
      <c r="D1682" s="28" t="s">
        <v>1618</v>
      </c>
      <c r="E1682" s="34"/>
      <c r="F1682" s="34"/>
      <c r="G1682" s="31">
        <v>12.5</v>
      </c>
      <c r="H1682" s="32">
        <f t="shared" si="29"/>
        <v>12.5</v>
      </c>
    </row>
    <row r="1683" ht="12" customHeight="1" spans="1:8">
      <c r="A1683" s="27" t="s">
        <v>12</v>
      </c>
      <c r="B1683" s="34" t="s">
        <v>1436</v>
      </c>
      <c r="C1683" s="28">
        <v>4</v>
      </c>
      <c r="D1683" s="28" t="s">
        <v>1619</v>
      </c>
      <c r="E1683" s="34"/>
      <c r="F1683" s="34"/>
      <c r="G1683" s="31">
        <v>12.5</v>
      </c>
      <c r="H1683" s="32">
        <f t="shared" si="29"/>
        <v>12.5</v>
      </c>
    </row>
    <row r="1684" ht="12" customHeight="1" spans="1:8">
      <c r="A1684" s="27" t="s">
        <v>12</v>
      </c>
      <c r="B1684" s="34" t="s">
        <v>1436</v>
      </c>
      <c r="C1684" s="28">
        <v>4</v>
      </c>
      <c r="D1684" s="28" t="s">
        <v>1620</v>
      </c>
      <c r="E1684" s="34"/>
      <c r="F1684" s="34"/>
      <c r="G1684" s="31">
        <v>12.5</v>
      </c>
      <c r="H1684" s="32">
        <f t="shared" si="29"/>
        <v>12.5</v>
      </c>
    </row>
    <row r="1685" ht="12" customHeight="1" spans="1:8">
      <c r="A1685" s="27" t="s">
        <v>12</v>
      </c>
      <c r="B1685" s="34" t="s">
        <v>1436</v>
      </c>
      <c r="C1685" s="28">
        <v>4</v>
      </c>
      <c r="D1685" s="28" t="s">
        <v>1621</v>
      </c>
      <c r="E1685" s="34"/>
      <c r="F1685" s="34"/>
      <c r="G1685" s="31">
        <v>12.5</v>
      </c>
      <c r="H1685" s="32">
        <f t="shared" si="29"/>
        <v>12.5</v>
      </c>
    </row>
    <row r="1686" ht="12" customHeight="1" spans="1:8">
      <c r="A1686" s="27" t="s">
        <v>12</v>
      </c>
      <c r="B1686" s="34" t="s">
        <v>1436</v>
      </c>
      <c r="C1686" s="28">
        <v>4</v>
      </c>
      <c r="D1686" s="28" t="s">
        <v>1622</v>
      </c>
      <c r="E1686" s="34"/>
      <c r="F1686" s="34"/>
      <c r="G1686" s="31">
        <v>12.5</v>
      </c>
      <c r="H1686" s="32">
        <f t="shared" si="29"/>
        <v>12.5</v>
      </c>
    </row>
    <row r="1687" ht="12" customHeight="1" spans="1:8">
      <c r="A1687" s="27" t="s">
        <v>12</v>
      </c>
      <c r="B1687" s="34" t="s">
        <v>1436</v>
      </c>
      <c r="C1687" s="28">
        <v>4</v>
      </c>
      <c r="D1687" s="28" t="s">
        <v>1623</v>
      </c>
      <c r="E1687" s="34"/>
      <c r="F1687" s="34"/>
      <c r="G1687" s="31">
        <v>12.5</v>
      </c>
      <c r="H1687" s="32">
        <f t="shared" si="29"/>
        <v>12.5</v>
      </c>
    </row>
    <row r="1688" ht="12" customHeight="1" spans="1:8">
      <c r="A1688" s="27" t="s">
        <v>12</v>
      </c>
      <c r="B1688" s="34" t="s">
        <v>1436</v>
      </c>
      <c r="C1688" s="28">
        <v>4</v>
      </c>
      <c r="D1688" s="28" t="s">
        <v>467</v>
      </c>
      <c r="E1688" s="34"/>
      <c r="F1688" s="34"/>
      <c r="G1688" s="31">
        <v>12.5</v>
      </c>
      <c r="H1688" s="32">
        <f t="shared" si="29"/>
        <v>12.5</v>
      </c>
    </row>
    <row r="1689" ht="12" customHeight="1" spans="1:8">
      <c r="A1689" s="27" t="s">
        <v>12</v>
      </c>
      <c r="B1689" s="34" t="s">
        <v>1436</v>
      </c>
      <c r="C1689" s="28">
        <v>4</v>
      </c>
      <c r="D1689" s="28" t="s">
        <v>1624</v>
      </c>
      <c r="E1689" s="34"/>
      <c r="F1689" s="34"/>
      <c r="G1689" s="31">
        <v>12.5</v>
      </c>
      <c r="H1689" s="32">
        <f t="shared" si="29"/>
        <v>12.5</v>
      </c>
    </row>
    <row r="1690" ht="12" customHeight="1" spans="1:8">
      <c r="A1690" s="27" t="s">
        <v>12</v>
      </c>
      <c r="B1690" s="34" t="s">
        <v>1436</v>
      </c>
      <c r="C1690" s="28">
        <v>4</v>
      </c>
      <c r="D1690" s="28" t="s">
        <v>1625</v>
      </c>
      <c r="E1690" s="34"/>
      <c r="F1690" s="34"/>
      <c r="G1690" s="31">
        <v>12.5</v>
      </c>
      <c r="H1690" s="32">
        <f t="shared" si="29"/>
        <v>12.5</v>
      </c>
    </row>
    <row r="1691" ht="12" customHeight="1" spans="1:8">
      <c r="A1691" s="27" t="s">
        <v>12</v>
      </c>
      <c r="B1691" s="34" t="s">
        <v>1436</v>
      </c>
      <c r="C1691" s="28">
        <v>4</v>
      </c>
      <c r="D1691" s="28" t="s">
        <v>1626</v>
      </c>
      <c r="E1691" s="34"/>
      <c r="F1691" s="34"/>
      <c r="G1691" s="31">
        <v>12.5</v>
      </c>
      <c r="H1691" s="32">
        <f t="shared" si="29"/>
        <v>12.5</v>
      </c>
    </row>
    <row r="1692" ht="12" customHeight="1" spans="1:8">
      <c r="A1692" s="27" t="s">
        <v>12</v>
      </c>
      <c r="B1692" s="34" t="s">
        <v>1436</v>
      </c>
      <c r="C1692" s="28">
        <v>4</v>
      </c>
      <c r="D1692" s="28" t="s">
        <v>470</v>
      </c>
      <c r="E1692" s="34"/>
      <c r="F1692" s="34"/>
      <c r="G1692" s="31">
        <v>12.5</v>
      </c>
      <c r="H1692" s="32">
        <f t="shared" si="29"/>
        <v>12.5</v>
      </c>
    </row>
    <row r="1693" ht="12" customHeight="1" spans="1:8">
      <c r="A1693" s="27" t="s">
        <v>12</v>
      </c>
      <c r="B1693" s="34" t="s">
        <v>1436</v>
      </c>
      <c r="C1693" s="28">
        <v>4</v>
      </c>
      <c r="D1693" s="28" t="s">
        <v>1627</v>
      </c>
      <c r="E1693" s="34"/>
      <c r="F1693" s="34"/>
      <c r="G1693" s="31">
        <v>12.5</v>
      </c>
      <c r="H1693" s="32">
        <f t="shared" si="29"/>
        <v>12.5</v>
      </c>
    </row>
    <row r="1694" ht="12" customHeight="1" spans="1:8">
      <c r="A1694" s="27" t="s">
        <v>12</v>
      </c>
      <c r="B1694" s="34" t="s">
        <v>1436</v>
      </c>
      <c r="C1694" s="28">
        <v>4</v>
      </c>
      <c r="D1694" s="28" t="s">
        <v>1628</v>
      </c>
      <c r="E1694" s="34"/>
      <c r="F1694" s="34"/>
      <c r="G1694" s="31">
        <v>20</v>
      </c>
      <c r="H1694" s="32">
        <f t="shared" si="29"/>
        <v>20</v>
      </c>
    </row>
    <row r="1695" ht="12" customHeight="1" spans="1:8">
      <c r="A1695" s="27" t="s">
        <v>12</v>
      </c>
      <c r="B1695" s="34" t="s">
        <v>1436</v>
      </c>
      <c r="C1695" s="28">
        <v>4</v>
      </c>
      <c r="D1695" s="28" t="s">
        <v>1629</v>
      </c>
      <c r="E1695" s="34"/>
      <c r="F1695" s="34"/>
      <c r="G1695" s="31">
        <v>12.5</v>
      </c>
      <c r="H1695" s="32">
        <f t="shared" si="29"/>
        <v>12.5</v>
      </c>
    </row>
    <row r="1696" ht="12" customHeight="1" spans="1:8">
      <c r="A1696" s="27" t="s">
        <v>12</v>
      </c>
      <c r="B1696" s="34" t="s">
        <v>1436</v>
      </c>
      <c r="C1696" s="28">
        <v>4</v>
      </c>
      <c r="D1696" s="28" t="s">
        <v>405</v>
      </c>
      <c r="E1696" s="34"/>
      <c r="F1696" s="34"/>
      <c r="G1696" s="31">
        <v>12.5</v>
      </c>
      <c r="H1696" s="32">
        <f t="shared" si="29"/>
        <v>12.5</v>
      </c>
    </row>
    <row r="1697" ht="12" customHeight="1" spans="1:8">
      <c r="A1697" s="27" t="s">
        <v>12</v>
      </c>
      <c r="B1697" s="34" t="s">
        <v>1436</v>
      </c>
      <c r="C1697" s="28">
        <v>4</v>
      </c>
      <c r="D1697" s="28" t="s">
        <v>1488</v>
      </c>
      <c r="E1697" s="30"/>
      <c r="F1697" s="30"/>
      <c r="G1697" s="31">
        <v>12.5</v>
      </c>
      <c r="H1697" s="32">
        <f t="shared" si="29"/>
        <v>12.5</v>
      </c>
    </row>
    <row r="1698" ht="12" customHeight="1" spans="1:8">
      <c r="A1698" s="27" t="s">
        <v>12</v>
      </c>
      <c r="B1698" s="34" t="s">
        <v>1436</v>
      </c>
      <c r="C1698" s="28">
        <v>4</v>
      </c>
      <c r="D1698" s="28" t="s">
        <v>1630</v>
      </c>
      <c r="E1698" s="30"/>
      <c r="F1698" s="30"/>
      <c r="G1698" s="31">
        <v>12.5</v>
      </c>
      <c r="H1698" s="32">
        <f t="shared" si="29"/>
        <v>12.5</v>
      </c>
    </row>
    <row r="1699" ht="12" customHeight="1" spans="1:8">
      <c r="A1699" s="27" t="s">
        <v>12</v>
      </c>
      <c r="B1699" s="34" t="s">
        <v>1436</v>
      </c>
      <c r="C1699" s="28">
        <v>4</v>
      </c>
      <c r="D1699" s="28" t="s">
        <v>1631</v>
      </c>
      <c r="E1699" s="30"/>
      <c r="F1699" s="30"/>
      <c r="G1699" s="31">
        <v>12.5</v>
      </c>
      <c r="H1699" s="32">
        <f t="shared" si="29"/>
        <v>12.5</v>
      </c>
    </row>
    <row r="1700" ht="12" customHeight="1" spans="1:8">
      <c r="A1700" s="27" t="s">
        <v>12</v>
      </c>
      <c r="B1700" s="34" t="s">
        <v>1436</v>
      </c>
      <c r="C1700" s="28">
        <v>4</v>
      </c>
      <c r="D1700" s="28" t="s">
        <v>1632</v>
      </c>
      <c r="E1700" s="30"/>
      <c r="F1700" s="30"/>
      <c r="G1700" s="31">
        <v>12.5</v>
      </c>
      <c r="H1700" s="32">
        <f t="shared" si="29"/>
        <v>12.5</v>
      </c>
    </row>
    <row r="1701" ht="12" customHeight="1" spans="1:8">
      <c r="A1701" s="27" t="s">
        <v>12</v>
      </c>
      <c r="B1701" s="34" t="s">
        <v>1436</v>
      </c>
      <c r="C1701" s="28">
        <v>4</v>
      </c>
      <c r="D1701" s="28" t="s">
        <v>1633</v>
      </c>
      <c r="E1701" s="30"/>
      <c r="F1701" s="30"/>
      <c r="G1701" s="31">
        <v>12.5</v>
      </c>
      <c r="H1701" s="32">
        <f t="shared" si="29"/>
        <v>12.5</v>
      </c>
    </row>
    <row r="1702" ht="12" customHeight="1" spans="1:8">
      <c r="A1702" s="27" t="s">
        <v>12</v>
      </c>
      <c r="B1702" s="34" t="s">
        <v>1436</v>
      </c>
      <c r="C1702" s="28">
        <v>4</v>
      </c>
      <c r="D1702" s="28" t="s">
        <v>1634</v>
      </c>
      <c r="E1702" s="30"/>
      <c r="F1702" s="30"/>
      <c r="G1702" s="31">
        <v>12.5</v>
      </c>
      <c r="H1702" s="32">
        <f t="shared" si="29"/>
        <v>12.5</v>
      </c>
    </row>
    <row r="1703" ht="12" customHeight="1" spans="1:8">
      <c r="A1703" s="27" t="s">
        <v>12</v>
      </c>
      <c r="B1703" s="34" t="s">
        <v>1436</v>
      </c>
      <c r="C1703" s="28">
        <v>4</v>
      </c>
      <c r="D1703" s="28" t="s">
        <v>1635</v>
      </c>
      <c r="E1703" s="30"/>
      <c r="F1703" s="30"/>
      <c r="G1703" s="31">
        <v>12.5</v>
      </c>
      <c r="H1703" s="32">
        <f t="shared" si="29"/>
        <v>12.5</v>
      </c>
    </row>
    <row r="1704" ht="12" customHeight="1" spans="1:8">
      <c r="A1704" s="27" t="s">
        <v>12</v>
      </c>
      <c r="B1704" s="34" t="s">
        <v>1436</v>
      </c>
      <c r="C1704" s="28">
        <v>4</v>
      </c>
      <c r="D1704" s="28" t="s">
        <v>1636</v>
      </c>
      <c r="E1704" s="30"/>
      <c r="F1704" s="30"/>
      <c r="G1704" s="31">
        <v>12.5</v>
      </c>
      <c r="H1704" s="32">
        <f t="shared" si="29"/>
        <v>12.5</v>
      </c>
    </row>
    <row r="1705" ht="12" customHeight="1" spans="1:8">
      <c r="A1705" s="27" t="s">
        <v>12</v>
      </c>
      <c r="B1705" s="34" t="s">
        <v>1436</v>
      </c>
      <c r="C1705" s="28">
        <v>4</v>
      </c>
      <c r="D1705" s="28" t="s">
        <v>1637</v>
      </c>
      <c r="E1705" s="30"/>
      <c r="F1705" s="30"/>
      <c r="G1705" s="31">
        <v>12.5</v>
      </c>
      <c r="H1705" s="32">
        <f t="shared" si="29"/>
        <v>12.5</v>
      </c>
    </row>
    <row r="1706" ht="12" customHeight="1" spans="1:8">
      <c r="A1706" s="27" t="s">
        <v>12</v>
      </c>
      <c r="B1706" s="34" t="s">
        <v>1436</v>
      </c>
      <c r="C1706" s="28">
        <v>4</v>
      </c>
      <c r="D1706" s="28" t="s">
        <v>1638</v>
      </c>
      <c r="E1706" s="30"/>
      <c r="F1706" s="30"/>
      <c r="G1706" s="31">
        <v>12.5</v>
      </c>
      <c r="H1706" s="32">
        <f t="shared" si="29"/>
        <v>12.5</v>
      </c>
    </row>
    <row r="1707" ht="12" customHeight="1" spans="1:8">
      <c r="A1707" s="27" t="s">
        <v>12</v>
      </c>
      <c r="B1707" s="34" t="s">
        <v>1436</v>
      </c>
      <c r="C1707" s="28">
        <v>4</v>
      </c>
      <c r="D1707" s="28" t="s">
        <v>1639</v>
      </c>
      <c r="E1707" s="30"/>
      <c r="F1707" s="30"/>
      <c r="G1707" s="31">
        <v>12.5</v>
      </c>
      <c r="H1707" s="32">
        <f t="shared" si="29"/>
        <v>12.5</v>
      </c>
    </row>
    <row r="1708" ht="12" customHeight="1" spans="1:8">
      <c r="A1708" s="27" t="s">
        <v>12</v>
      </c>
      <c r="B1708" s="34" t="s">
        <v>1436</v>
      </c>
      <c r="C1708" s="28">
        <v>4</v>
      </c>
      <c r="D1708" s="28" t="s">
        <v>1640</v>
      </c>
      <c r="E1708" s="30"/>
      <c r="F1708" s="30"/>
      <c r="G1708" s="31">
        <v>12.5</v>
      </c>
      <c r="H1708" s="32">
        <f t="shared" si="29"/>
        <v>12.5</v>
      </c>
    </row>
    <row r="1709" ht="12" customHeight="1" spans="1:8">
      <c r="A1709" s="27" t="s">
        <v>12</v>
      </c>
      <c r="B1709" s="34" t="s">
        <v>1436</v>
      </c>
      <c r="C1709" s="28">
        <v>4</v>
      </c>
      <c r="D1709" s="28" t="s">
        <v>1641</v>
      </c>
      <c r="E1709" s="30"/>
      <c r="F1709" s="30"/>
      <c r="G1709" s="31">
        <v>12.5</v>
      </c>
      <c r="H1709" s="32">
        <f t="shared" si="29"/>
        <v>12.5</v>
      </c>
    </row>
    <row r="1710" ht="12" customHeight="1" spans="1:8">
      <c r="A1710" s="27" t="s">
        <v>12</v>
      </c>
      <c r="B1710" s="34" t="s">
        <v>1436</v>
      </c>
      <c r="C1710" s="28">
        <v>4</v>
      </c>
      <c r="D1710" s="28" t="s">
        <v>1642</v>
      </c>
      <c r="E1710" s="30"/>
      <c r="F1710" s="30"/>
      <c r="G1710" s="31">
        <v>12.5</v>
      </c>
      <c r="H1710" s="32">
        <f t="shared" si="29"/>
        <v>12.5</v>
      </c>
    </row>
    <row r="1711" ht="12" customHeight="1" spans="1:8">
      <c r="A1711" s="27" t="s">
        <v>12</v>
      </c>
      <c r="B1711" s="34" t="s">
        <v>1436</v>
      </c>
      <c r="C1711" s="28">
        <v>4</v>
      </c>
      <c r="D1711" s="28" t="s">
        <v>1643</v>
      </c>
      <c r="E1711" s="30"/>
      <c r="F1711" s="30"/>
      <c r="G1711" s="31">
        <v>12.5</v>
      </c>
      <c r="H1711" s="32">
        <f t="shared" si="29"/>
        <v>12.5</v>
      </c>
    </row>
    <row r="1712" ht="12" customHeight="1" spans="1:8">
      <c r="A1712" s="27" t="s">
        <v>12</v>
      </c>
      <c r="B1712" s="34" t="s">
        <v>1436</v>
      </c>
      <c r="C1712" s="28">
        <v>4</v>
      </c>
      <c r="D1712" s="28" t="s">
        <v>1644</v>
      </c>
      <c r="E1712" s="30"/>
      <c r="F1712" s="30"/>
      <c r="G1712" s="31">
        <v>12.5</v>
      </c>
      <c r="H1712" s="32">
        <f t="shared" si="29"/>
        <v>12.5</v>
      </c>
    </row>
    <row r="1713" ht="12" customHeight="1" spans="1:8">
      <c r="A1713" s="27" t="s">
        <v>12</v>
      </c>
      <c r="B1713" s="34" t="s">
        <v>1436</v>
      </c>
      <c r="C1713" s="28">
        <v>4</v>
      </c>
      <c r="D1713" s="28" t="s">
        <v>1645</v>
      </c>
      <c r="E1713" s="30"/>
      <c r="F1713" s="30"/>
      <c r="G1713" s="31">
        <v>12.5</v>
      </c>
      <c r="H1713" s="32">
        <f t="shared" si="29"/>
        <v>12.5</v>
      </c>
    </row>
    <row r="1714" ht="12" customHeight="1" spans="1:8">
      <c r="A1714" s="27" t="s">
        <v>12</v>
      </c>
      <c r="B1714" s="34" t="s">
        <v>1436</v>
      </c>
      <c r="C1714" s="28">
        <v>4</v>
      </c>
      <c r="D1714" s="28" t="s">
        <v>1646</v>
      </c>
      <c r="E1714" s="30"/>
      <c r="F1714" s="30"/>
      <c r="G1714" s="31">
        <v>12.5</v>
      </c>
      <c r="H1714" s="32">
        <f t="shared" si="29"/>
        <v>12.5</v>
      </c>
    </row>
    <row r="1715" ht="12" customHeight="1" spans="1:8">
      <c r="A1715" s="27" t="s">
        <v>12</v>
      </c>
      <c r="B1715" s="34" t="s">
        <v>1436</v>
      </c>
      <c r="C1715" s="28">
        <v>4</v>
      </c>
      <c r="D1715" s="28" t="s">
        <v>1647</v>
      </c>
      <c r="E1715" s="30"/>
      <c r="F1715" s="30"/>
      <c r="G1715" s="31">
        <v>12.5</v>
      </c>
      <c r="H1715" s="32">
        <f t="shared" si="29"/>
        <v>12.5</v>
      </c>
    </row>
    <row r="1716" ht="12" customHeight="1" spans="1:8">
      <c r="A1716" s="27" t="s">
        <v>12</v>
      </c>
      <c r="B1716" s="34" t="s">
        <v>1436</v>
      </c>
      <c r="C1716" s="28">
        <v>4</v>
      </c>
      <c r="D1716" s="28" t="s">
        <v>1648</v>
      </c>
      <c r="E1716" s="30"/>
      <c r="F1716" s="30"/>
      <c r="G1716" s="31">
        <v>12.5</v>
      </c>
      <c r="H1716" s="32">
        <f t="shared" si="29"/>
        <v>12.5</v>
      </c>
    </row>
    <row r="1717" ht="12" customHeight="1" spans="1:8">
      <c r="A1717" s="27" t="s">
        <v>12</v>
      </c>
      <c r="B1717" s="34" t="s">
        <v>1436</v>
      </c>
      <c r="C1717" s="28">
        <v>4</v>
      </c>
      <c r="D1717" s="28" t="s">
        <v>1649</v>
      </c>
      <c r="E1717" s="30"/>
      <c r="F1717" s="30"/>
      <c r="G1717" s="31">
        <v>12.5</v>
      </c>
      <c r="H1717" s="32">
        <f t="shared" si="29"/>
        <v>12.5</v>
      </c>
    </row>
    <row r="1718" ht="12" customHeight="1" spans="1:8">
      <c r="A1718" s="27" t="s">
        <v>12</v>
      </c>
      <c r="B1718" s="34" t="s">
        <v>1436</v>
      </c>
      <c r="C1718" s="28">
        <v>4</v>
      </c>
      <c r="D1718" s="28" t="s">
        <v>1650</v>
      </c>
      <c r="E1718" s="30"/>
      <c r="F1718" s="30"/>
      <c r="G1718" s="31">
        <v>12.5</v>
      </c>
      <c r="H1718" s="32">
        <f t="shared" si="29"/>
        <v>12.5</v>
      </c>
    </row>
    <row r="1719" ht="12" customHeight="1" spans="1:8">
      <c r="A1719" s="27" t="s">
        <v>12</v>
      </c>
      <c r="B1719" s="34" t="s">
        <v>1436</v>
      </c>
      <c r="C1719" s="28">
        <v>4</v>
      </c>
      <c r="D1719" s="28" t="s">
        <v>1651</v>
      </c>
      <c r="E1719" s="30"/>
      <c r="F1719" s="30"/>
      <c r="G1719" s="31">
        <v>12.5</v>
      </c>
      <c r="H1719" s="32">
        <f t="shared" si="29"/>
        <v>12.5</v>
      </c>
    </row>
    <row r="1720" ht="12" customHeight="1" spans="1:8">
      <c r="A1720" s="27" t="s">
        <v>12</v>
      </c>
      <c r="B1720" s="34" t="s">
        <v>1436</v>
      </c>
      <c r="C1720" s="28">
        <v>4</v>
      </c>
      <c r="D1720" s="28" t="s">
        <v>1652</v>
      </c>
      <c r="E1720" s="30"/>
      <c r="F1720" s="30"/>
      <c r="G1720" s="31">
        <v>12.5</v>
      </c>
      <c r="H1720" s="32">
        <f t="shared" ref="H1720:H1783" si="30">F1720+G1720</f>
        <v>12.5</v>
      </c>
    </row>
    <row r="1721" ht="12" customHeight="1" spans="1:8">
      <c r="A1721" s="27" t="s">
        <v>12</v>
      </c>
      <c r="B1721" s="34" t="s">
        <v>1436</v>
      </c>
      <c r="C1721" s="28">
        <v>4</v>
      </c>
      <c r="D1721" s="28" t="s">
        <v>523</v>
      </c>
      <c r="E1721" s="30"/>
      <c r="F1721" s="30"/>
      <c r="G1721" s="31">
        <v>12.5</v>
      </c>
      <c r="H1721" s="32">
        <f t="shared" si="30"/>
        <v>12.5</v>
      </c>
    </row>
    <row r="1722" ht="12" customHeight="1" spans="1:8">
      <c r="A1722" s="27" t="s">
        <v>12</v>
      </c>
      <c r="B1722" s="34" t="s">
        <v>1436</v>
      </c>
      <c r="C1722" s="28">
        <v>4</v>
      </c>
      <c r="D1722" s="28" t="s">
        <v>1653</v>
      </c>
      <c r="E1722" s="30"/>
      <c r="F1722" s="30"/>
      <c r="G1722" s="31">
        <v>12.5</v>
      </c>
      <c r="H1722" s="32">
        <f t="shared" si="30"/>
        <v>12.5</v>
      </c>
    </row>
    <row r="1723" ht="12" customHeight="1" spans="1:8">
      <c r="A1723" s="27" t="s">
        <v>12</v>
      </c>
      <c r="B1723" s="34" t="s">
        <v>1436</v>
      </c>
      <c r="C1723" s="28">
        <v>4</v>
      </c>
      <c r="D1723" s="28" t="s">
        <v>1654</v>
      </c>
      <c r="E1723" s="30"/>
      <c r="F1723" s="30"/>
      <c r="G1723" s="31">
        <v>12.5</v>
      </c>
      <c r="H1723" s="32">
        <f t="shared" si="30"/>
        <v>12.5</v>
      </c>
    </row>
    <row r="1724" ht="12" customHeight="1" spans="1:8">
      <c r="A1724" s="27" t="s">
        <v>12</v>
      </c>
      <c r="B1724" s="34" t="s">
        <v>1436</v>
      </c>
      <c r="C1724" s="28">
        <v>4</v>
      </c>
      <c r="D1724" s="28" t="s">
        <v>1655</v>
      </c>
      <c r="E1724" s="30"/>
      <c r="F1724" s="30"/>
      <c r="G1724" s="31">
        <v>12.5</v>
      </c>
      <c r="H1724" s="32">
        <f t="shared" si="30"/>
        <v>12.5</v>
      </c>
    </row>
    <row r="1725" ht="12" customHeight="1" spans="1:8">
      <c r="A1725" s="27" t="s">
        <v>12</v>
      </c>
      <c r="B1725" s="34" t="s">
        <v>1436</v>
      </c>
      <c r="C1725" s="28">
        <v>4</v>
      </c>
      <c r="D1725" s="28" t="s">
        <v>1656</v>
      </c>
      <c r="E1725" s="30"/>
      <c r="F1725" s="30"/>
      <c r="G1725" s="31">
        <v>13</v>
      </c>
      <c r="H1725" s="32">
        <f t="shared" si="30"/>
        <v>13</v>
      </c>
    </row>
    <row r="1726" ht="12" customHeight="1" spans="1:8">
      <c r="A1726" s="27" t="s">
        <v>12</v>
      </c>
      <c r="B1726" s="34" t="s">
        <v>1436</v>
      </c>
      <c r="C1726" s="28">
        <v>4</v>
      </c>
      <c r="D1726" s="28" t="s">
        <v>1587</v>
      </c>
      <c r="E1726" s="30"/>
      <c r="F1726" s="30"/>
      <c r="G1726" s="31">
        <v>12.5</v>
      </c>
      <c r="H1726" s="32">
        <f t="shared" si="30"/>
        <v>12.5</v>
      </c>
    </row>
    <row r="1727" ht="12" customHeight="1" spans="1:8">
      <c r="A1727" s="27" t="s">
        <v>12</v>
      </c>
      <c r="B1727" s="34" t="s">
        <v>1436</v>
      </c>
      <c r="C1727" s="28">
        <v>4</v>
      </c>
      <c r="D1727" s="28" t="s">
        <v>1657</v>
      </c>
      <c r="E1727" s="30"/>
      <c r="F1727" s="30"/>
      <c r="G1727" s="31">
        <v>12.5</v>
      </c>
      <c r="H1727" s="32">
        <f t="shared" si="30"/>
        <v>12.5</v>
      </c>
    </row>
    <row r="1728" ht="12" customHeight="1" spans="1:8">
      <c r="A1728" s="27" t="s">
        <v>12</v>
      </c>
      <c r="B1728" s="34" t="s">
        <v>1436</v>
      </c>
      <c r="C1728" s="28">
        <v>4</v>
      </c>
      <c r="D1728" s="28" t="s">
        <v>1658</v>
      </c>
      <c r="E1728" s="30"/>
      <c r="F1728" s="30"/>
      <c r="G1728" s="31">
        <v>12.5</v>
      </c>
      <c r="H1728" s="32">
        <f t="shared" si="30"/>
        <v>12.5</v>
      </c>
    </row>
    <row r="1729" ht="12" customHeight="1" spans="1:8">
      <c r="A1729" s="27" t="s">
        <v>12</v>
      </c>
      <c r="B1729" s="34" t="s">
        <v>1436</v>
      </c>
      <c r="C1729" s="28">
        <v>4</v>
      </c>
      <c r="D1729" s="28" t="s">
        <v>1659</v>
      </c>
      <c r="E1729" s="30"/>
      <c r="F1729" s="30"/>
      <c r="G1729" s="31">
        <v>12.5</v>
      </c>
      <c r="H1729" s="32">
        <f t="shared" si="30"/>
        <v>12.5</v>
      </c>
    </row>
    <row r="1730" ht="12" customHeight="1" spans="1:8">
      <c r="A1730" s="27" t="s">
        <v>12</v>
      </c>
      <c r="B1730" s="34" t="s">
        <v>1436</v>
      </c>
      <c r="C1730" s="28">
        <v>4</v>
      </c>
      <c r="D1730" s="28" t="s">
        <v>1660</v>
      </c>
      <c r="E1730" s="30"/>
      <c r="F1730" s="30"/>
      <c r="G1730" s="31">
        <v>12.5</v>
      </c>
      <c r="H1730" s="32">
        <f t="shared" si="30"/>
        <v>12.5</v>
      </c>
    </row>
    <row r="1731" ht="12" customHeight="1" spans="1:8">
      <c r="A1731" s="27" t="s">
        <v>12</v>
      </c>
      <c r="B1731" s="34" t="s">
        <v>1436</v>
      </c>
      <c r="C1731" s="28">
        <v>4</v>
      </c>
      <c r="D1731" s="28" t="s">
        <v>1661</v>
      </c>
      <c r="E1731" s="30"/>
      <c r="F1731" s="30"/>
      <c r="G1731" s="31">
        <v>12.5</v>
      </c>
      <c r="H1731" s="32">
        <f t="shared" si="30"/>
        <v>12.5</v>
      </c>
    </row>
    <row r="1732" ht="12" customHeight="1" spans="1:8">
      <c r="A1732" s="27" t="s">
        <v>12</v>
      </c>
      <c r="B1732" s="34" t="s">
        <v>1436</v>
      </c>
      <c r="C1732" s="28">
        <v>4</v>
      </c>
      <c r="D1732" s="28" t="s">
        <v>1662</v>
      </c>
      <c r="E1732" s="30"/>
      <c r="F1732" s="30"/>
      <c r="G1732" s="31">
        <v>12.5</v>
      </c>
      <c r="H1732" s="32">
        <f t="shared" si="30"/>
        <v>12.5</v>
      </c>
    </row>
    <row r="1733" ht="12" customHeight="1" spans="1:8">
      <c r="A1733" s="27" t="s">
        <v>12</v>
      </c>
      <c r="B1733" s="34" t="s">
        <v>1436</v>
      </c>
      <c r="C1733" s="28">
        <v>5</v>
      </c>
      <c r="D1733" s="28" t="s">
        <v>1663</v>
      </c>
      <c r="E1733" s="30"/>
      <c r="F1733" s="30"/>
      <c r="G1733" s="31">
        <v>12.5</v>
      </c>
      <c r="H1733" s="32">
        <f t="shared" si="30"/>
        <v>12.5</v>
      </c>
    </row>
    <row r="1734" ht="12" customHeight="1" spans="1:8">
      <c r="A1734" s="27" t="s">
        <v>12</v>
      </c>
      <c r="B1734" s="34" t="s">
        <v>1436</v>
      </c>
      <c r="C1734" s="28">
        <v>5</v>
      </c>
      <c r="D1734" s="28" t="s">
        <v>1664</v>
      </c>
      <c r="E1734" s="30"/>
      <c r="F1734" s="30"/>
      <c r="G1734" s="31">
        <v>12.5</v>
      </c>
      <c r="H1734" s="32">
        <f t="shared" si="30"/>
        <v>12.5</v>
      </c>
    </row>
    <row r="1735" ht="12" customHeight="1" spans="1:8">
      <c r="A1735" s="27" t="s">
        <v>12</v>
      </c>
      <c r="B1735" s="34" t="s">
        <v>1436</v>
      </c>
      <c r="C1735" s="28">
        <v>5</v>
      </c>
      <c r="D1735" s="28" t="s">
        <v>1665</v>
      </c>
      <c r="E1735" s="30"/>
      <c r="F1735" s="30"/>
      <c r="G1735" s="31">
        <v>12.5</v>
      </c>
      <c r="H1735" s="32">
        <f t="shared" si="30"/>
        <v>12.5</v>
      </c>
    </row>
    <row r="1736" ht="12" customHeight="1" spans="1:8">
      <c r="A1736" s="27" t="s">
        <v>12</v>
      </c>
      <c r="B1736" s="34" t="s">
        <v>1436</v>
      </c>
      <c r="C1736" s="28">
        <v>5</v>
      </c>
      <c r="D1736" s="28" t="s">
        <v>1666</v>
      </c>
      <c r="E1736" s="30"/>
      <c r="F1736" s="30"/>
      <c r="G1736" s="31">
        <v>12.5</v>
      </c>
      <c r="H1736" s="32">
        <f t="shared" si="30"/>
        <v>12.5</v>
      </c>
    </row>
    <row r="1737" ht="12" customHeight="1" spans="1:8">
      <c r="A1737" s="27" t="s">
        <v>12</v>
      </c>
      <c r="B1737" s="34" t="s">
        <v>1436</v>
      </c>
      <c r="C1737" s="28">
        <v>5</v>
      </c>
      <c r="D1737" s="28" t="s">
        <v>1667</v>
      </c>
      <c r="E1737" s="30"/>
      <c r="F1737" s="30"/>
      <c r="G1737" s="31">
        <v>12.5</v>
      </c>
      <c r="H1737" s="32">
        <f t="shared" si="30"/>
        <v>12.5</v>
      </c>
    </row>
    <row r="1738" ht="12" customHeight="1" spans="1:8">
      <c r="A1738" s="27" t="s">
        <v>12</v>
      </c>
      <c r="B1738" s="34" t="s">
        <v>1436</v>
      </c>
      <c r="C1738" s="28">
        <v>5</v>
      </c>
      <c r="D1738" s="28" t="s">
        <v>1668</v>
      </c>
      <c r="E1738" s="30"/>
      <c r="F1738" s="30"/>
      <c r="G1738" s="31">
        <v>25</v>
      </c>
      <c r="H1738" s="32">
        <f t="shared" si="30"/>
        <v>25</v>
      </c>
    </row>
    <row r="1739" ht="12" customHeight="1" spans="1:8">
      <c r="A1739" s="27" t="s">
        <v>12</v>
      </c>
      <c r="B1739" s="34" t="s">
        <v>1436</v>
      </c>
      <c r="C1739" s="28">
        <v>5</v>
      </c>
      <c r="D1739" s="28" t="s">
        <v>1669</v>
      </c>
      <c r="E1739" s="30"/>
      <c r="F1739" s="30"/>
      <c r="G1739" s="31">
        <v>12.5</v>
      </c>
      <c r="H1739" s="32">
        <f t="shared" si="30"/>
        <v>12.5</v>
      </c>
    </row>
    <row r="1740" ht="12" customHeight="1" spans="1:8">
      <c r="A1740" s="27" t="s">
        <v>12</v>
      </c>
      <c r="B1740" s="34" t="s">
        <v>1436</v>
      </c>
      <c r="C1740" s="28">
        <v>5</v>
      </c>
      <c r="D1740" s="28" t="s">
        <v>1670</v>
      </c>
      <c r="E1740" s="30"/>
      <c r="F1740" s="30"/>
      <c r="G1740" s="31">
        <v>12.5</v>
      </c>
      <c r="H1740" s="32">
        <f t="shared" si="30"/>
        <v>12.5</v>
      </c>
    </row>
    <row r="1741" ht="12" customHeight="1" spans="1:8">
      <c r="A1741" s="27" t="s">
        <v>12</v>
      </c>
      <c r="B1741" s="34" t="s">
        <v>1436</v>
      </c>
      <c r="C1741" s="28">
        <v>5</v>
      </c>
      <c r="D1741" s="28" t="s">
        <v>1671</v>
      </c>
      <c r="E1741" s="30"/>
      <c r="F1741" s="30"/>
      <c r="G1741" s="31">
        <v>12.5</v>
      </c>
      <c r="H1741" s="32">
        <f t="shared" si="30"/>
        <v>12.5</v>
      </c>
    </row>
    <row r="1742" ht="12" customHeight="1" spans="1:8">
      <c r="A1742" s="27" t="s">
        <v>12</v>
      </c>
      <c r="B1742" s="34" t="s">
        <v>1436</v>
      </c>
      <c r="C1742" s="28">
        <v>5</v>
      </c>
      <c r="D1742" s="28" t="s">
        <v>1672</v>
      </c>
      <c r="E1742" s="30"/>
      <c r="F1742" s="30"/>
      <c r="G1742" s="31">
        <v>12.5</v>
      </c>
      <c r="H1742" s="32">
        <f t="shared" si="30"/>
        <v>12.5</v>
      </c>
    </row>
    <row r="1743" ht="12" customHeight="1" spans="1:8">
      <c r="A1743" s="27" t="s">
        <v>12</v>
      </c>
      <c r="B1743" s="34" t="s">
        <v>1436</v>
      </c>
      <c r="C1743" s="28">
        <v>5</v>
      </c>
      <c r="D1743" s="28" t="s">
        <v>1673</v>
      </c>
      <c r="E1743" s="30"/>
      <c r="F1743" s="30"/>
      <c r="G1743" s="31">
        <v>12.5</v>
      </c>
      <c r="H1743" s="32">
        <f t="shared" si="30"/>
        <v>12.5</v>
      </c>
    </row>
    <row r="1744" ht="12" customHeight="1" spans="1:8">
      <c r="A1744" s="27" t="s">
        <v>12</v>
      </c>
      <c r="B1744" s="34" t="s">
        <v>1436</v>
      </c>
      <c r="C1744" s="28">
        <v>5</v>
      </c>
      <c r="D1744" s="28" t="s">
        <v>1674</v>
      </c>
      <c r="E1744" s="30"/>
      <c r="F1744" s="30"/>
      <c r="G1744" s="31">
        <v>12.5</v>
      </c>
      <c r="H1744" s="32">
        <f t="shared" si="30"/>
        <v>12.5</v>
      </c>
    </row>
    <row r="1745" ht="12" customHeight="1" spans="1:8">
      <c r="A1745" s="27" t="s">
        <v>12</v>
      </c>
      <c r="B1745" s="34" t="s">
        <v>1436</v>
      </c>
      <c r="C1745" s="28">
        <v>5</v>
      </c>
      <c r="D1745" s="28" t="s">
        <v>1568</v>
      </c>
      <c r="E1745" s="30"/>
      <c r="F1745" s="30"/>
      <c r="G1745" s="31">
        <v>12.5</v>
      </c>
      <c r="H1745" s="32">
        <f t="shared" si="30"/>
        <v>12.5</v>
      </c>
    </row>
    <row r="1746" ht="12" customHeight="1" spans="1:8">
      <c r="A1746" s="27" t="s">
        <v>12</v>
      </c>
      <c r="B1746" s="34" t="s">
        <v>1436</v>
      </c>
      <c r="C1746" s="28">
        <v>5</v>
      </c>
      <c r="D1746" s="28" t="s">
        <v>1675</v>
      </c>
      <c r="E1746" s="30"/>
      <c r="F1746" s="30"/>
      <c r="G1746" s="31">
        <v>12.5</v>
      </c>
      <c r="H1746" s="32">
        <f t="shared" si="30"/>
        <v>12.5</v>
      </c>
    </row>
    <row r="1747" ht="12" customHeight="1" spans="1:8">
      <c r="A1747" s="27" t="s">
        <v>12</v>
      </c>
      <c r="B1747" s="34" t="s">
        <v>1436</v>
      </c>
      <c r="C1747" s="28">
        <v>5</v>
      </c>
      <c r="D1747" s="28" t="s">
        <v>1676</v>
      </c>
      <c r="E1747" s="30"/>
      <c r="F1747" s="30"/>
      <c r="G1747" s="31">
        <v>25</v>
      </c>
      <c r="H1747" s="32">
        <f t="shared" si="30"/>
        <v>25</v>
      </c>
    </row>
    <row r="1748" ht="12" customHeight="1" spans="1:8">
      <c r="A1748" s="27" t="s">
        <v>12</v>
      </c>
      <c r="B1748" s="34" t="s">
        <v>1436</v>
      </c>
      <c r="C1748" s="28">
        <v>5</v>
      </c>
      <c r="D1748" s="28" t="s">
        <v>1303</v>
      </c>
      <c r="E1748" s="30"/>
      <c r="F1748" s="30"/>
      <c r="G1748" s="31">
        <v>12.5</v>
      </c>
      <c r="H1748" s="32">
        <f t="shared" si="30"/>
        <v>12.5</v>
      </c>
    </row>
    <row r="1749" ht="12" customHeight="1" spans="1:8">
      <c r="A1749" s="27" t="s">
        <v>12</v>
      </c>
      <c r="B1749" s="34" t="s">
        <v>1436</v>
      </c>
      <c r="C1749" s="28">
        <v>5</v>
      </c>
      <c r="D1749" s="28" t="s">
        <v>1677</v>
      </c>
      <c r="E1749" s="30"/>
      <c r="F1749" s="30"/>
      <c r="G1749" s="31">
        <v>12.5</v>
      </c>
      <c r="H1749" s="32">
        <f t="shared" si="30"/>
        <v>12.5</v>
      </c>
    </row>
    <row r="1750" ht="12" customHeight="1" spans="1:8">
      <c r="A1750" s="27" t="s">
        <v>12</v>
      </c>
      <c r="B1750" s="34" t="s">
        <v>1436</v>
      </c>
      <c r="C1750" s="28">
        <v>5</v>
      </c>
      <c r="D1750" s="28" t="s">
        <v>1678</v>
      </c>
      <c r="E1750" s="30"/>
      <c r="F1750" s="30"/>
      <c r="G1750" s="31">
        <v>12.5</v>
      </c>
      <c r="H1750" s="32">
        <f t="shared" si="30"/>
        <v>12.5</v>
      </c>
    </row>
    <row r="1751" ht="12" customHeight="1" spans="1:8">
      <c r="A1751" s="27" t="s">
        <v>12</v>
      </c>
      <c r="B1751" s="34" t="s">
        <v>1436</v>
      </c>
      <c r="C1751" s="28">
        <v>5</v>
      </c>
      <c r="D1751" s="28" t="s">
        <v>475</v>
      </c>
      <c r="E1751" s="30"/>
      <c r="F1751" s="30"/>
      <c r="G1751" s="31">
        <v>12.5</v>
      </c>
      <c r="H1751" s="32">
        <f t="shared" si="30"/>
        <v>12.5</v>
      </c>
    </row>
    <row r="1752" ht="12" customHeight="1" spans="1:8">
      <c r="A1752" s="27" t="s">
        <v>12</v>
      </c>
      <c r="B1752" s="34" t="s">
        <v>1436</v>
      </c>
      <c r="C1752" s="28">
        <v>5</v>
      </c>
      <c r="D1752" s="28" t="s">
        <v>1679</v>
      </c>
      <c r="E1752" s="30"/>
      <c r="F1752" s="30"/>
      <c r="G1752" s="31">
        <v>13</v>
      </c>
      <c r="H1752" s="32">
        <f t="shared" si="30"/>
        <v>13</v>
      </c>
    </row>
    <row r="1753" ht="12" customHeight="1" spans="1:8">
      <c r="A1753" s="27" t="s">
        <v>12</v>
      </c>
      <c r="B1753" s="34" t="s">
        <v>1436</v>
      </c>
      <c r="C1753" s="28">
        <v>5</v>
      </c>
      <c r="D1753" s="28" t="s">
        <v>1680</v>
      </c>
      <c r="E1753" s="30"/>
      <c r="F1753" s="30"/>
      <c r="G1753" s="31">
        <v>12.5</v>
      </c>
      <c r="H1753" s="32">
        <f t="shared" si="30"/>
        <v>12.5</v>
      </c>
    </row>
    <row r="1754" ht="12" customHeight="1" spans="1:8">
      <c r="A1754" s="27" t="s">
        <v>12</v>
      </c>
      <c r="B1754" s="34" t="s">
        <v>1436</v>
      </c>
      <c r="C1754" s="28">
        <v>5</v>
      </c>
      <c r="D1754" s="28" t="s">
        <v>1681</v>
      </c>
      <c r="E1754" s="30"/>
      <c r="F1754" s="30"/>
      <c r="G1754" s="31">
        <v>12.5</v>
      </c>
      <c r="H1754" s="32">
        <f t="shared" si="30"/>
        <v>12.5</v>
      </c>
    </row>
    <row r="1755" ht="12" customHeight="1" spans="1:8">
      <c r="A1755" s="27" t="s">
        <v>12</v>
      </c>
      <c r="B1755" s="34" t="s">
        <v>1436</v>
      </c>
      <c r="C1755" s="28">
        <v>5</v>
      </c>
      <c r="D1755" s="28" t="s">
        <v>503</v>
      </c>
      <c r="E1755" s="30"/>
      <c r="F1755" s="30"/>
      <c r="G1755" s="31">
        <v>12.5</v>
      </c>
      <c r="H1755" s="32">
        <f t="shared" si="30"/>
        <v>12.5</v>
      </c>
    </row>
    <row r="1756" ht="12" customHeight="1" spans="1:8">
      <c r="A1756" s="27" t="s">
        <v>12</v>
      </c>
      <c r="B1756" s="34" t="s">
        <v>1436</v>
      </c>
      <c r="C1756" s="28">
        <v>5</v>
      </c>
      <c r="D1756" s="28" t="s">
        <v>1682</v>
      </c>
      <c r="E1756" s="30"/>
      <c r="F1756" s="30"/>
      <c r="G1756" s="31">
        <v>12.5</v>
      </c>
      <c r="H1756" s="32">
        <f t="shared" si="30"/>
        <v>12.5</v>
      </c>
    </row>
    <row r="1757" ht="12" customHeight="1" spans="1:8">
      <c r="A1757" s="27" t="s">
        <v>12</v>
      </c>
      <c r="B1757" s="34" t="s">
        <v>1436</v>
      </c>
      <c r="C1757" s="28">
        <v>5</v>
      </c>
      <c r="D1757" s="27" t="s">
        <v>1683</v>
      </c>
      <c r="E1757" s="30"/>
      <c r="F1757" s="30"/>
      <c r="G1757" s="31">
        <v>12.5</v>
      </c>
      <c r="H1757" s="32">
        <f t="shared" si="30"/>
        <v>12.5</v>
      </c>
    </row>
    <row r="1758" ht="12" customHeight="1" spans="1:8">
      <c r="A1758" s="27" t="s">
        <v>12</v>
      </c>
      <c r="B1758" s="34" t="s">
        <v>1436</v>
      </c>
      <c r="C1758" s="28">
        <v>5</v>
      </c>
      <c r="D1758" s="28" t="s">
        <v>1684</v>
      </c>
      <c r="E1758" s="30"/>
      <c r="F1758" s="30"/>
      <c r="G1758" s="31">
        <v>12.5</v>
      </c>
      <c r="H1758" s="32">
        <f t="shared" si="30"/>
        <v>12.5</v>
      </c>
    </row>
    <row r="1759" ht="12" customHeight="1" spans="1:8">
      <c r="A1759" s="27" t="s">
        <v>12</v>
      </c>
      <c r="B1759" s="34" t="s">
        <v>1436</v>
      </c>
      <c r="C1759" s="28">
        <v>5</v>
      </c>
      <c r="D1759" s="28" t="s">
        <v>1685</v>
      </c>
      <c r="E1759" s="30"/>
      <c r="F1759" s="30"/>
      <c r="G1759" s="31">
        <v>12.5</v>
      </c>
      <c r="H1759" s="32">
        <f t="shared" si="30"/>
        <v>12.5</v>
      </c>
    </row>
    <row r="1760" ht="12" customHeight="1" spans="1:8">
      <c r="A1760" s="27" t="s">
        <v>12</v>
      </c>
      <c r="B1760" s="34" t="s">
        <v>1436</v>
      </c>
      <c r="C1760" s="28">
        <v>5</v>
      </c>
      <c r="D1760" s="28" t="s">
        <v>1686</v>
      </c>
      <c r="E1760" s="30"/>
      <c r="F1760" s="30"/>
      <c r="G1760" s="31">
        <v>12.5</v>
      </c>
      <c r="H1760" s="32">
        <f t="shared" si="30"/>
        <v>12.5</v>
      </c>
    </row>
    <row r="1761" ht="12" customHeight="1" spans="1:8">
      <c r="A1761" s="27" t="s">
        <v>12</v>
      </c>
      <c r="B1761" s="34" t="s">
        <v>1436</v>
      </c>
      <c r="C1761" s="28">
        <v>5</v>
      </c>
      <c r="D1761" s="28" t="s">
        <v>1687</v>
      </c>
      <c r="E1761" s="30"/>
      <c r="F1761" s="30"/>
      <c r="G1761" s="31">
        <v>12.5</v>
      </c>
      <c r="H1761" s="32">
        <f t="shared" si="30"/>
        <v>12.5</v>
      </c>
    </row>
    <row r="1762" ht="12" customHeight="1" spans="1:8">
      <c r="A1762" s="27" t="s">
        <v>12</v>
      </c>
      <c r="B1762" s="34" t="s">
        <v>1436</v>
      </c>
      <c r="C1762" s="28">
        <v>5</v>
      </c>
      <c r="D1762" s="28" t="s">
        <v>1688</v>
      </c>
      <c r="E1762" s="30"/>
      <c r="F1762" s="30"/>
      <c r="G1762" s="31">
        <v>12.5</v>
      </c>
      <c r="H1762" s="32">
        <f t="shared" si="30"/>
        <v>12.5</v>
      </c>
    </row>
    <row r="1763" ht="12" customHeight="1" spans="1:8">
      <c r="A1763" s="27" t="s">
        <v>12</v>
      </c>
      <c r="B1763" s="34" t="s">
        <v>1436</v>
      </c>
      <c r="C1763" s="28">
        <v>5</v>
      </c>
      <c r="D1763" s="28" t="s">
        <v>1689</v>
      </c>
      <c r="E1763" s="30"/>
      <c r="F1763" s="30"/>
      <c r="G1763" s="31">
        <v>12.5</v>
      </c>
      <c r="H1763" s="32">
        <f t="shared" si="30"/>
        <v>12.5</v>
      </c>
    </row>
    <row r="1764" ht="12" customHeight="1" spans="1:8">
      <c r="A1764" s="27" t="s">
        <v>12</v>
      </c>
      <c r="B1764" s="34" t="s">
        <v>1436</v>
      </c>
      <c r="C1764" s="28">
        <v>5</v>
      </c>
      <c r="D1764" s="28" t="s">
        <v>1690</v>
      </c>
      <c r="E1764" s="30"/>
      <c r="F1764" s="30"/>
      <c r="G1764" s="31">
        <v>12.5</v>
      </c>
      <c r="H1764" s="32">
        <f t="shared" si="30"/>
        <v>12.5</v>
      </c>
    </row>
    <row r="1765" ht="12" customHeight="1" spans="1:8">
      <c r="A1765" s="27" t="s">
        <v>12</v>
      </c>
      <c r="B1765" s="34" t="s">
        <v>1436</v>
      </c>
      <c r="C1765" s="28">
        <v>5</v>
      </c>
      <c r="D1765" s="28" t="s">
        <v>1691</v>
      </c>
      <c r="E1765" s="30"/>
      <c r="F1765" s="30"/>
      <c r="G1765" s="31">
        <v>12.5</v>
      </c>
      <c r="H1765" s="32">
        <f t="shared" si="30"/>
        <v>12.5</v>
      </c>
    </row>
    <row r="1766" ht="12" customHeight="1" spans="1:8">
      <c r="A1766" s="27" t="s">
        <v>12</v>
      </c>
      <c r="B1766" s="34" t="s">
        <v>1436</v>
      </c>
      <c r="C1766" s="28">
        <v>5</v>
      </c>
      <c r="D1766" s="28" t="s">
        <v>1692</v>
      </c>
      <c r="E1766" s="30"/>
      <c r="F1766" s="30"/>
      <c r="G1766" s="31">
        <v>12.5</v>
      </c>
      <c r="H1766" s="32">
        <f t="shared" si="30"/>
        <v>12.5</v>
      </c>
    </row>
    <row r="1767" ht="12" customHeight="1" spans="1:8">
      <c r="A1767" s="27" t="s">
        <v>12</v>
      </c>
      <c r="B1767" s="34" t="s">
        <v>1436</v>
      </c>
      <c r="C1767" s="28">
        <v>5</v>
      </c>
      <c r="D1767" s="28" t="s">
        <v>1693</v>
      </c>
      <c r="E1767" s="30"/>
      <c r="F1767" s="30"/>
      <c r="G1767" s="31">
        <v>13</v>
      </c>
      <c r="H1767" s="32">
        <f t="shared" si="30"/>
        <v>13</v>
      </c>
    </row>
    <row r="1768" ht="12" customHeight="1" spans="1:8">
      <c r="A1768" s="27" t="s">
        <v>12</v>
      </c>
      <c r="B1768" s="34" t="s">
        <v>1436</v>
      </c>
      <c r="C1768" s="28">
        <v>5</v>
      </c>
      <c r="D1768" s="28" t="s">
        <v>1694</v>
      </c>
      <c r="E1768" s="30"/>
      <c r="F1768" s="30"/>
      <c r="G1768" s="31">
        <v>12.5</v>
      </c>
      <c r="H1768" s="32">
        <f t="shared" si="30"/>
        <v>12.5</v>
      </c>
    </row>
    <row r="1769" ht="12" customHeight="1" spans="1:8">
      <c r="A1769" s="27" t="s">
        <v>12</v>
      </c>
      <c r="B1769" s="34" t="s">
        <v>1436</v>
      </c>
      <c r="C1769" s="28">
        <v>5</v>
      </c>
      <c r="D1769" s="28" t="s">
        <v>1695</v>
      </c>
      <c r="E1769" s="30"/>
      <c r="F1769" s="30"/>
      <c r="G1769" s="31">
        <v>12.5</v>
      </c>
      <c r="H1769" s="32">
        <f t="shared" si="30"/>
        <v>12.5</v>
      </c>
    </row>
    <row r="1770" ht="12" customHeight="1" spans="1:8">
      <c r="A1770" s="27" t="s">
        <v>12</v>
      </c>
      <c r="B1770" s="34" t="s">
        <v>1436</v>
      </c>
      <c r="C1770" s="28">
        <v>5</v>
      </c>
      <c r="D1770" s="28" t="s">
        <v>1696</v>
      </c>
      <c r="E1770" s="30"/>
      <c r="F1770" s="30"/>
      <c r="G1770" s="31">
        <v>12.5</v>
      </c>
      <c r="H1770" s="32">
        <f t="shared" si="30"/>
        <v>12.5</v>
      </c>
    </row>
    <row r="1771" ht="12" customHeight="1" spans="1:8">
      <c r="A1771" s="27" t="s">
        <v>12</v>
      </c>
      <c r="B1771" s="34" t="s">
        <v>1436</v>
      </c>
      <c r="C1771" s="28">
        <v>5</v>
      </c>
      <c r="D1771" s="28" t="s">
        <v>1697</v>
      </c>
      <c r="E1771" s="30"/>
      <c r="F1771" s="30"/>
      <c r="G1771" s="31">
        <v>12.5</v>
      </c>
      <c r="H1771" s="32">
        <f t="shared" si="30"/>
        <v>12.5</v>
      </c>
    </row>
    <row r="1772" ht="12" customHeight="1" spans="1:8">
      <c r="A1772" s="27" t="s">
        <v>12</v>
      </c>
      <c r="B1772" s="34" t="s">
        <v>1436</v>
      </c>
      <c r="C1772" s="28">
        <v>5</v>
      </c>
      <c r="D1772" s="28" t="s">
        <v>1698</v>
      </c>
      <c r="E1772" s="30"/>
      <c r="F1772" s="30"/>
      <c r="G1772" s="31">
        <v>12.5</v>
      </c>
      <c r="H1772" s="32">
        <f t="shared" si="30"/>
        <v>12.5</v>
      </c>
    </row>
    <row r="1773" ht="12" customHeight="1" spans="1:8">
      <c r="A1773" s="27" t="s">
        <v>12</v>
      </c>
      <c r="B1773" s="34" t="s">
        <v>1436</v>
      </c>
      <c r="C1773" s="28">
        <v>5</v>
      </c>
      <c r="D1773" s="28" t="s">
        <v>1699</v>
      </c>
      <c r="E1773" s="30"/>
      <c r="F1773" s="30"/>
      <c r="G1773" s="31">
        <v>12.5</v>
      </c>
      <c r="H1773" s="32">
        <f t="shared" si="30"/>
        <v>12.5</v>
      </c>
    </row>
    <row r="1774" ht="12" customHeight="1" spans="1:8">
      <c r="A1774" s="27" t="s">
        <v>12</v>
      </c>
      <c r="B1774" s="34" t="s">
        <v>1436</v>
      </c>
      <c r="C1774" s="28">
        <v>5</v>
      </c>
      <c r="D1774" s="28" t="s">
        <v>1700</v>
      </c>
      <c r="E1774" s="30"/>
      <c r="F1774" s="30"/>
      <c r="G1774" s="31">
        <v>12.5</v>
      </c>
      <c r="H1774" s="32">
        <f t="shared" si="30"/>
        <v>12.5</v>
      </c>
    </row>
    <row r="1775" ht="12" customHeight="1" spans="1:8">
      <c r="A1775" s="27" t="s">
        <v>12</v>
      </c>
      <c r="B1775" s="34" t="s">
        <v>1436</v>
      </c>
      <c r="C1775" s="28">
        <v>5</v>
      </c>
      <c r="D1775" s="28" t="s">
        <v>1701</v>
      </c>
      <c r="E1775" s="30"/>
      <c r="F1775" s="30"/>
      <c r="G1775" s="31">
        <v>12.5</v>
      </c>
      <c r="H1775" s="32">
        <f t="shared" si="30"/>
        <v>12.5</v>
      </c>
    </row>
    <row r="1776" ht="12" customHeight="1" spans="1:8">
      <c r="A1776" s="27" t="s">
        <v>12</v>
      </c>
      <c r="B1776" s="34" t="s">
        <v>1436</v>
      </c>
      <c r="C1776" s="28">
        <v>5</v>
      </c>
      <c r="D1776" s="28" t="s">
        <v>1702</v>
      </c>
      <c r="E1776" s="30"/>
      <c r="F1776" s="30"/>
      <c r="G1776" s="31">
        <v>12.5</v>
      </c>
      <c r="H1776" s="32">
        <f t="shared" si="30"/>
        <v>12.5</v>
      </c>
    </row>
    <row r="1777" ht="12" customHeight="1" spans="1:8">
      <c r="A1777" s="27" t="s">
        <v>12</v>
      </c>
      <c r="B1777" s="34" t="s">
        <v>1436</v>
      </c>
      <c r="C1777" s="28">
        <v>5</v>
      </c>
      <c r="D1777" s="28" t="s">
        <v>1703</v>
      </c>
      <c r="E1777" s="30"/>
      <c r="F1777" s="30"/>
      <c r="G1777" s="31">
        <v>12.5</v>
      </c>
      <c r="H1777" s="32">
        <f t="shared" si="30"/>
        <v>12.5</v>
      </c>
    </row>
    <row r="1778" ht="12" customHeight="1" spans="1:8">
      <c r="A1778" s="27" t="s">
        <v>12</v>
      </c>
      <c r="B1778" s="34" t="s">
        <v>1436</v>
      </c>
      <c r="C1778" s="28">
        <v>5</v>
      </c>
      <c r="D1778" s="28" t="s">
        <v>1610</v>
      </c>
      <c r="E1778" s="30"/>
      <c r="F1778" s="30"/>
      <c r="G1778" s="31">
        <v>12.5</v>
      </c>
      <c r="H1778" s="32">
        <f t="shared" si="30"/>
        <v>12.5</v>
      </c>
    </row>
    <row r="1779" ht="12" customHeight="1" spans="1:8">
      <c r="A1779" s="27" t="s">
        <v>12</v>
      </c>
      <c r="B1779" s="34" t="s">
        <v>1436</v>
      </c>
      <c r="C1779" s="28">
        <v>5</v>
      </c>
      <c r="D1779" s="28" t="s">
        <v>1704</v>
      </c>
      <c r="E1779" s="30"/>
      <c r="F1779" s="30"/>
      <c r="G1779" s="31">
        <v>12.5</v>
      </c>
      <c r="H1779" s="32">
        <f t="shared" si="30"/>
        <v>12.5</v>
      </c>
    </row>
    <row r="1780" ht="12" customHeight="1" spans="1:8">
      <c r="A1780" s="27" t="s">
        <v>12</v>
      </c>
      <c r="B1780" s="34" t="s">
        <v>1436</v>
      </c>
      <c r="C1780" s="28">
        <v>5</v>
      </c>
      <c r="D1780" s="28" t="s">
        <v>1705</v>
      </c>
      <c r="E1780" s="30"/>
      <c r="F1780" s="30"/>
      <c r="G1780" s="31">
        <v>12.5</v>
      </c>
      <c r="H1780" s="32">
        <f t="shared" si="30"/>
        <v>12.5</v>
      </c>
    </row>
    <row r="1781" ht="12" customHeight="1" spans="1:8">
      <c r="A1781" s="27" t="s">
        <v>12</v>
      </c>
      <c r="B1781" s="34" t="s">
        <v>1436</v>
      </c>
      <c r="C1781" s="28">
        <v>5</v>
      </c>
      <c r="D1781" s="28" t="s">
        <v>1706</v>
      </c>
      <c r="E1781" s="30"/>
      <c r="F1781" s="30"/>
      <c r="G1781" s="31">
        <v>12.5</v>
      </c>
      <c r="H1781" s="32">
        <f t="shared" si="30"/>
        <v>12.5</v>
      </c>
    </row>
    <row r="1782" ht="12" customHeight="1" spans="1:8">
      <c r="A1782" s="27" t="s">
        <v>12</v>
      </c>
      <c r="B1782" s="34" t="s">
        <v>1436</v>
      </c>
      <c r="C1782" s="28">
        <v>5</v>
      </c>
      <c r="D1782" s="27" t="s">
        <v>1707</v>
      </c>
      <c r="E1782" s="30"/>
      <c r="F1782" s="30"/>
      <c r="G1782" s="31">
        <v>12.5</v>
      </c>
      <c r="H1782" s="32">
        <f t="shared" si="30"/>
        <v>12.5</v>
      </c>
    </row>
    <row r="1783" ht="12" customHeight="1" spans="1:8">
      <c r="A1783" s="27" t="s">
        <v>12</v>
      </c>
      <c r="B1783" s="34" t="s">
        <v>1436</v>
      </c>
      <c r="C1783" s="28">
        <v>5</v>
      </c>
      <c r="D1783" s="28" t="s">
        <v>1708</v>
      </c>
      <c r="E1783" s="30"/>
      <c r="F1783" s="30"/>
      <c r="G1783" s="31">
        <v>12.5</v>
      </c>
      <c r="H1783" s="32">
        <f t="shared" si="30"/>
        <v>12.5</v>
      </c>
    </row>
    <row r="1784" ht="12" customHeight="1" spans="1:8">
      <c r="A1784" s="27" t="s">
        <v>12</v>
      </c>
      <c r="B1784" s="34" t="s">
        <v>1436</v>
      </c>
      <c r="C1784" s="28">
        <v>6</v>
      </c>
      <c r="D1784" s="28" t="s">
        <v>1709</v>
      </c>
      <c r="E1784" s="30"/>
      <c r="F1784" s="30"/>
      <c r="G1784" s="31">
        <v>12.5</v>
      </c>
      <c r="H1784" s="32">
        <f t="shared" ref="H1784:H1847" si="31">F1784+G1784</f>
        <v>12.5</v>
      </c>
    </row>
    <row r="1785" ht="12" customHeight="1" spans="1:8">
      <c r="A1785" s="27" t="s">
        <v>12</v>
      </c>
      <c r="B1785" s="34" t="s">
        <v>1436</v>
      </c>
      <c r="C1785" s="28">
        <v>6</v>
      </c>
      <c r="D1785" s="28" t="s">
        <v>1710</v>
      </c>
      <c r="E1785" s="30"/>
      <c r="F1785" s="30"/>
      <c r="G1785" s="31">
        <v>13</v>
      </c>
      <c r="H1785" s="32">
        <f t="shared" si="31"/>
        <v>13</v>
      </c>
    </row>
    <row r="1786" ht="12" customHeight="1" spans="1:8">
      <c r="A1786" s="27" t="s">
        <v>12</v>
      </c>
      <c r="B1786" s="34" t="s">
        <v>1436</v>
      </c>
      <c r="C1786" s="28">
        <v>6</v>
      </c>
      <c r="D1786" s="28" t="s">
        <v>424</v>
      </c>
      <c r="E1786" s="30"/>
      <c r="F1786" s="30"/>
      <c r="G1786" s="31">
        <v>12.5</v>
      </c>
      <c r="H1786" s="32">
        <f t="shared" si="31"/>
        <v>12.5</v>
      </c>
    </row>
    <row r="1787" ht="12" customHeight="1" spans="1:8">
      <c r="A1787" s="27" t="s">
        <v>12</v>
      </c>
      <c r="B1787" s="34" t="s">
        <v>1436</v>
      </c>
      <c r="C1787" s="28">
        <v>6</v>
      </c>
      <c r="D1787" s="28" t="s">
        <v>1711</v>
      </c>
      <c r="E1787" s="30"/>
      <c r="F1787" s="30"/>
      <c r="G1787" s="31">
        <v>12.5</v>
      </c>
      <c r="H1787" s="32">
        <f t="shared" si="31"/>
        <v>12.5</v>
      </c>
    </row>
    <row r="1788" ht="12" customHeight="1" spans="1:8">
      <c r="A1788" s="27" t="s">
        <v>12</v>
      </c>
      <c r="B1788" s="34" t="s">
        <v>1436</v>
      </c>
      <c r="C1788" s="28">
        <v>6</v>
      </c>
      <c r="D1788" s="28" t="s">
        <v>1712</v>
      </c>
      <c r="E1788" s="30"/>
      <c r="F1788" s="30"/>
      <c r="G1788" s="31">
        <v>12.5</v>
      </c>
      <c r="H1788" s="32">
        <f t="shared" si="31"/>
        <v>12.5</v>
      </c>
    </row>
    <row r="1789" ht="12" customHeight="1" spans="1:8">
      <c r="A1789" s="27" t="s">
        <v>12</v>
      </c>
      <c r="B1789" s="34" t="s">
        <v>1436</v>
      </c>
      <c r="C1789" s="28">
        <v>6</v>
      </c>
      <c r="D1789" s="28" t="s">
        <v>1283</v>
      </c>
      <c r="E1789" s="30"/>
      <c r="F1789" s="30"/>
      <c r="G1789" s="31">
        <v>25</v>
      </c>
      <c r="H1789" s="32">
        <f t="shared" si="31"/>
        <v>25</v>
      </c>
    </row>
    <row r="1790" ht="12" customHeight="1" spans="1:8">
      <c r="A1790" s="27" t="s">
        <v>12</v>
      </c>
      <c r="B1790" s="34" t="s">
        <v>1436</v>
      </c>
      <c r="C1790" s="28">
        <v>6</v>
      </c>
      <c r="D1790" s="28" t="s">
        <v>1713</v>
      </c>
      <c r="E1790" s="30"/>
      <c r="F1790" s="30"/>
      <c r="G1790" s="31">
        <v>12.5</v>
      </c>
      <c r="H1790" s="32">
        <f t="shared" si="31"/>
        <v>12.5</v>
      </c>
    </row>
    <row r="1791" ht="12" customHeight="1" spans="1:8">
      <c r="A1791" s="27" t="s">
        <v>12</v>
      </c>
      <c r="B1791" s="34" t="s">
        <v>1436</v>
      </c>
      <c r="C1791" s="28">
        <v>6</v>
      </c>
      <c r="D1791" s="28" t="s">
        <v>1714</v>
      </c>
      <c r="E1791" s="30"/>
      <c r="F1791" s="30"/>
      <c r="G1791" s="31">
        <v>12.5</v>
      </c>
      <c r="H1791" s="32">
        <f t="shared" si="31"/>
        <v>12.5</v>
      </c>
    </row>
    <row r="1792" ht="12" customHeight="1" spans="1:8">
      <c r="A1792" s="27" t="s">
        <v>12</v>
      </c>
      <c r="B1792" s="34" t="s">
        <v>1436</v>
      </c>
      <c r="C1792" s="28">
        <v>6</v>
      </c>
      <c r="D1792" s="28" t="s">
        <v>1715</v>
      </c>
      <c r="E1792" s="30"/>
      <c r="F1792" s="30"/>
      <c r="G1792" s="31">
        <v>12.5</v>
      </c>
      <c r="H1792" s="32">
        <f t="shared" si="31"/>
        <v>12.5</v>
      </c>
    </row>
    <row r="1793" ht="12" customHeight="1" spans="1:8">
      <c r="A1793" s="27" t="s">
        <v>12</v>
      </c>
      <c r="B1793" s="34" t="s">
        <v>1436</v>
      </c>
      <c r="C1793" s="28">
        <v>6</v>
      </c>
      <c r="D1793" s="28" t="s">
        <v>1716</v>
      </c>
      <c r="E1793" s="30"/>
      <c r="F1793" s="30"/>
      <c r="G1793" s="31">
        <v>12.5</v>
      </c>
      <c r="H1793" s="32">
        <f t="shared" si="31"/>
        <v>12.5</v>
      </c>
    </row>
    <row r="1794" ht="12" customHeight="1" spans="1:8">
      <c r="A1794" s="27" t="s">
        <v>12</v>
      </c>
      <c r="B1794" s="34" t="s">
        <v>1436</v>
      </c>
      <c r="C1794" s="28">
        <v>6</v>
      </c>
      <c r="D1794" s="28" t="s">
        <v>1717</v>
      </c>
      <c r="E1794" s="30"/>
      <c r="F1794" s="30"/>
      <c r="G1794" s="31">
        <v>12.5</v>
      </c>
      <c r="H1794" s="32">
        <f t="shared" si="31"/>
        <v>12.5</v>
      </c>
    </row>
    <row r="1795" ht="12" customHeight="1" spans="1:8">
      <c r="A1795" s="27" t="s">
        <v>12</v>
      </c>
      <c r="B1795" s="34" t="s">
        <v>1436</v>
      </c>
      <c r="C1795" s="28">
        <v>6</v>
      </c>
      <c r="D1795" s="28" t="s">
        <v>1223</v>
      </c>
      <c r="E1795" s="30"/>
      <c r="F1795" s="30"/>
      <c r="G1795" s="31">
        <v>12.5</v>
      </c>
      <c r="H1795" s="32">
        <f t="shared" si="31"/>
        <v>12.5</v>
      </c>
    </row>
    <row r="1796" ht="12" customHeight="1" spans="1:8">
      <c r="A1796" s="27" t="s">
        <v>12</v>
      </c>
      <c r="B1796" s="34" t="s">
        <v>1436</v>
      </c>
      <c r="C1796" s="28">
        <v>6</v>
      </c>
      <c r="D1796" s="28" t="s">
        <v>1718</v>
      </c>
      <c r="E1796" s="30"/>
      <c r="F1796" s="30"/>
      <c r="G1796" s="31">
        <v>13</v>
      </c>
      <c r="H1796" s="32">
        <f t="shared" si="31"/>
        <v>13</v>
      </c>
    </row>
    <row r="1797" ht="12" customHeight="1" spans="1:8">
      <c r="A1797" s="27" t="s">
        <v>12</v>
      </c>
      <c r="B1797" s="34" t="s">
        <v>1436</v>
      </c>
      <c r="C1797" s="28">
        <v>6</v>
      </c>
      <c r="D1797" s="28" t="s">
        <v>1719</v>
      </c>
      <c r="E1797" s="30"/>
      <c r="F1797" s="30"/>
      <c r="G1797" s="31">
        <v>12.5</v>
      </c>
      <c r="H1797" s="32">
        <f t="shared" si="31"/>
        <v>12.5</v>
      </c>
    </row>
    <row r="1798" ht="12" customHeight="1" spans="1:8">
      <c r="A1798" s="27" t="s">
        <v>12</v>
      </c>
      <c r="B1798" s="34" t="s">
        <v>1436</v>
      </c>
      <c r="C1798" s="28">
        <v>6</v>
      </c>
      <c r="D1798" s="28" t="s">
        <v>1720</v>
      </c>
      <c r="E1798" s="30"/>
      <c r="F1798" s="30"/>
      <c r="G1798" s="31">
        <v>12.5</v>
      </c>
      <c r="H1798" s="32">
        <f t="shared" si="31"/>
        <v>12.5</v>
      </c>
    </row>
    <row r="1799" ht="12" customHeight="1" spans="1:8">
      <c r="A1799" s="27" t="s">
        <v>12</v>
      </c>
      <c r="B1799" s="34" t="s">
        <v>1436</v>
      </c>
      <c r="C1799" s="28">
        <v>6</v>
      </c>
      <c r="D1799" s="28" t="s">
        <v>1721</v>
      </c>
      <c r="E1799" s="30"/>
      <c r="F1799" s="30"/>
      <c r="G1799" s="31">
        <v>25</v>
      </c>
      <c r="H1799" s="32">
        <f t="shared" si="31"/>
        <v>25</v>
      </c>
    </row>
    <row r="1800" ht="12" customHeight="1" spans="1:8">
      <c r="A1800" s="27" t="s">
        <v>12</v>
      </c>
      <c r="B1800" s="34" t="s">
        <v>1436</v>
      </c>
      <c r="C1800" s="28">
        <v>6</v>
      </c>
      <c r="D1800" s="28" t="s">
        <v>1722</v>
      </c>
      <c r="E1800" s="30"/>
      <c r="F1800" s="30"/>
      <c r="G1800" s="31">
        <v>12.5</v>
      </c>
      <c r="H1800" s="32">
        <f t="shared" si="31"/>
        <v>12.5</v>
      </c>
    </row>
    <row r="1801" ht="12" customHeight="1" spans="1:8">
      <c r="A1801" s="27" t="s">
        <v>12</v>
      </c>
      <c r="B1801" s="34" t="s">
        <v>1436</v>
      </c>
      <c r="C1801" s="28">
        <v>6</v>
      </c>
      <c r="D1801" s="28" t="s">
        <v>1723</v>
      </c>
      <c r="E1801" s="30"/>
      <c r="F1801" s="30"/>
      <c r="G1801" s="31">
        <v>12.5</v>
      </c>
      <c r="H1801" s="32">
        <f t="shared" si="31"/>
        <v>12.5</v>
      </c>
    </row>
    <row r="1802" ht="12" customHeight="1" spans="1:8">
      <c r="A1802" s="27" t="s">
        <v>12</v>
      </c>
      <c r="B1802" s="34" t="s">
        <v>1436</v>
      </c>
      <c r="C1802" s="28">
        <v>6</v>
      </c>
      <c r="D1802" s="28" t="s">
        <v>1724</v>
      </c>
      <c r="E1802" s="30"/>
      <c r="F1802" s="30"/>
      <c r="G1802" s="31">
        <v>12.5</v>
      </c>
      <c r="H1802" s="32">
        <f t="shared" si="31"/>
        <v>12.5</v>
      </c>
    </row>
    <row r="1803" ht="12" customHeight="1" spans="1:8">
      <c r="A1803" s="27" t="s">
        <v>12</v>
      </c>
      <c r="B1803" s="34" t="s">
        <v>1436</v>
      </c>
      <c r="C1803" s="28">
        <v>6</v>
      </c>
      <c r="D1803" s="28" t="s">
        <v>1725</v>
      </c>
      <c r="E1803" s="30"/>
      <c r="F1803" s="30"/>
      <c r="G1803" s="31">
        <v>12.5</v>
      </c>
      <c r="H1803" s="32">
        <f t="shared" si="31"/>
        <v>12.5</v>
      </c>
    </row>
    <row r="1804" ht="12" customHeight="1" spans="1:8">
      <c r="A1804" s="27" t="s">
        <v>12</v>
      </c>
      <c r="B1804" s="34" t="s">
        <v>1436</v>
      </c>
      <c r="C1804" s="28">
        <v>6</v>
      </c>
      <c r="D1804" s="28" t="s">
        <v>1726</v>
      </c>
      <c r="E1804" s="30"/>
      <c r="F1804" s="30"/>
      <c r="G1804" s="31">
        <v>12.5</v>
      </c>
      <c r="H1804" s="32">
        <f t="shared" si="31"/>
        <v>12.5</v>
      </c>
    </row>
    <row r="1805" ht="12" customHeight="1" spans="1:8">
      <c r="A1805" s="27" t="s">
        <v>12</v>
      </c>
      <c r="B1805" s="34" t="s">
        <v>1436</v>
      </c>
      <c r="C1805" s="28">
        <v>6</v>
      </c>
      <c r="D1805" s="28" t="s">
        <v>1727</v>
      </c>
      <c r="E1805" s="30"/>
      <c r="F1805" s="30"/>
      <c r="G1805" s="31">
        <v>12.5</v>
      </c>
      <c r="H1805" s="32">
        <f t="shared" si="31"/>
        <v>12.5</v>
      </c>
    </row>
    <row r="1806" ht="12" customHeight="1" spans="1:8">
      <c r="A1806" s="27" t="s">
        <v>12</v>
      </c>
      <c r="B1806" s="34" t="s">
        <v>1436</v>
      </c>
      <c r="C1806" s="28">
        <v>6</v>
      </c>
      <c r="D1806" s="28" t="s">
        <v>1728</v>
      </c>
      <c r="E1806" s="30"/>
      <c r="F1806" s="30"/>
      <c r="G1806" s="31">
        <v>12.5</v>
      </c>
      <c r="H1806" s="32">
        <f t="shared" si="31"/>
        <v>12.5</v>
      </c>
    </row>
    <row r="1807" ht="12" customHeight="1" spans="1:8">
      <c r="A1807" s="27" t="s">
        <v>12</v>
      </c>
      <c r="B1807" s="34" t="s">
        <v>1436</v>
      </c>
      <c r="C1807" s="28">
        <v>6</v>
      </c>
      <c r="D1807" s="28" t="s">
        <v>1729</v>
      </c>
      <c r="E1807" s="30"/>
      <c r="F1807" s="30"/>
      <c r="G1807" s="31">
        <v>12.5</v>
      </c>
      <c r="H1807" s="32">
        <f t="shared" si="31"/>
        <v>12.5</v>
      </c>
    </row>
    <row r="1808" ht="12" customHeight="1" spans="1:8">
      <c r="A1808" s="27" t="s">
        <v>12</v>
      </c>
      <c r="B1808" s="34" t="s">
        <v>1436</v>
      </c>
      <c r="C1808" s="28">
        <v>6</v>
      </c>
      <c r="D1808" s="28" t="s">
        <v>1730</v>
      </c>
      <c r="E1808" s="30"/>
      <c r="F1808" s="30"/>
      <c r="G1808" s="31">
        <v>12.5</v>
      </c>
      <c r="H1808" s="32">
        <f t="shared" si="31"/>
        <v>12.5</v>
      </c>
    </row>
    <row r="1809" ht="12" customHeight="1" spans="1:8">
      <c r="A1809" s="27" t="s">
        <v>12</v>
      </c>
      <c r="B1809" s="34" t="s">
        <v>1436</v>
      </c>
      <c r="C1809" s="28">
        <v>6</v>
      </c>
      <c r="D1809" s="28" t="s">
        <v>1731</v>
      </c>
      <c r="E1809" s="30"/>
      <c r="F1809" s="30"/>
      <c r="G1809" s="31">
        <v>12.5</v>
      </c>
      <c r="H1809" s="32">
        <f t="shared" si="31"/>
        <v>12.5</v>
      </c>
    </row>
    <row r="1810" ht="12" customHeight="1" spans="1:8">
      <c r="A1810" s="27" t="s">
        <v>12</v>
      </c>
      <c r="B1810" s="34" t="s">
        <v>1436</v>
      </c>
      <c r="C1810" s="28">
        <v>6</v>
      </c>
      <c r="D1810" s="28" t="s">
        <v>1732</v>
      </c>
      <c r="E1810" s="30"/>
      <c r="F1810" s="30"/>
      <c r="G1810" s="31">
        <v>12.5</v>
      </c>
      <c r="H1810" s="32">
        <f t="shared" si="31"/>
        <v>12.5</v>
      </c>
    </row>
    <row r="1811" ht="12" customHeight="1" spans="1:8">
      <c r="A1811" s="27" t="s">
        <v>12</v>
      </c>
      <c r="B1811" s="34" t="s">
        <v>1436</v>
      </c>
      <c r="C1811" s="28">
        <v>6</v>
      </c>
      <c r="D1811" s="28" t="s">
        <v>522</v>
      </c>
      <c r="E1811" s="30"/>
      <c r="F1811" s="30"/>
      <c r="G1811" s="31">
        <v>12.5</v>
      </c>
      <c r="H1811" s="32">
        <f t="shared" si="31"/>
        <v>12.5</v>
      </c>
    </row>
    <row r="1812" ht="12" customHeight="1" spans="1:8">
      <c r="A1812" s="27" t="s">
        <v>12</v>
      </c>
      <c r="B1812" s="34" t="s">
        <v>1436</v>
      </c>
      <c r="C1812" s="28">
        <v>6</v>
      </c>
      <c r="D1812" s="28" t="s">
        <v>1733</v>
      </c>
      <c r="E1812" s="30"/>
      <c r="F1812" s="30"/>
      <c r="G1812" s="31">
        <v>12.5</v>
      </c>
      <c r="H1812" s="32">
        <f t="shared" si="31"/>
        <v>12.5</v>
      </c>
    </row>
    <row r="1813" ht="12" customHeight="1" spans="1:8">
      <c r="A1813" s="27" t="s">
        <v>12</v>
      </c>
      <c r="B1813" s="34" t="s">
        <v>1436</v>
      </c>
      <c r="C1813" s="28">
        <v>6</v>
      </c>
      <c r="D1813" s="28" t="s">
        <v>1734</v>
      </c>
      <c r="E1813" s="30"/>
      <c r="F1813" s="30"/>
      <c r="G1813" s="31">
        <v>12.5</v>
      </c>
      <c r="H1813" s="32">
        <f t="shared" si="31"/>
        <v>12.5</v>
      </c>
    </row>
    <row r="1814" ht="12" customHeight="1" spans="1:8">
      <c r="A1814" s="27" t="s">
        <v>12</v>
      </c>
      <c r="B1814" s="34" t="s">
        <v>1436</v>
      </c>
      <c r="C1814" s="28">
        <v>6</v>
      </c>
      <c r="D1814" s="28" t="s">
        <v>1735</v>
      </c>
      <c r="E1814" s="30"/>
      <c r="F1814" s="30"/>
      <c r="G1814" s="31">
        <v>13</v>
      </c>
      <c r="H1814" s="32">
        <f t="shared" si="31"/>
        <v>13</v>
      </c>
    </row>
    <row r="1815" ht="12" customHeight="1" spans="1:8">
      <c r="A1815" s="27" t="s">
        <v>12</v>
      </c>
      <c r="B1815" s="34" t="s">
        <v>1436</v>
      </c>
      <c r="C1815" s="28">
        <v>6</v>
      </c>
      <c r="D1815" s="28" t="s">
        <v>1736</v>
      </c>
      <c r="E1815" s="30"/>
      <c r="F1815" s="30"/>
      <c r="G1815" s="31">
        <v>13</v>
      </c>
      <c r="H1815" s="32">
        <f t="shared" si="31"/>
        <v>13</v>
      </c>
    </row>
    <row r="1816" ht="12" customHeight="1" spans="1:8">
      <c r="A1816" s="27" t="s">
        <v>12</v>
      </c>
      <c r="B1816" s="34" t="s">
        <v>1436</v>
      </c>
      <c r="C1816" s="28">
        <v>6</v>
      </c>
      <c r="D1816" s="28" t="s">
        <v>1708</v>
      </c>
      <c r="E1816" s="30"/>
      <c r="F1816" s="30"/>
      <c r="G1816" s="31">
        <v>12.5</v>
      </c>
      <c r="H1816" s="32">
        <f t="shared" si="31"/>
        <v>12.5</v>
      </c>
    </row>
    <row r="1817" ht="12" customHeight="1" spans="1:8">
      <c r="A1817" s="27" t="s">
        <v>12</v>
      </c>
      <c r="B1817" s="34" t="s">
        <v>1436</v>
      </c>
      <c r="C1817" s="28">
        <v>6</v>
      </c>
      <c r="D1817" s="28" t="s">
        <v>1737</v>
      </c>
      <c r="E1817" s="30"/>
      <c r="F1817" s="30"/>
      <c r="G1817" s="31">
        <v>12.5</v>
      </c>
      <c r="H1817" s="32">
        <f t="shared" si="31"/>
        <v>12.5</v>
      </c>
    </row>
    <row r="1818" ht="12" customHeight="1" spans="1:8">
      <c r="A1818" s="27" t="s">
        <v>12</v>
      </c>
      <c r="B1818" s="34" t="s">
        <v>1436</v>
      </c>
      <c r="C1818" s="28">
        <v>6</v>
      </c>
      <c r="D1818" s="28" t="s">
        <v>1738</v>
      </c>
      <c r="E1818" s="30"/>
      <c r="F1818" s="30"/>
      <c r="G1818" s="31">
        <v>12.5</v>
      </c>
      <c r="H1818" s="32">
        <f t="shared" si="31"/>
        <v>12.5</v>
      </c>
    </row>
    <row r="1819" ht="12" customHeight="1" spans="1:8">
      <c r="A1819" s="27" t="s">
        <v>12</v>
      </c>
      <c r="B1819" s="34" t="s">
        <v>1436</v>
      </c>
      <c r="C1819" s="28">
        <v>6</v>
      </c>
      <c r="D1819" s="28" t="s">
        <v>1739</v>
      </c>
      <c r="E1819" s="30"/>
      <c r="F1819" s="30"/>
      <c r="G1819" s="31">
        <v>12.5</v>
      </c>
      <c r="H1819" s="32">
        <f t="shared" si="31"/>
        <v>12.5</v>
      </c>
    </row>
    <row r="1820" ht="12" customHeight="1" spans="1:8">
      <c r="A1820" s="27" t="s">
        <v>12</v>
      </c>
      <c r="B1820" s="34" t="s">
        <v>1436</v>
      </c>
      <c r="C1820" s="28">
        <v>6</v>
      </c>
      <c r="D1820" s="28" t="s">
        <v>1740</v>
      </c>
      <c r="E1820" s="30"/>
      <c r="F1820" s="30"/>
      <c r="G1820" s="31">
        <v>12.5</v>
      </c>
      <c r="H1820" s="32">
        <f t="shared" si="31"/>
        <v>12.5</v>
      </c>
    </row>
    <row r="1821" ht="12" customHeight="1" spans="1:8">
      <c r="A1821" s="27" t="s">
        <v>12</v>
      </c>
      <c r="B1821" s="34" t="s">
        <v>1436</v>
      </c>
      <c r="C1821" s="28">
        <v>6</v>
      </c>
      <c r="D1821" s="28" t="s">
        <v>1741</v>
      </c>
      <c r="E1821" s="30"/>
      <c r="F1821" s="30"/>
      <c r="G1821" s="31">
        <v>12.5</v>
      </c>
      <c r="H1821" s="32">
        <f t="shared" si="31"/>
        <v>12.5</v>
      </c>
    </row>
    <row r="1822" ht="12" customHeight="1" spans="1:8">
      <c r="A1822" s="27" t="s">
        <v>12</v>
      </c>
      <c r="B1822" s="34" t="s">
        <v>1436</v>
      </c>
      <c r="C1822" s="28">
        <v>6</v>
      </c>
      <c r="D1822" s="28" t="s">
        <v>1742</v>
      </c>
      <c r="E1822" s="30"/>
      <c r="F1822" s="30"/>
      <c r="G1822" s="31">
        <v>12.5</v>
      </c>
      <c r="H1822" s="32">
        <f t="shared" si="31"/>
        <v>12.5</v>
      </c>
    </row>
    <row r="1823" ht="12" customHeight="1" spans="1:8">
      <c r="A1823" s="27" t="s">
        <v>12</v>
      </c>
      <c r="B1823" s="34" t="s">
        <v>1436</v>
      </c>
      <c r="C1823" s="28">
        <v>6</v>
      </c>
      <c r="D1823" s="28" t="s">
        <v>1743</v>
      </c>
      <c r="E1823" s="30"/>
      <c r="F1823" s="30"/>
      <c r="G1823" s="31">
        <v>12.5</v>
      </c>
      <c r="H1823" s="32">
        <f t="shared" si="31"/>
        <v>12.5</v>
      </c>
    </row>
    <row r="1824" ht="12" customHeight="1" spans="1:8">
      <c r="A1824" s="27" t="s">
        <v>12</v>
      </c>
      <c r="B1824" s="34" t="s">
        <v>1436</v>
      </c>
      <c r="C1824" s="28">
        <v>6</v>
      </c>
      <c r="D1824" s="28" t="s">
        <v>1744</v>
      </c>
      <c r="E1824" s="30"/>
      <c r="F1824" s="30"/>
      <c r="G1824" s="31">
        <v>12.5</v>
      </c>
      <c r="H1824" s="32">
        <f t="shared" si="31"/>
        <v>12.5</v>
      </c>
    </row>
    <row r="1825" ht="12" customHeight="1" spans="1:8">
      <c r="A1825" s="27" t="s">
        <v>12</v>
      </c>
      <c r="B1825" s="34" t="s">
        <v>1436</v>
      </c>
      <c r="C1825" s="28">
        <v>6</v>
      </c>
      <c r="D1825" s="28" t="s">
        <v>1745</v>
      </c>
      <c r="E1825" s="30"/>
      <c r="F1825" s="30"/>
      <c r="G1825" s="31">
        <v>12.5</v>
      </c>
      <c r="H1825" s="32">
        <f t="shared" si="31"/>
        <v>12.5</v>
      </c>
    </row>
    <row r="1826" ht="12" customHeight="1" spans="1:8">
      <c r="A1826" s="27" t="s">
        <v>12</v>
      </c>
      <c r="B1826" s="34" t="s">
        <v>1436</v>
      </c>
      <c r="C1826" s="28">
        <v>6</v>
      </c>
      <c r="D1826" s="28" t="s">
        <v>1746</v>
      </c>
      <c r="E1826" s="30"/>
      <c r="F1826" s="30"/>
      <c r="G1826" s="31">
        <v>12.5</v>
      </c>
      <c r="H1826" s="32">
        <f t="shared" si="31"/>
        <v>12.5</v>
      </c>
    </row>
    <row r="1827" ht="12" customHeight="1" spans="1:8">
      <c r="A1827" s="27" t="s">
        <v>12</v>
      </c>
      <c r="B1827" s="34" t="s">
        <v>1436</v>
      </c>
      <c r="C1827" s="28">
        <v>6</v>
      </c>
      <c r="D1827" s="28" t="s">
        <v>1747</v>
      </c>
      <c r="E1827" s="30"/>
      <c r="F1827" s="30"/>
      <c r="G1827" s="31">
        <v>12.5</v>
      </c>
      <c r="H1827" s="32">
        <f t="shared" si="31"/>
        <v>12.5</v>
      </c>
    </row>
    <row r="1828" spans="1:8">
      <c r="A1828" s="27" t="s">
        <v>12</v>
      </c>
      <c r="B1828" s="34" t="s">
        <v>1436</v>
      </c>
      <c r="C1828" s="28">
        <v>6</v>
      </c>
      <c r="D1828" s="28" t="s">
        <v>1748</v>
      </c>
      <c r="E1828" s="30"/>
      <c r="F1828" s="30"/>
      <c r="G1828" s="31">
        <v>25</v>
      </c>
      <c r="H1828" s="32">
        <f t="shared" si="31"/>
        <v>25</v>
      </c>
    </row>
    <row r="1829" ht="12" customHeight="1" spans="1:8">
      <c r="A1829" s="27" t="s">
        <v>12</v>
      </c>
      <c r="B1829" s="34" t="s">
        <v>1436</v>
      </c>
      <c r="C1829" s="28">
        <v>6</v>
      </c>
      <c r="D1829" s="28" t="s">
        <v>1749</v>
      </c>
      <c r="E1829" s="30"/>
      <c r="F1829" s="30"/>
      <c r="G1829" s="31">
        <v>12.3</v>
      </c>
      <c r="H1829" s="32">
        <f t="shared" si="31"/>
        <v>12.3</v>
      </c>
    </row>
    <row r="1830" ht="12" customHeight="1" spans="1:8">
      <c r="A1830" s="27" t="s">
        <v>12</v>
      </c>
      <c r="B1830" s="34" t="s">
        <v>1436</v>
      </c>
      <c r="C1830" s="28">
        <v>6</v>
      </c>
      <c r="D1830" s="28" t="s">
        <v>1750</v>
      </c>
      <c r="E1830" s="30"/>
      <c r="F1830" s="30"/>
      <c r="G1830" s="31">
        <v>12.5</v>
      </c>
      <c r="H1830" s="32">
        <f t="shared" si="31"/>
        <v>12.5</v>
      </c>
    </row>
    <row r="1831" ht="12" customHeight="1" spans="1:8">
      <c r="A1831" s="27" t="s">
        <v>12</v>
      </c>
      <c r="B1831" s="34" t="s">
        <v>1436</v>
      </c>
      <c r="C1831" s="28">
        <v>6</v>
      </c>
      <c r="D1831" s="28" t="s">
        <v>1751</v>
      </c>
      <c r="E1831" s="30"/>
      <c r="F1831" s="30"/>
      <c r="G1831" s="31">
        <v>12.5</v>
      </c>
      <c r="H1831" s="32">
        <f t="shared" si="31"/>
        <v>12.5</v>
      </c>
    </row>
    <row r="1832" ht="12" customHeight="1" spans="1:8">
      <c r="A1832" s="27" t="s">
        <v>12</v>
      </c>
      <c r="B1832" s="34" t="s">
        <v>1436</v>
      </c>
      <c r="C1832" s="28">
        <v>5</v>
      </c>
      <c r="D1832" s="28" t="s">
        <v>1752</v>
      </c>
      <c r="E1832" s="30"/>
      <c r="F1832" s="30"/>
      <c r="G1832" s="31">
        <v>12.5</v>
      </c>
      <c r="H1832" s="32">
        <f t="shared" si="31"/>
        <v>12.5</v>
      </c>
    </row>
    <row r="1833" ht="12" customHeight="1" spans="1:8">
      <c r="A1833" s="27" t="s">
        <v>12</v>
      </c>
      <c r="B1833" s="34" t="s">
        <v>1436</v>
      </c>
      <c r="C1833" s="28" t="s">
        <v>4</v>
      </c>
      <c r="D1833" s="59" t="s">
        <v>1753</v>
      </c>
      <c r="E1833" s="30"/>
      <c r="F1833" s="30">
        <f>371.3-12.5+75.8-0.1</f>
        <v>434.5</v>
      </c>
      <c r="G1833" s="31"/>
      <c r="H1833" s="32">
        <f t="shared" si="31"/>
        <v>434.5</v>
      </c>
    </row>
    <row r="1834" ht="12" customHeight="1" spans="1:8">
      <c r="A1834" s="27" t="s">
        <v>12</v>
      </c>
      <c r="B1834" s="34" t="s">
        <v>1754</v>
      </c>
      <c r="C1834" s="29">
        <v>1</v>
      </c>
      <c r="D1834" s="60" t="s">
        <v>1755</v>
      </c>
      <c r="E1834" s="30"/>
      <c r="F1834" s="30"/>
      <c r="G1834" s="61">
        <v>14.6</v>
      </c>
      <c r="H1834" s="32">
        <f t="shared" si="31"/>
        <v>14.6</v>
      </c>
    </row>
    <row r="1835" ht="12" customHeight="1" spans="1:8">
      <c r="A1835" s="27" t="s">
        <v>12</v>
      </c>
      <c r="B1835" s="34" t="s">
        <v>1754</v>
      </c>
      <c r="C1835" s="29">
        <v>1</v>
      </c>
      <c r="D1835" s="60" t="s">
        <v>1756</v>
      </c>
      <c r="E1835" s="30"/>
      <c r="F1835" s="30"/>
      <c r="G1835" s="61">
        <v>8.4</v>
      </c>
      <c r="H1835" s="32">
        <f t="shared" si="31"/>
        <v>8.4</v>
      </c>
    </row>
    <row r="1836" ht="12" customHeight="1" spans="1:8">
      <c r="A1836" s="27" t="s">
        <v>12</v>
      </c>
      <c r="B1836" s="34" t="s">
        <v>1754</v>
      </c>
      <c r="C1836" s="29">
        <v>1</v>
      </c>
      <c r="D1836" s="60" t="s">
        <v>1757</v>
      </c>
      <c r="E1836" s="30"/>
      <c r="F1836" s="30"/>
      <c r="G1836" s="61">
        <v>4.3</v>
      </c>
      <c r="H1836" s="32">
        <f t="shared" si="31"/>
        <v>4.3</v>
      </c>
    </row>
    <row r="1837" ht="12" customHeight="1" spans="1:8">
      <c r="A1837" s="27" t="s">
        <v>12</v>
      </c>
      <c r="B1837" s="34" t="s">
        <v>1754</v>
      </c>
      <c r="C1837" s="29">
        <v>1</v>
      </c>
      <c r="D1837" s="60" t="s">
        <v>1758</v>
      </c>
      <c r="E1837" s="30"/>
      <c r="F1837" s="30"/>
      <c r="G1837" s="61">
        <v>8.4</v>
      </c>
      <c r="H1837" s="32">
        <f t="shared" si="31"/>
        <v>8.4</v>
      </c>
    </row>
    <row r="1838" ht="12" customHeight="1" spans="1:8">
      <c r="A1838" s="27" t="s">
        <v>12</v>
      </c>
      <c r="B1838" s="34" t="s">
        <v>1754</v>
      </c>
      <c r="C1838" s="29">
        <v>1</v>
      </c>
      <c r="D1838" s="60" t="s">
        <v>1759</v>
      </c>
      <c r="E1838" s="30"/>
      <c r="F1838" s="30"/>
      <c r="G1838" s="61">
        <v>10.5</v>
      </c>
      <c r="H1838" s="32">
        <f t="shared" si="31"/>
        <v>10.5</v>
      </c>
    </row>
    <row r="1839" ht="12" customHeight="1" spans="1:8">
      <c r="A1839" s="27" t="s">
        <v>12</v>
      </c>
      <c r="B1839" s="34" t="s">
        <v>1754</v>
      </c>
      <c r="C1839" s="29">
        <v>1</v>
      </c>
      <c r="D1839" s="60" t="s">
        <v>1760</v>
      </c>
      <c r="E1839" s="30"/>
      <c r="F1839" s="30"/>
      <c r="G1839" s="61">
        <v>8.4</v>
      </c>
      <c r="H1839" s="32">
        <f t="shared" si="31"/>
        <v>8.4</v>
      </c>
    </row>
    <row r="1840" ht="12" customHeight="1" spans="1:8">
      <c r="A1840" s="27" t="s">
        <v>12</v>
      </c>
      <c r="B1840" s="34" t="s">
        <v>1754</v>
      </c>
      <c r="C1840" s="29">
        <v>1</v>
      </c>
      <c r="D1840" s="60" t="s">
        <v>1761</v>
      </c>
      <c r="E1840" s="30"/>
      <c r="F1840" s="30"/>
      <c r="G1840" s="61">
        <v>14.6</v>
      </c>
      <c r="H1840" s="32">
        <f t="shared" si="31"/>
        <v>14.6</v>
      </c>
    </row>
    <row r="1841" ht="12" customHeight="1" spans="1:8">
      <c r="A1841" s="27" t="s">
        <v>12</v>
      </c>
      <c r="B1841" s="34" t="s">
        <v>1754</v>
      </c>
      <c r="C1841" s="29">
        <v>1</v>
      </c>
      <c r="D1841" s="60" t="s">
        <v>1762</v>
      </c>
      <c r="E1841" s="30"/>
      <c r="F1841" s="30"/>
      <c r="G1841" s="61">
        <v>12.6</v>
      </c>
      <c r="H1841" s="32">
        <f t="shared" si="31"/>
        <v>12.6</v>
      </c>
    </row>
    <row r="1842" ht="12" customHeight="1" spans="1:8">
      <c r="A1842" s="27" t="s">
        <v>12</v>
      </c>
      <c r="B1842" s="34" t="s">
        <v>1754</v>
      </c>
      <c r="C1842" s="29">
        <v>1</v>
      </c>
      <c r="D1842" s="60" t="s">
        <v>1763</v>
      </c>
      <c r="E1842" s="30"/>
      <c r="F1842" s="30"/>
      <c r="G1842" s="61">
        <v>4.3</v>
      </c>
      <c r="H1842" s="32">
        <f t="shared" si="31"/>
        <v>4.3</v>
      </c>
    </row>
    <row r="1843" ht="12" customHeight="1" spans="1:8">
      <c r="A1843" s="27" t="s">
        <v>12</v>
      </c>
      <c r="B1843" s="34" t="s">
        <v>1754</v>
      </c>
      <c r="C1843" s="29">
        <v>1</v>
      </c>
      <c r="D1843" s="60" t="s">
        <v>1764</v>
      </c>
      <c r="E1843" s="30"/>
      <c r="F1843" s="30"/>
      <c r="G1843" s="62">
        <v>2.3</v>
      </c>
      <c r="H1843" s="32">
        <f t="shared" si="31"/>
        <v>2.3</v>
      </c>
    </row>
    <row r="1844" ht="12" customHeight="1" spans="1:8">
      <c r="A1844" s="27" t="s">
        <v>12</v>
      </c>
      <c r="B1844" s="34" t="s">
        <v>1754</v>
      </c>
      <c r="C1844" s="29">
        <v>1</v>
      </c>
      <c r="D1844" s="60" t="s">
        <v>1765</v>
      </c>
      <c r="E1844" s="30"/>
      <c r="F1844" s="30"/>
      <c r="G1844" s="61">
        <v>4.3</v>
      </c>
      <c r="H1844" s="32">
        <f t="shared" si="31"/>
        <v>4.3</v>
      </c>
    </row>
    <row r="1845" ht="12" customHeight="1" spans="1:8">
      <c r="A1845" s="27" t="s">
        <v>12</v>
      </c>
      <c r="B1845" s="34" t="s">
        <v>1754</v>
      </c>
      <c r="C1845" s="29">
        <v>1</v>
      </c>
      <c r="D1845" s="60" t="s">
        <v>1766</v>
      </c>
      <c r="E1845" s="30"/>
      <c r="F1845" s="30"/>
      <c r="G1845" s="61">
        <v>6.4</v>
      </c>
      <c r="H1845" s="32">
        <f t="shared" si="31"/>
        <v>6.4</v>
      </c>
    </row>
    <row r="1846" ht="12" customHeight="1" spans="1:8">
      <c r="A1846" s="27" t="s">
        <v>12</v>
      </c>
      <c r="B1846" s="34" t="s">
        <v>1754</v>
      </c>
      <c r="C1846" s="29">
        <v>1</v>
      </c>
      <c r="D1846" s="60" t="s">
        <v>1767</v>
      </c>
      <c r="E1846" s="30"/>
      <c r="F1846" s="30"/>
      <c r="G1846" s="61">
        <v>6.4</v>
      </c>
      <c r="H1846" s="32">
        <f t="shared" si="31"/>
        <v>6.4</v>
      </c>
    </row>
    <row r="1847" ht="12" customHeight="1" spans="1:8">
      <c r="A1847" s="27" t="s">
        <v>12</v>
      </c>
      <c r="B1847" s="34" t="s">
        <v>1754</v>
      </c>
      <c r="C1847" s="29">
        <v>1</v>
      </c>
      <c r="D1847" s="60" t="s">
        <v>1768</v>
      </c>
      <c r="E1847" s="30"/>
      <c r="F1847" s="30"/>
      <c r="G1847" s="61">
        <v>8.4</v>
      </c>
      <c r="H1847" s="32">
        <f t="shared" si="31"/>
        <v>8.4</v>
      </c>
    </row>
    <row r="1848" ht="12" customHeight="1" spans="1:8">
      <c r="A1848" s="27" t="s">
        <v>12</v>
      </c>
      <c r="B1848" s="34" t="s">
        <v>1754</v>
      </c>
      <c r="C1848" s="29">
        <v>1</v>
      </c>
      <c r="D1848" s="60" t="s">
        <v>1769</v>
      </c>
      <c r="E1848" s="30"/>
      <c r="F1848" s="30"/>
      <c r="G1848" s="61">
        <v>10.5</v>
      </c>
      <c r="H1848" s="32">
        <f t="shared" ref="H1848:H1911" si="32">F1848+G1848</f>
        <v>10.5</v>
      </c>
    </row>
    <row r="1849" ht="12" customHeight="1" spans="1:8">
      <c r="A1849" s="27" t="s">
        <v>12</v>
      </c>
      <c r="B1849" s="34" t="s">
        <v>1754</v>
      </c>
      <c r="C1849" s="29">
        <v>1</v>
      </c>
      <c r="D1849" s="60" t="s">
        <v>1770</v>
      </c>
      <c r="E1849" s="30"/>
      <c r="F1849" s="30"/>
      <c r="G1849" s="61">
        <v>6.4</v>
      </c>
      <c r="H1849" s="32">
        <f t="shared" si="32"/>
        <v>6.4</v>
      </c>
    </row>
    <row r="1850" ht="12" customHeight="1" spans="1:8">
      <c r="A1850" s="27" t="s">
        <v>12</v>
      </c>
      <c r="B1850" s="34" t="s">
        <v>1754</v>
      </c>
      <c r="C1850" s="29">
        <v>1</v>
      </c>
      <c r="D1850" s="60" t="s">
        <v>1771</v>
      </c>
      <c r="E1850" s="30"/>
      <c r="F1850" s="30"/>
      <c r="G1850" s="61">
        <v>4.3</v>
      </c>
      <c r="H1850" s="32">
        <f t="shared" si="32"/>
        <v>4.3</v>
      </c>
    </row>
    <row r="1851" ht="12" customHeight="1" spans="1:8">
      <c r="A1851" s="27" t="s">
        <v>12</v>
      </c>
      <c r="B1851" s="34" t="s">
        <v>1754</v>
      </c>
      <c r="C1851" s="29">
        <v>1</v>
      </c>
      <c r="D1851" s="60" t="s">
        <v>1772</v>
      </c>
      <c r="E1851" s="30"/>
      <c r="F1851" s="30"/>
      <c r="G1851" s="61">
        <v>12.7</v>
      </c>
      <c r="H1851" s="32">
        <f t="shared" si="32"/>
        <v>12.7</v>
      </c>
    </row>
    <row r="1852" ht="12" customHeight="1" spans="1:8">
      <c r="A1852" s="27" t="s">
        <v>12</v>
      </c>
      <c r="B1852" s="34" t="s">
        <v>1754</v>
      </c>
      <c r="C1852" s="29">
        <v>1</v>
      </c>
      <c r="D1852" s="60" t="s">
        <v>1773</v>
      </c>
      <c r="E1852" s="30"/>
      <c r="F1852" s="30"/>
      <c r="G1852" s="61">
        <v>12.7</v>
      </c>
      <c r="H1852" s="32">
        <f t="shared" si="32"/>
        <v>12.7</v>
      </c>
    </row>
    <row r="1853" ht="12" customHeight="1" spans="1:8">
      <c r="A1853" s="27" t="s">
        <v>12</v>
      </c>
      <c r="B1853" s="34" t="s">
        <v>1754</v>
      </c>
      <c r="C1853" s="29">
        <v>1</v>
      </c>
      <c r="D1853" s="60" t="s">
        <v>1774</v>
      </c>
      <c r="E1853" s="30"/>
      <c r="F1853" s="30"/>
      <c r="G1853" s="61">
        <v>10.5</v>
      </c>
      <c r="H1853" s="32">
        <f t="shared" si="32"/>
        <v>10.5</v>
      </c>
    </row>
    <row r="1854" ht="12" customHeight="1" spans="1:8">
      <c r="A1854" s="27" t="s">
        <v>12</v>
      </c>
      <c r="B1854" s="34" t="s">
        <v>1754</v>
      </c>
      <c r="C1854" s="29">
        <v>1</v>
      </c>
      <c r="D1854" s="60" t="s">
        <v>1775</v>
      </c>
      <c r="E1854" s="30"/>
      <c r="F1854" s="30"/>
      <c r="G1854" s="61">
        <v>6.4</v>
      </c>
      <c r="H1854" s="32">
        <f t="shared" si="32"/>
        <v>6.4</v>
      </c>
    </row>
    <row r="1855" ht="12" customHeight="1" spans="1:8">
      <c r="A1855" s="27" t="s">
        <v>12</v>
      </c>
      <c r="B1855" s="34" t="s">
        <v>1754</v>
      </c>
      <c r="C1855" s="29">
        <v>1</v>
      </c>
      <c r="D1855" s="60" t="s">
        <v>1776</v>
      </c>
      <c r="E1855" s="30"/>
      <c r="F1855" s="30"/>
      <c r="G1855" s="61">
        <v>6.4</v>
      </c>
      <c r="H1855" s="32">
        <f t="shared" si="32"/>
        <v>6.4</v>
      </c>
    </row>
    <row r="1856" ht="12" customHeight="1" spans="1:8">
      <c r="A1856" s="27" t="s">
        <v>12</v>
      </c>
      <c r="B1856" s="34" t="s">
        <v>1754</v>
      </c>
      <c r="C1856" s="29">
        <v>1</v>
      </c>
      <c r="D1856" s="60" t="s">
        <v>1777</v>
      </c>
      <c r="E1856" s="30"/>
      <c r="F1856" s="30"/>
      <c r="G1856" s="61">
        <v>10.5</v>
      </c>
      <c r="H1856" s="32">
        <f t="shared" si="32"/>
        <v>10.5</v>
      </c>
    </row>
    <row r="1857" ht="12" customHeight="1" spans="1:8">
      <c r="A1857" s="27" t="s">
        <v>12</v>
      </c>
      <c r="B1857" s="34" t="s">
        <v>1754</v>
      </c>
      <c r="C1857" s="29">
        <v>1</v>
      </c>
      <c r="D1857" s="60" t="s">
        <v>1778</v>
      </c>
      <c r="E1857" s="30"/>
      <c r="F1857" s="30"/>
      <c r="G1857" s="61">
        <v>4.3</v>
      </c>
      <c r="H1857" s="32">
        <f t="shared" si="32"/>
        <v>4.3</v>
      </c>
    </row>
    <row r="1858" ht="12" customHeight="1" spans="1:8">
      <c r="A1858" s="27" t="s">
        <v>12</v>
      </c>
      <c r="B1858" s="34" t="s">
        <v>1754</v>
      </c>
      <c r="C1858" s="29">
        <v>1</v>
      </c>
      <c r="D1858" s="60" t="s">
        <v>1779</v>
      </c>
      <c r="E1858" s="30"/>
      <c r="F1858" s="30"/>
      <c r="G1858" s="61">
        <v>10.5</v>
      </c>
      <c r="H1858" s="32">
        <f t="shared" si="32"/>
        <v>10.5</v>
      </c>
    </row>
    <row r="1859" ht="12" customHeight="1" spans="1:8">
      <c r="A1859" s="27" t="s">
        <v>12</v>
      </c>
      <c r="B1859" s="34" t="s">
        <v>1754</v>
      </c>
      <c r="C1859" s="29">
        <v>1</v>
      </c>
      <c r="D1859" s="60" t="s">
        <v>1780</v>
      </c>
      <c r="E1859" s="30"/>
      <c r="F1859" s="30"/>
      <c r="G1859" s="61">
        <v>22.9</v>
      </c>
      <c r="H1859" s="32">
        <f t="shared" si="32"/>
        <v>22.9</v>
      </c>
    </row>
    <row r="1860" ht="12" customHeight="1" spans="1:8">
      <c r="A1860" s="27" t="s">
        <v>12</v>
      </c>
      <c r="B1860" s="34" t="s">
        <v>1754</v>
      </c>
      <c r="C1860" s="29">
        <v>1</v>
      </c>
      <c r="D1860" s="60" t="s">
        <v>1781</v>
      </c>
      <c r="E1860" s="30"/>
      <c r="F1860" s="30"/>
      <c r="G1860" s="61">
        <v>6.4</v>
      </c>
      <c r="H1860" s="32">
        <f t="shared" si="32"/>
        <v>6.4</v>
      </c>
    </row>
    <row r="1861" ht="12" customHeight="1" spans="1:8">
      <c r="A1861" s="27" t="s">
        <v>12</v>
      </c>
      <c r="B1861" s="34" t="s">
        <v>1754</v>
      </c>
      <c r="C1861" s="29">
        <v>1</v>
      </c>
      <c r="D1861" s="60" t="s">
        <v>1782</v>
      </c>
      <c r="E1861" s="30"/>
      <c r="F1861" s="30"/>
      <c r="G1861" s="61">
        <v>6.4</v>
      </c>
      <c r="H1861" s="32">
        <f t="shared" si="32"/>
        <v>6.4</v>
      </c>
    </row>
    <row r="1862" ht="12" customHeight="1" spans="1:8">
      <c r="A1862" s="27" t="s">
        <v>12</v>
      </c>
      <c r="B1862" s="34" t="s">
        <v>1754</v>
      </c>
      <c r="C1862" s="29">
        <v>1</v>
      </c>
      <c r="D1862" s="60" t="s">
        <v>1783</v>
      </c>
      <c r="E1862" s="30"/>
      <c r="F1862" s="30"/>
      <c r="G1862" s="61">
        <v>12.6</v>
      </c>
      <c r="H1862" s="32">
        <f t="shared" si="32"/>
        <v>12.6</v>
      </c>
    </row>
    <row r="1863" ht="12" customHeight="1" spans="1:8">
      <c r="A1863" s="27" t="s">
        <v>12</v>
      </c>
      <c r="B1863" s="34" t="s">
        <v>1754</v>
      </c>
      <c r="C1863" s="29">
        <v>1</v>
      </c>
      <c r="D1863" s="60" t="s">
        <v>1784</v>
      </c>
      <c r="E1863" s="30"/>
      <c r="F1863" s="30"/>
      <c r="G1863" s="61">
        <v>10.5</v>
      </c>
      <c r="H1863" s="32">
        <f t="shared" si="32"/>
        <v>10.5</v>
      </c>
    </row>
    <row r="1864" ht="12" customHeight="1" spans="1:8">
      <c r="A1864" s="27" t="s">
        <v>12</v>
      </c>
      <c r="B1864" s="34" t="s">
        <v>1754</v>
      </c>
      <c r="C1864" s="29">
        <v>1</v>
      </c>
      <c r="D1864" s="60" t="s">
        <v>1785</v>
      </c>
      <c r="E1864" s="30"/>
      <c r="F1864" s="30"/>
      <c r="G1864" s="61">
        <v>3.7</v>
      </c>
      <c r="H1864" s="32">
        <f t="shared" si="32"/>
        <v>3.7</v>
      </c>
    </row>
    <row r="1865" ht="12" customHeight="1" spans="1:8">
      <c r="A1865" s="27" t="s">
        <v>12</v>
      </c>
      <c r="B1865" s="34" t="s">
        <v>1754</v>
      </c>
      <c r="C1865" s="29">
        <v>1</v>
      </c>
      <c r="D1865" s="60" t="s">
        <v>1786</v>
      </c>
      <c r="E1865" s="30"/>
      <c r="F1865" s="30"/>
      <c r="G1865" s="61">
        <v>3.7</v>
      </c>
      <c r="H1865" s="32">
        <f t="shared" si="32"/>
        <v>3.7</v>
      </c>
    </row>
    <row r="1866" ht="12" customHeight="1" spans="1:8">
      <c r="A1866" s="27" t="s">
        <v>12</v>
      </c>
      <c r="B1866" s="34" t="s">
        <v>1754</v>
      </c>
      <c r="C1866" s="29">
        <v>1</v>
      </c>
      <c r="D1866" s="60" t="s">
        <v>1787</v>
      </c>
      <c r="E1866" s="30"/>
      <c r="F1866" s="30"/>
      <c r="G1866" s="61">
        <v>3.7</v>
      </c>
      <c r="H1866" s="32">
        <f t="shared" si="32"/>
        <v>3.7</v>
      </c>
    </row>
    <row r="1867" ht="12" customHeight="1" spans="1:8">
      <c r="A1867" s="27" t="s">
        <v>12</v>
      </c>
      <c r="B1867" s="34" t="s">
        <v>1754</v>
      </c>
      <c r="C1867" s="29">
        <v>1</v>
      </c>
      <c r="D1867" s="60" t="s">
        <v>1788</v>
      </c>
      <c r="E1867" s="30"/>
      <c r="F1867" s="30"/>
      <c r="G1867" s="61">
        <v>6.4</v>
      </c>
      <c r="H1867" s="32">
        <f t="shared" si="32"/>
        <v>6.4</v>
      </c>
    </row>
    <row r="1868" ht="12" customHeight="1" spans="1:8">
      <c r="A1868" s="27" t="s">
        <v>12</v>
      </c>
      <c r="B1868" s="34" t="s">
        <v>1754</v>
      </c>
      <c r="C1868" s="29">
        <v>1</v>
      </c>
      <c r="D1868" s="60" t="s">
        <v>1789</v>
      </c>
      <c r="E1868" s="30"/>
      <c r="F1868" s="30"/>
      <c r="G1868" s="61">
        <v>8.4</v>
      </c>
      <c r="H1868" s="32">
        <f t="shared" si="32"/>
        <v>8.4</v>
      </c>
    </row>
    <row r="1869" ht="12" customHeight="1" spans="1:8">
      <c r="A1869" s="27" t="s">
        <v>12</v>
      </c>
      <c r="B1869" s="34" t="s">
        <v>1754</v>
      </c>
      <c r="C1869" s="29">
        <v>1</v>
      </c>
      <c r="D1869" s="60" t="s">
        <v>1790</v>
      </c>
      <c r="E1869" s="30"/>
      <c r="F1869" s="30"/>
      <c r="G1869" s="61">
        <v>4.3</v>
      </c>
      <c r="H1869" s="32">
        <f t="shared" si="32"/>
        <v>4.3</v>
      </c>
    </row>
    <row r="1870" ht="12" customHeight="1" spans="1:8">
      <c r="A1870" s="27" t="s">
        <v>12</v>
      </c>
      <c r="B1870" s="34" t="s">
        <v>1754</v>
      </c>
      <c r="C1870" s="29">
        <v>1</v>
      </c>
      <c r="D1870" s="60" t="s">
        <v>1791</v>
      </c>
      <c r="E1870" s="30"/>
      <c r="F1870" s="30"/>
      <c r="G1870" s="61">
        <v>6.4</v>
      </c>
      <c r="H1870" s="32">
        <f t="shared" si="32"/>
        <v>6.4</v>
      </c>
    </row>
    <row r="1871" ht="12" customHeight="1" spans="1:8">
      <c r="A1871" s="27" t="s">
        <v>12</v>
      </c>
      <c r="B1871" s="34" t="s">
        <v>1754</v>
      </c>
      <c r="C1871" s="29">
        <v>1</v>
      </c>
      <c r="D1871" s="60" t="s">
        <v>1792</v>
      </c>
      <c r="E1871" s="30"/>
      <c r="F1871" s="30"/>
      <c r="G1871" s="61">
        <v>4.3</v>
      </c>
      <c r="H1871" s="32">
        <f t="shared" si="32"/>
        <v>4.3</v>
      </c>
    </row>
    <row r="1872" ht="12" customHeight="1" spans="1:8">
      <c r="A1872" s="27" t="s">
        <v>12</v>
      </c>
      <c r="B1872" s="34" t="s">
        <v>1754</v>
      </c>
      <c r="C1872" s="29">
        <v>1</v>
      </c>
      <c r="D1872" s="60" t="s">
        <v>1793</v>
      </c>
      <c r="E1872" s="30"/>
      <c r="F1872" s="30"/>
      <c r="G1872" s="61">
        <v>4.3</v>
      </c>
      <c r="H1872" s="32">
        <f t="shared" si="32"/>
        <v>4.3</v>
      </c>
    </row>
    <row r="1873" ht="12" customHeight="1" spans="1:8">
      <c r="A1873" s="27" t="s">
        <v>12</v>
      </c>
      <c r="B1873" s="34" t="s">
        <v>1754</v>
      </c>
      <c r="C1873" s="29">
        <v>1</v>
      </c>
      <c r="D1873" s="60" t="s">
        <v>1794</v>
      </c>
      <c r="E1873" s="30"/>
      <c r="F1873" s="30"/>
      <c r="G1873" s="62">
        <v>2.3</v>
      </c>
      <c r="H1873" s="32">
        <f t="shared" si="32"/>
        <v>2.3</v>
      </c>
    </row>
    <row r="1874" ht="12" customHeight="1" spans="1:8">
      <c r="A1874" s="27" t="s">
        <v>12</v>
      </c>
      <c r="B1874" s="34" t="s">
        <v>1754</v>
      </c>
      <c r="C1874" s="29">
        <v>1</v>
      </c>
      <c r="D1874" s="60" t="s">
        <v>1795</v>
      </c>
      <c r="E1874" s="30"/>
      <c r="F1874" s="30"/>
      <c r="G1874" s="61">
        <v>4.3</v>
      </c>
      <c r="H1874" s="32">
        <f t="shared" si="32"/>
        <v>4.3</v>
      </c>
    </row>
    <row r="1875" ht="12" customHeight="1" spans="1:8">
      <c r="A1875" s="27" t="s">
        <v>12</v>
      </c>
      <c r="B1875" s="34" t="s">
        <v>1754</v>
      </c>
      <c r="C1875" s="29">
        <v>1</v>
      </c>
      <c r="D1875" s="60" t="s">
        <v>1796</v>
      </c>
      <c r="E1875" s="30"/>
      <c r="F1875" s="30"/>
      <c r="G1875" s="61">
        <v>6.4</v>
      </c>
      <c r="H1875" s="32">
        <f t="shared" si="32"/>
        <v>6.4</v>
      </c>
    </row>
    <row r="1876" ht="12" customHeight="1" spans="1:8">
      <c r="A1876" s="27" t="s">
        <v>12</v>
      </c>
      <c r="B1876" s="34" t="s">
        <v>1754</v>
      </c>
      <c r="C1876" s="29">
        <v>1</v>
      </c>
      <c r="D1876" s="60" t="s">
        <v>1797</v>
      </c>
      <c r="E1876" s="30"/>
      <c r="F1876" s="30"/>
      <c r="G1876" s="61">
        <v>6.4</v>
      </c>
      <c r="H1876" s="32">
        <f t="shared" si="32"/>
        <v>6.4</v>
      </c>
    </row>
    <row r="1877" ht="12" customHeight="1" spans="1:8">
      <c r="A1877" s="27" t="s">
        <v>12</v>
      </c>
      <c r="B1877" s="34" t="s">
        <v>1754</v>
      </c>
      <c r="C1877" s="29">
        <v>1</v>
      </c>
      <c r="D1877" s="60" t="s">
        <v>1798</v>
      </c>
      <c r="E1877" s="30"/>
      <c r="F1877" s="30"/>
      <c r="G1877" s="62">
        <v>2.3</v>
      </c>
      <c r="H1877" s="32">
        <f t="shared" si="32"/>
        <v>2.3</v>
      </c>
    </row>
    <row r="1878" ht="12" customHeight="1" spans="1:8">
      <c r="A1878" s="27" t="s">
        <v>12</v>
      </c>
      <c r="B1878" s="34" t="s">
        <v>1754</v>
      </c>
      <c r="C1878" s="29">
        <v>1</v>
      </c>
      <c r="D1878" s="60" t="s">
        <v>1799</v>
      </c>
      <c r="E1878" s="30"/>
      <c r="F1878" s="30"/>
      <c r="G1878" s="62">
        <v>2.3</v>
      </c>
      <c r="H1878" s="32">
        <f t="shared" si="32"/>
        <v>2.3</v>
      </c>
    </row>
    <row r="1879" ht="12" customHeight="1" spans="1:8">
      <c r="A1879" s="27" t="s">
        <v>12</v>
      </c>
      <c r="B1879" s="34" t="s">
        <v>1754</v>
      </c>
      <c r="C1879" s="29">
        <v>1</v>
      </c>
      <c r="D1879" s="60" t="s">
        <v>1800</v>
      </c>
      <c r="E1879" s="30"/>
      <c r="F1879" s="30"/>
      <c r="G1879" s="61">
        <v>9.5</v>
      </c>
      <c r="H1879" s="32">
        <f t="shared" si="32"/>
        <v>9.5</v>
      </c>
    </row>
    <row r="1880" ht="12" customHeight="1" spans="1:8">
      <c r="A1880" s="27" t="s">
        <v>12</v>
      </c>
      <c r="B1880" s="34" t="s">
        <v>1754</v>
      </c>
      <c r="C1880" s="29">
        <v>1</v>
      </c>
      <c r="D1880" s="60" t="s">
        <v>1801</v>
      </c>
      <c r="E1880" s="30"/>
      <c r="F1880" s="30"/>
      <c r="G1880" s="62">
        <v>2.3</v>
      </c>
      <c r="H1880" s="32">
        <f t="shared" si="32"/>
        <v>2.3</v>
      </c>
    </row>
    <row r="1881" ht="12" customHeight="1" spans="1:8">
      <c r="A1881" s="27" t="s">
        <v>12</v>
      </c>
      <c r="B1881" s="34" t="s">
        <v>1754</v>
      </c>
      <c r="C1881" s="29">
        <v>1</v>
      </c>
      <c r="D1881" s="60" t="s">
        <v>1802</v>
      </c>
      <c r="E1881" s="30"/>
      <c r="F1881" s="30"/>
      <c r="G1881" s="61">
        <v>15.7</v>
      </c>
      <c r="H1881" s="32">
        <f t="shared" si="32"/>
        <v>15.7</v>
      </c>
    </row>
    <row r="1882" ht="12" customHeight="1" spans="1:8">
      <c r="A1882" s="27" t="s">
        <v>12</v>
      </c>
      <c r="B1882" s="34" t="s">
        <v>1754</v>
      </c>
      <c r="C1882" s="29">
        <v>1</v>
      </c>
      <c r="D1882" s="60" t="s">
        <v>1803</v>
      </c>
      <c r="E1882" s="30"/>
      <c r="F1882" s="30"/>
      <c r="G1882" s="61">
        <v>8.4</v>
      </c>
      <c r="H1882" s="32">
        <f t="shared" si="32"/>
        <v>8.4</v>
      </c>
    </row>
    <row r="1883" ht="12" customHeight="1" spans="1:8">
      <c r="A1883" s="27" t="s">
        <v>12</v>
      </c>
      <c r="B1883" s="34" t="s">
        <v>1754</v>
      </c>
      <c r="C1883" s="29">
        <v>1</v>
      </c>
      <c r="D1883" s="60" t="s">
        <v>1804</v>
      </c>
      <c r="E1883" s="30"/>
      <c r="F1883" s="30"/>
      <c r="G1883" s="61">
        <v>3.5</v>
      </c>
      <c r="H1883" s="32">
        <f t="shared" si="32"/>
        <v>3.5</v>
      </c>
    </row>
    <row r="1884" ht="12" customHeight="1" spans="1:8">
      <c r="A1884" s="27" t="s">
        <v>12</v>
      </c>
      <c r="B1884" s="34" t="s">
        <v>1754</v>
      </c>
      <c r="C1884" s="29">
        <v>1</v>
      </c>
      <c r="D1884" s="60" t="s">
        <v>1805</v>
      </c>
      <c r="E1884" s="30"/>
      <c r="F1884" s="30"/>
      <c r="G1884" s="61">
        <v>3.7</v>
      </c>
      <c r="H1884" s="32">
        <f t="shared" si="32"/>
        <v>3.7</v>
      </c>
    </row>
    <row r="1885" ht="12" customHeight="1" spans="1:8">
      <c r="A1885" s="27" t="s">
        <v>12</v>
      </c>
      <c r="B1885" s="34" t="s">
        <v>1754</v>
      </c>
      <c r="C1885" s="29">
        <v>1</v>
      </c>
      <c r="D1885" s="60" t="s">
        <v>1806</v>
      </c>
      <c r="E1885" s="30"/>
      <c r="F1885" s="30"/>
      <c r="G1885" s="61">
        <v>3.7</v>
      </c>
      <c r="H1885" s="32">
        <f t="shared" si="32"/>
        <v>3.7</v>
      </c>
    </row>
    <row r="1886" ht="12" customHeight="1" spans="1:8">
      <c r="A1886" s="27" t="s">
        <v>12</v>
      </c>
      <c r="B1886" s="34" t="s">
        <v>1754</v>
      </c>
      <c r="C1886" s="29">
        <v>1</v>
      </c>
      <c r="D1886" s="60" t="s">
        <v>1807</v>
      </c>
      <c r="E1886" s="30"/>
      <c r="F1886" s="30"/>
      <c r="G1886" s="61">
        <v>4.3</v>
      </c>
      <c r="H1886" s="32">
        <f t="shared" si="32"/>
        <v>4.3</v>
      </c>
    </row>
    <row r="1887" ht="12" customHeight="1" spans="1:8">
      <c r="A1887" s="27" t="s">
        <v>12</v>
      </c>
      <c r="B1887" s="34" t="s">
        <v>1754</v>
      </c>
      <c r="C1887" s="29">
        <v>1</v>
      </c>
      <c r="D1887" s="60" t="s">
        <v>1808</v>
      </c>
      <c r="E1887" s="30"/>
      <c r="F1887" s="30"/>
      <c r="G1887" s="61">
        <v>4.3</v>
      </c>
      <c r="H1887" s="32">
        <f t="shared" si="32"/>
        <v>4.3</v>
      </c>
    </row>
    <row r="1888" ht="12" customHeight="1" spans="1:8">
      <c r="A1888" s="27" t="s">
        <v>12</v>
      </c>
      <c r="B1888" s="34" t="s">
        <v>1754</v>
      </c>
      <c r="C1888" s="29">
        <v>1</v>
      </c>
      <c r="D1888" s="60" t="s">
        <v>1809</v>
      </c>
      <c r="E1888" s="30"/>
      <c r="F1888" s="30"/>
      <c r="G1888" s="61">
        <v>6.4</v>
      </c>
      <c r="H1888" s="32">
        <f t="shared" si="32"/>
        <v>6.4</v>
      </c>
    </row>
    <row r="1889" ht="12" customHeight="1" spans="1:8">
      <c r="A1889" s="27" t="s">
        <v>12</v>
      </c>
      <c r="B1889" s="34" t="s">
        <v>1754</v>
      </c>
      <c r="C1889" s="29">
        <v>1</v>
      </c>
      <c r="D1889" s="60" t="s">
        <v>1810</v>
      </c>
      <c r="E1889" s="30"/>
      <c r="F1889" s="30"/>
      <c r="G1889" s="61">
        <v>4.3</v>
      </c>
      <c r="H1889" s="32">
        <f t="shared" si="32"/>
        <v>4.3</v>
      </c>
    </row>
    <row r="1890" ht="12" customHeight="1" spans="1:8">
      <c r="A1890" s="27" t="s">
        <v>12</v>
      </c>
      <c r="B1890" s="34" t="s">
        <v>1754</v>
      </c>
      <c r="C1890" s="29">
        <v>1</v>
      </c>
      <c r="D1890" s="60" t="s">
        <v>1811</v>
      </c>
      <c r="E1890" s="30"/>
      <c r="F1890" s="30"/>
      <c r="G1890" s="61">
        <v>14.3</v>
      </c>
      <c r="H1890" s="32">
        <f t="shared" si="32"/>
        <v>14.3</v>
      </c>
    </row>
    <row r="1891" ht="12" customHeight="1" spans="1:8">
      <c r="A1891" s="27" t="s">
        <v>12</v>
      </c>
      <c r="B1891" s="34" t="s">
        <v>1754</v>
      </c>
      <c r="C1891" s="29">
        <v>1</v>
      </c>
      <c r="D1891" s="60" t="s">
        <v>1812</v>
      </c>
      <c r="E1891" s="30"/>
      <c r="F1891" s="30"/>
      <c r="G1891" s="61">
        <v>4.3</v>
      </c>
      <c r="H1891" s="32">
        <f t="shared" si="32"/>
        <v>4.3</v>
      </c>
    </row>
    <row r="1892" ht="12" customHeight="1" spans="1:8">
      <c r="A1892" s="27" t="s">
        <v>12</v>
      </c>
      <c r="B1892" s="34" t="s">
        <v>1754</v>
      </c>
      <c r="C1892" s="29">
        <v>1</v>
      </c>
      <c r="D1892" s="60" t="s">
        <v>1813</v>
      </c>
      <c r="E1892" s="30"/>
      <c r="F1892" s="30"/>
      <c r="G1892" s="61">
        <v>4.3</v>
      </c>
      <c r="H1892" s="32">
        <f t="shared" si="32"/>
        <v>4.3</v>
      </c>
    </row>
    <row r="1893" ht="12" customHeight="1" spans="1:8">
      <c r="A1893" s="27" t="s">
        <v>12</v>
      </c>
      <c r="B1893" s="34" t="s">
        <v>1754</v>
      </c>
      <c r="C1893" s="29">
        <v>1</v>
      </c>
      <c r="D1893" s="60" t="s">
        <v>1814</v>
      </c>
      <c r="E1893" s="30"/>
      <c r="F1893" s="30"/>
      <c r="G1893" s="61">
        <v>6.4</v>
      </c>
      <c r="H1893" s="32">
        <f t="shared" si="32"/>
        <v>6.4</v>
      </c>
    </row>
    <row r="1894" ht="12" customHeight="1" spans="1:8">
      <c r="A1894" s="27" t="s">
        <v>12</v>
      </c>
      <c r="B1894" s="34" t="s">
        <v>1754</v>
      </c>
      <c r="C1894" s="29">
        <v>1</v>
      </c>
      <c r="D1894" s="60" t="s">
        <v>1815</v>
      </c>
      <c r="E1894" s="30"/>
      <c r="F1894" s="30"/>
      <c r="G1894" s="61">
        <v>6.4</v>
      </c>
      <c r="H1894" s="32">
        <f t="shared" si="32"/>
        <v>6.4</v>
      </c>
    </row>
    <row r="1895" ht="12" customHeight="1" spans="1:8">
      <c r="A1895" s="27" t="s">
        <v>12</v>
      </c>
      <c r="B1895" s="34" t="s">
        <v>1754</v>
      </c>
      <c r="C1895" s="29">
        <v>1</v>
      </c>
      <c r="D1895" s="60" t="s">
        <v>1816</v>
      </c>
      <c r="E1895" s="30"/>
      <c r="F1895" s="30"/>
      <c r="G1895" s="61">
        <v>14.6</v>
      </c>
      <c r="H1895" s="32">
        <f t="shared" si="32"/>
        <v>14.6</v>
      </c>
    </row>
    <row r="1896" ht="12" customHeight="1" spans="1:8">
      <c r="A1896" s="27" t="s">
        <v>12</v>
      </c>
      <c r="B1896" s="34" t="s">
        <v>1754</v>
      </c>
      <c r="C1896" s="29">
        <v>1</v>
      </c>
      <c r="D1896" s="60" t="s">
        <v>1817</v>
      </c>
      <c r="E1896" s="30"/>
      <c r="F1896" s="30"/>
      <c r="G1896" s="61">
        <v>4.3</v>
      </c>
      <c r="H1896" s="32">
        <f t="shared" si="32"/>
        <v>4.3</v>
      </c>
    </row>
    <row r="1897" ht="12" customHeight="1" spans="1:8">
      <c r="A1897" s="27" t="s">
        <v>12</v>
      </c>
      <c r="B1897" s="34" t="s">
        <v>1754</v>
      </c>
      <c r="C1897" s="29">
        <v>1</v>
      </c>
      <c r="D1897" s="60" t="s">
        <v>1818</v>
      </c>
      <c r="E1897" s="30"/>
      <c r="F1897" s="30"/>
      <c r="G1897" s="61">
        <v>18.7</v>
      </c>
      <c r="H1897" s="32">
        <f t="shared" si="32"/>
        <v>18.7</v>
      </c>
    </row>
    <row r="1898" ht="12" customHeight="1" spans="1:8">
      <c r="A1898" s="27" t="s">
        <v>12</v>
      </c>
      <c r="B1898" s="34" t="s">
        <v>1754</v>
      </c>
      <c r="C1898" s="29">
        <v>1</v>
      </c>
      <c r="D1898" s="60" t="s">
        <v>1819</v>
      </c>
      <c r="E1898" s="30"/>
      <c r="F1898" s="30"/>
      <c r="G1898" s="61">
        <v>12.6</v>
      </c>
      <c r="H1898" s="32">
        <f t="shared" si="32"/>
        <v>12.6</v>
      </c>
    </row>
    <row r="1899" ht="12" customHeight="1" spans="1:8">
      <c r="A1899" s="27" t="s">
        <v>12</v>
      </c>
      <c r="B1899" s="34" t="s">
        <v>1754</v>
      </c>
      <c r="C1899" s="29">
        <v>1</v>
      </c>
      <c r="D1899" s="60" t="s">
        <v>1820</v>
      </c>
      <c r="E1899" s="30"/>
      <c r="F1899" s="30"/>
      <c r="G1899" s="61">
        <v>10.5</v>
      </c>
      <c r="H1899" s="32">
        <f t="shared" si="32"/>
        <v>10.5</v>
      </c>
    </row>
    <row r="1900" ht="12" customHeight="1" spans="1:8">
      <c r="A1900" s="27" t="s">
        <v>12</v>
      </c>
      <c r="B1900" s="34" t="s">
        <v>1754</v>
      </c>
      <c r="C1900" s="29">
        <v>1</v>
      </c>
      <c r="D1900" s="60" t="s">
        <v>1821</v>
      </c>
      <c r="E1900" s="30"/>
      <c r="F1900" s="30"/>
      <c r="G1900" s="61">
        <v>4.3</v>
      </c>
      <c r="H1900" s="32">
        <f t="shared" si="32"/>
        <v>4.3</v>
      </c>
    </row>
    <row r="1901" ht="12" customHeight="1" spans="1:8">
      <c r="A1901" s="27" t="s">
        <v>12</v>
      </c>
      <c r="B1901" s="34" t="s">
        <v>1754</v>
      </c>
      <c r="C1901" s="29">
        <v>1</v>
      </c>
      <c r="D1901" s="60" t="s">
        <v>1822</v>
      </c>
      <c r="E1901" s="30"/>
      <c r="F1901" s="30"/>
      <c r="G1901" s="61">
        <v>8.4</v>
      </c>
      <c r="H1901" s="32">
        <f t="shared" si="32"/>
        <v>8.4</v>
      </c>
    </row>
    <row r="1902" ht="12" customHeight="1" spans="1:8">
      <c r="A1902" s="27" t="s">
        <v>12</v>
      </c>
      <c r="B1902" s="34" t="s">
        <v>1754</v>
      </c>
      <c r="C1902" s="29">
        <v>1</v>
      </c>
      <c r="D1902" s="60" t="s">
        <v>1823</v>
      </c>
      <c r="E1902" s="30"/>
      <c r="F1902" s="30"/>
      <c r="G1902" s="61">
        <v>6.4</v>
      </c>
      <c r="H1902" s="32">
        <f t="shared" si="32"/>
        <v>6.4</v>
      </c>
    </row>
    <row r="1903" ht="12" customHeight="1" spans="1:8">
      <c r="A1903" s="27" t="s">
        <v>12</v>
      </c>
      <c r="B1903" s="34" t="s">
        <v>1754</v>
      </c>
      <c r="C1903" s="29">
        <v>1</v>
      </c>
      <c r="D1903" s="60" t="s">
        <v>1824</v>
      </c>
      <c r="E1903" s="30"/>
      <c r="F1903" s="30"/>
      <c r="G1903" s="61">
        <v>6.4</v>
      </c>
      <c r="H1903" s="32">
        <f t="shared" si="32"/>
        <v>6.4</v>
      </c>
    </row>
    <row r="1904" ht="12" customHeight="1" spans="1:8">
      <c r="A1904" s="27" t="s">
        <v>12</v>
      </c>
      <c r="B1904" s="34" t="s">
        <v>1754</v>
      </c>
      <c r="C1904" s="29">
        <v>1</v>
      </c>
      <c r="D1904" s="60" t="s">
        <v>1825</v>
      </c>
      <c r="E1904" s="30"/>
      <c r="F1904" s="30"/>
      <c r="G1904" s="61">
        <v>4.3</v>
      </c>
      <c r="H1904" s="32">
        <f t="shared" si="32"/>
        <v>4.3</v>
      </c>
    </row>
    <row r="1905" ht="12" customHeight="1" spans="1:8">
      <c r="A1905" s="27" t="s">
        <v>12</v>
      </c>
      <c r="B1905" s="34" t="s">
        <v>1754</v>
      </c>
      <c r="C1905" s="29">
        <v>1</v>
      </c>
      <c r="D1905" s="60" t="s">
        <v>1826</v>
      </c>
      <c r="E1905" s="30"/>
      <c r="F1905" s="30"/>
      <c r="G1905" s="61">
        <v>8.4</v>
      </c>
      <c r="H1905" s="32">
        <f t="shared" si="32"/>
        <v>8.4</v>
      </c>
    </row>
    <row r="1906" ht="12" customHeight="1" spans="1:8">
      <c r="A1906" s="27" t="s">
        <v>12</v>
      </c>
      <c r="B1906" s="34" t="s">
        <v>1754</v>
      </c>
      <c r="C1906" s="29">
        <v>1</v>
      </c>
      <c r="D1906" s="60" t="s">
        <v>1827</v>
      </c>
      <c r="E1906" s="30"/>
      <c r="F1906" s="30"/>
      <c r="G1906" s="61">
        <v>6.4</v>
      </c>
      <c r="H1906" s="32">
        <f t="shared" si="32"/>
        <v>6.4</v>
      </c>
    </row>
    <row r="1907" ht="12" customHeight="1" spans="1:8">
      <c r="A1907" s="27" t="s">
        <v>12</v>
      </c>
      <c r="B1907" s="34" t="s">
        <v>1754</v>
      </c>
      <c r="C1907" s="29">
        <v>1</v>
      </c>
      <c r="D1907" s="60" t="s">
        <v>1828</v>
      </c>
      <c r="E1907" s="30"/>
      <c r="F1907" s="30"/>
      <c r="G1907" s="61">
        <v>6.4</v>
      </c>
      <c r="H1907" s="32">
        <f t="shared" si="32"/>
        <v>6.4</v>
      </c>
    </row>
    <row r="1908" ht="12" customHeight="1" spans="1:8">
      <c r="A1908" s="27" t="s">
        <v>12</v>
      </c>
      <c r="B1908" s="34" t="s">
        <v>1754</v>
      </c>
      <c r="C1908" s="29">
        <v>1</v>
      </c>
      <c r="D1908" s="60" t="s">
        <v>1829</v>
      </c>
      <c r="E1908" s="30"/>
      <c r="F1908" s="30"/>
      <c r="G1908" s="61">
        <v>20.8</v>
      </c>
      <c r="H1908" s="32">
        <f t="shared" si="32"/>
        <v>20.8</v>
      </c>
    </row>
    <row r="1909" ht="12" customHeight="1" spans="1:8">
      <c r="A1909" s="27" t="s">
        <v>12</v>
      </c>
      <c r="B1909" s="34" t="s">
        <v>1754</v>
      </c>
      <c r="C1909" s="29">
        <v>1</v>
      </c>
      <c r="D1909" s="60" t="s">
        <v>1830</v>
      </c>
      <c r="E1909" s="30"/>
      <c r="F1909" s="30"/>
      <c r="G1909" s="61">
        <v>16.7</v>
      </c>
      <c r="H1909" s="32">
        <f t="shared" si="32"/>
        <v>16.7</v>
      </c>
    </row>
    <row r="1910" ht="12" customHeight="1" spans="1:8">
      <c r="A1910" s="27" t="s">
        <v>12</v>
      </c>
      <c r="B1910" s="34" t="s">
        <v>1754</v>
      </c>
      <c r="C1910" s="29">
        <v>2</v>
      </c>
      <c r="D1910" s="60" t="s">
        <v>1831</v>
      </c>
      <c r="E1910" s="30"/>
      <c r="F1910" s="30"/>
      <c r="G1910" s="61">
        <v>15.7</v>
      </c>
      <c r="H1910" s="32">
        <f t="shared" si="32"/>
        <v>15.7</v>
      </c>
    </row>
    <row r="1911" ht="12" customHeight="1" spans="1:8">
      <c r="A1911" s="27" t="s">
        <v>12</v>
      </c>
      <c r="B1911" s="34" t="s">
        <v>1754</v>
      </c>
      <c r="C1911" s="29">
        <v>2</v>
      </c>
      <c r="D1911" s="60" t="s">
        <v>1832</v>
      </c>
      <c r="E1911" s="30"/>
      <c r="F1911" s="30"/>
      <c r="G1911" s="61">
        <v>8</v>
      </c>
      <c r="H1911" s="32">
        <f t="shared" si="32"/>
        <v>8</v>
      </c>
    </row>
    <row r="1912" ht="12" customHeight="1" spans="1:8">
      <c r="A1912" s="27" t="s">
        <v>12</v>
      </c>
      <c r="B1912" s="34" t="s">
        <v>1754</v>
      </c>
      <c r="C1912" s="29">
        <v>2</v>
      </c>
      <c r="D1912" s="60" t="s">
        <v>1833</v>
      </c>
      <c r="E1912" s="30"/>
      <c r="F1912" s="30"/>
      <c r="G1912" s="61">
        <v>11.8</v>
      </c>
      <c r="H1912" s="32">
        <f t="shared" ref="H1912:H1975" si="33">F1912+G1912</f>
        <v>11.8</v>
      </c>
    </row>
    <row r="1913" ht="12" customHeight="1" spans="1:8">
      <c r="A1913" s="27" t="s">
        <v>12</v>
      </c>
      <c r="B1913" s="34" t="s">
        <v>1754</v>
      </c>
      <c r="C1913" s="29">
        <v>2</v>
      </c>
      <c r="D1913" s="60" t="s">
        <v>1834</v>
      </c>
      <c r="E1913" s="30"/>
      <c r="F1913" s="30"/>
      <c r="G1913" s="61">
        <v>4.1</v>
      </c>
      <c r="H1913" s="32">
        <f t="shared" si="33"/>
        <v>4.1</v>
      </c>
    </row>
    <row r="1914" ht="12" customHeight="1" spans="1:8">
      <c r="A1914" s="27" t="s">
        <v>12</v>
      </c>
      <c r="B1914" s="34" t="s">
        <v>1754</v>
      </c>
      <c r="C1914" s="29">
        <v>2</v>
      </c>
      <c r="D1914" s="60" t="s">
        <v>1835</v>
      </c>
      <c r="E1914" s="30"/>
      <c r="F1914" s="30"/>
      <c r="G1914" s="61">
        <v>11.8</v>
      </c>
      <c r="H1914" s="32">
        <f t="shared" si="33"/>
        <v>11.8</v>
      </c>
    </row>
    <row r="1915" ht="12" customHeight="1" spans="1:8">
      <c r="A1915" s="27" t="s">
        <v>12</v>
      </c>
      <c r="B1915" s="34" t="s">
        <v>1754</v>
      </c>
      <c r="C1915" s="29">
        <v>2</v>
      </c>
      <c r="D1915" s="60" t="s">
        <v>1836</v>
      </c>
      <c r="E1915" s="30"/>
      <c r="F1915" s="30"/>
      <c r="G1915" s="61">
        <v>17.7</v>
      </c>
      <c r="H1915" s="32">
        <f t="shared" si="33"/>
        <v>17.7</v>
      </c>
    </row>
    <row r="1916" ht="12" customHeight="1" spans="1:8">
      <c r="A1916" s="27" t="s">
        <v>12</v>
      </c>
      <c r="B1916" s="34" t="s">
        <v>1754</v>
      </c>
      <c r="C1916" s="29">
        <v>2</v>
      </c>
      <c r="D1916" s="60" t="s">
        <v>1837</v>
      </c>
      <c r="E1916" s="30"/>
      <c r="F1916" s="30"/>
      <c r="G1916" s="61">
        <v>6</v>
      </c>
      <c r="H1916" s="32">
        <f t="shared" si="33"/>
        <v>6</v>
      </c>
    </row>
    <row r="1917" ht="12" customHeight="1" spans="1:8">
      <c r="A1917" s="27" t="s">
        <v>12</v>
      </c>
      <c r="B1917" s="34" t="s">
        <v>1754</v>
      </c>
      <c r="C1917" s="29">
        <v>2</v>
      </c>
      <c r="D1917" s="60" t="s">
        <v>1838</v>
      </c>
      <c r="E1917" s="30"/>
      <c r="F1917" s="30"/>
      <c r="G1917" s="61">
        <v>14.7</v>
      </c>
      <c r="H1917" s="32">
        <f t="shared" si="33"/>
        <v>14.7</v>
      </c>
    </row>
    <row r="1918" ht="12" customHeight="1" spans="1:8">
      <c r="A1918" s="27" t="s">
        <v>12</v>
      </c>
      <c r="B1918" s="34" t="s">
        <v>1754</v>
      </c>
      <c r="C1918" s="29">
        <v>2</v>
      </c>
      <c r="D1918" s="60" t="s">
        <v>1839</v>
      </c>
      <c r="E1918" s="30"/>
      <c r="F1918" s="30"/>
      <c r="G1918" s="61">
        <v>19.6</v>
      </c>
      <c r="H1918" s="32">
        <f t="shared" si="33"/>
        <v>19.6</v>
      </c>
    </row>
    <row r="1919" ht="12" customHeight="1" spans="1:8">
      <c r="A1919" s="27" t="s">
        <v>12</v>
      </c>
      <c r="B1919" s="34" t="s">
        <v>1754</v>
      </c>
      <c r="C1919" s="29">
        <v>2</v>
      </c>
      <c r="D1919" s="60" t="s">
        <v>1840</v>
      </c>
      <c r="E1919" s="30"/>
      <c r="F1919" s="30"/>
      <c r="G1919" s="61">
        <v>6</v>
      </c>
      <c r="H1919" s="32">
        <f t="shared" si="33"/>
        <v>6</v>
      </c>
    </row>
    <row r="1920" ht="12" customHeight="1" spans="1:8">
      <c r="A1920" s="27" t="s">
        <v>12</v>
      </c>
      <c r="B1920" s="34" t="s">
        <v>1754</v>
      </c>
      <c r="C1920" s="29">
        <v>2</v>
      </c>
      <c r="D1920" s="60" t="s">
        <v>1841</v>
      </c>
      <c r="E1920" s="30"/>
      <c r="F1920" s="30"/>
      <c r="G1920" s="61">
        <v>9.9</v>
      </c>
      <c r="H1920" s="32">
        <f t="shared" si="33"/>
        <v>9.9</v>
      </c>
    </row>
    <row r="1921" ht="12" customHeight="1" spans="1:8">
      <c r="A1921" s="27" t="s">
        <v>12</v>
      </c>
      <c r="B1921" s="34" t="s">
        <v>1754</v>
      </c>
      <c r="C1921" s="29">
        <v>2</v>
      </c>
      <c r="D1921" s="60" t="s">
        <v>1842</v>
      </c>
      <c r="E1921" s="30"/>
      <c r="F1921" s="30"/>
      <c r="G1921" s="61">
        <v>9.9</v>
      </c>
      <c r="H1921" s="32">
        <f t="shared" si="33"/>
        <v>9.9</v>
      </c>
    </row>
    <row r="1922" ht="12" customHeight="1" spans="1:8">
      <c r="A1922" s="27" t="s">
        <v>12</v>
      </c>
      <c r="B1922" s="34" t="s">
        <v>1754</v>
      </c>
      <c r="C1922" s="29">
        <v>2</v>
      </c>
      <c r="D1922" s="60" t="s">
        <v>1843</v>
      </c>
      <c r="E1922" s="30"/>
      <c r="F1922" s="30"/>
      <c r="G1922" s="61">
        <v>15.7</v>
      </c>
      <c r="H1922" s="32">
        <f t="shared" si="33"/>
        <v>15.7</v>
      </c>
    </row>
    <row r="1923" ht="12" customHeight="1" spans="1:8">
      <c r="A1923" s="27" t="s">
        <v>12</v>
      </c>
      <c r="B1923" s="34" t="s">
        <v>1754</v>
      </c>
      <c r="C1923" s="29">
        <v>2</v>
      </c>
      <c r="D1923" s="60" t="s">
        <v>1844</v>
      </c>
      <c r="E1923" s="30"/>
      <c r="F1923" s="30"/>
      <c r="G1923" s="61">
        <v>19.6</v>
      </c>
      <c r="H1923" s="32">
        <f t="shared" si="33"/>
        <v>19.6</v>
      </c>
    </row>
    <row r="1924" ht="12" customHeight="1" spans="1:8">
      <c r="A1924" s="27" t="s">
        <v>12</v>
      </c>
      <c r="B1924" s="34" t="s">
        <v>1754</v>
      </c>
      <c r="C1924" s="29">
        <v>2</v>
      </c>
      <c r="D1924" s="60" t="s">
        <v>1845</v>
      </c>
      <c r="E1924" s="30"/>
      <c r="F1924" s="30"/>
      <c r="G1924" s="61">
        <v>17.7</v>
      </c>
      <c r="H1924" s="32">
        <f t="shared" si="33"/>
        <v>17.7</v>
      </c>
    </row>
    <row r="1925" ht="12" customHeight="1" spans="1:8">
      <c r="A1925" s="27" t="s">
        <v>12</v>
      </c>
      <c r="B1925" s="34" t="s">
        <v>1754</v>
      </c>
      <c r="C1925" s="29">
        <v>2</v>
      </c>
      <c r="D1925" s="60" t="s">
        <v>1846</v>
      </c>
      <c r="E1925" s="30"/>
      <c r="F1925" s="30"/>
      <c r="G1925" s="61">
        <v>11.8</v>
      </c>
      <c r="H1925" s="32">
        <f t="shared" si="33"/>
        <v>11.8</v>
      </c>
    </row>
    <row r="1926" ht="12" customHeight="1" spans="1:8">
      <c r="A1926" s="27" t="s">
        <v>12</v>
      </c>
      <c r="B1926" s="34" t="s">
        <v>1754</v>
      </c>
      <c r="C1926" s="29">
        <v>2</v>
      </c>
      <c r="D1926" s="60" t="s">
        <v>1847</v>
      </c>
      <c r="E1926" s="30"/>
      <c r="F1926" s="30"/>
      <c r="G1926" s="61">
        <v>11.8</v>
      </c>
      <c r="H1926" s="32">
        <f t="shared" si="33"/>
        <v>11.8</v>
      </c>
    </row>
    <row r="1927" ht="12" customHeight="1" spans="1:8">
      <c r="A1927" s="27" t="s">
        <v>12</v>
      </c>
      <c r="B1927" s="34" t="s">
        <v>1754</v>
      </c>
      <c r="C1927" s="29">
        <v>2</v>
      </c>
      <c r="D1927" s="60" t="s">
        <v>1848</v>
      </c>
      <c r="E1927" s="30"/>
      <c r="F1927" s="30"/>
      <c r="G1927" s="61">
        <v>6</v>
      </c>
      <c r="H1927" s="32">
        <f t="shared" si="33"/>
        <v>6</v>
      </c>
    </row>
    <row r="1928" ht="12" customHeight="1" spans="1:8">
      <c r="A1928" s="27" t="s">
        <v>12</v>
      </c>
      <c r="B1928" s="34" t="s">
        <v>1754</v>
      </c>
      <c r="C1928" s="29">
        <v>2</v>
      </c>
      <c r="D1928" s="60" t="s">
        <v>1849</v>
      </c>
      <c r="E1928" s="30"/>
      <c r="F1928" s="30"/>
      <c r="G1928" s="61">
        <v>4.1</v>
      </c>
      <c r="H1928" s="32">
        <f t="shared" si="33"/>
        <v>4.1</v>
      </c>
    </row>
    <row r="1929" ht="12" customHeight="1" spans="1:8">
      <c r="A1929" s="27" t="s">
        <v>12</v>
      </c>
      <c r="B1929" s="34" t="s">
        <v>1754</v>
      </c>
      <c r="C1929" s="29">
        <v>2</v>
      </c>
      <c r="D1929" s="60" t="s">
        <v>1850</v>
      </c>
      <c r="E1929" s="30"/>
      <c r="F1929" s="30"/>
      <c r="G1929" s="61">
        <v>11.8</v>
      </c>
      <c r="H1929" s="32">
        <f t="shared" si="33"/>
        <v>11.8</v>
      </c>
    </row>
    <row r="1930" ht="12" customHeight="1" spans="1:8">
      <c r="A1930" s="27" t="s">
        <v>12</v>
      </c>
      <c r="B1930" s="34" t="s">
        <v>1754</v>
      </c>
      <c r="C1930" s="29">
        <v>2</v>
      </c>
      <c r="D1930" s="60" t="s">
        <v>1851</v>
      </c>
      <c r="E1930" s="30"/>
      <c r="F1930" s="30"/>
      <c r="G1930" s="61">
        <v>8</v>
      </c>
      <c r="H1930" s="32">
        <f t="shared" si="33"/>
        <v>8</v>
      </c>
    </row>
    <row r="1931" ht="12" customHeight="1" spans="1:8">
      <c r="A1931" s="27" t="s">
        <v>12</v>
      </c>
      <c r="B1931" s="34" t="s">
        <v>1754</v>
      </c>
      <c r="C1931" s="29">
        <v>2</v>
      </c>
      <c r="D1931" s="60" t="s">
        <v>1852</v>
      </c>
      <c r="E1931" s="30"/>
      <c r="F1931" s="30"/>
      <c r="G1931" s="61">
        <v>8</v>
      </c>
      <c r="H1931" s="32">
        <f t="shared" si="33"/>
        <v>8</v>
      </c>
    </row>
    <row r="1932" ht="12" customHeight="1" spans="1:8">
      <c r="A1932" s="27" t="s">
        <v>12</v>
      </c>
      <c r="B1932" s="34" t="s">
        <v>1754</v>
      </c>
      <c r="C1932" s="29">
        <v>2</v>
      </c>
      <c r="D1932" s="60" t="s">
        <v>1853</v>
      </c>
      <c r="E1932" s="30"/>
      <c r="F1932" s="30"/>
      <c r="G1932" s="61">
        <v>9.9</v>
      </c>
      <c r="H1932" s="32">
        <f t="shared" si="33"/>
        <v>9.9</v>
      </c>
    </row>
    <row r="1933" ht="12" customHeight="1" spans="1:8">
      <c r="A1933" s="27" t="s">
        <v>12</v>
      </c>
      <c r="B1933" s="34" t="s">
        <v>1754</v>
      </c>
      <c r="C1933" s="29">
        <v>2</v>
      </c>
      <c r="D1933" s="60" t="s">
        <v>1854</v>
      </c>
      <c r="E1933" s="30"/>
      <c r="F1933" s="30"/>
      <c r="G1933" s="61">
        <v>17.7</v>
      </c>
      <c r="H1933" s="32">
        <f t="shared" si="33"/>
        <v>17.7</v>
      </c>
    </row>
    <row r="1934" ht="12" customHeight="1" spans="1:8">
      <c r="A1934" s="27" t="s">
        <v>12</v>
      </c>
      <c r="B1934" s="34" t="s">
        <v>1754</v>
      </c>
      <c r="C1934" s="29">
        <v>2</v>
      </c>
      <c r="D1934" s="60" t="s">
        <v>1855</v>
      </c>
      <c r="E1934" s="30"/>
      <c r="F1934" s="30"/>
      <c r="G1934" s="61">
        <v>9.9</v>
      </c>
      <c r="H1934" s="32">
        <f t="shared" si="33"/>
        <v>9.9</v>
      </c>
    </row>
    <row r="1935" ht="12" customHeight="1" spans="1:8">
      <c r="A1935" s="27" t="s">
        <v>12</v>
      </c>
      <c r="B1935" s="34" t="s">
        <v>1754</v>
      </c>
      <c r="C1935" s="29">
        <v>2</v>
      </c>
      <c r="D1935" s="60" t="s">
        <v>1856</v>
      </c>
      <c r="E1935" s="30"/>
      <c r="F1935" s="30"/>
      <c r="G1935" s="61">
        <v>8</v>
      </c>
      <c r="H1935" s="32">
        <f t="shared" si="33"/>
        <v>8</v>
      </c>
    </row>
    <row r="1936" ht="12" customHeight="1" spans="1:8">
      <c r="A1936" s="27" t="s">
        <v>12</v>
      </c>
      <c r="B1936" s="34" t="s">
        <v>1754</v>
      </c>
      <c r="C1936" s="29">
        <v>2</v>
      </c>
      <c r="D1936" s="60" t="s">
        <v>1857</v>
      </c>
      <c r="E1936" s="30"/>
      <c r="F1936" s="30"/>
      <c r="G1936" s="61">
        <v>9.9</v>
      </c>
      <c r="H1936" s="32">
        <f t="shared" si="33"/>
        <v>9.9</v>
      </c>
    </row>
    <row r="1937" ht="12" customHeight="1" spans="1:8">
      <c r="A1937" s="27" t="s">
        <v>12</v>
      </c>
      <c r="B1937" s="34" t="s">
        <v>1754</v>
      </c>
      <c r="C1937" s="29">
        <v>2</v>
      </c>
      <c r="D1937" s="60" t="s">
        <v>1858</v>
      </c>
      <c r="E1937" s="30"/>
      <c r="F1937" s="30"/>
      <c r="G1937" s="61">
        <v>9.9</v>
      </c>
      <c r="H1937" s="32">
        <f t="shared" si="33"/>
        <v>9.9</v>
      </c>
    </row>
    <row r="1938" ht="12" customHeight="1" spans="1:8">
      <c r="A1938" s="27" t="s">
        <v>12</v>
      </c>
      <c r="B1938" s="34" t="s">
        <v>1754</v>
      </c>
      <c r="C1938" s="29">
        <v>2</v>
      </c>
      <c r="D1938" s="60" t="s">
        <v>1859</v>
      </c>
      <c r="E1938" s="30"/>
      <c r="F1938" s="30"/>
      <c r="G1938" s="61">
        <v>17.7</v>
      </c>
      <c r="H1938" s="32">
        <f t="shared" si="33"/>
        <v>17.7</v>
      </c>
    </row>
    <row r="1939" ht="12" customHeight="1" spans="1:8">
      <c r="A1939" s="27" t="s">
        <v>12</v>
      </c>
      <c r="B1939" s="34" t="s">
        <v>1754</v>
      </c>
      <c r="C1939" s="29">
        <v>2</v>
      </c>
      <c r="D1939" s="60" t="s">
        <v>1860</v>
      </c>
      <c r="E1939" s="30"/>
      <c r="F1939" s="30"/>
      <c r="G1939" s="61">
        <v>9.9</v>
      </c>
      <c r="H1939" s="32">
        <f t="shared" si="33"/>
        <v>9.9</v>
      </c>
    </row>
    <row r="1940" ht="12" customHeight="1" spans="1:8">
      <c r="A1940" s="27" t="s">
        <v>12</v>
      </c>
      <c r="B1940" s="34" t="s">
        <v>1754</v>
      </c>
      <c r="C1940" s="29">
        <v>2</v>
      </c>
      <c r="D1940" s="60" t="s">
        <v>1861</v>
      </c>
      <c r="E1940" s="30"/>
      <c r="F1940" s="30"/>
      <c r="G1940" s="61">
        <v>8</v>
      </c>
      <c r="H1940" s="32">
        <f t="shared" si="33"/>
        <v>8</v>
      </c>
    </row>
    <row r="1941" ht="12" customHeight="1" spans="1:8">
      <c r="A1941" s="27" t="s">
        <v>12</v>
      </c>
      <c r="B1941" s="34" t="s">
        <v>1754</v>
      </c>
      <c r="C1941" s="29">
        <v>3</v>
      </c>
      <c r="D1941" s="60" t="s">
        <v>1862</v>
      </c>
      <c r="E1941" s="30"/>
      <c r="F1941" s="30"/>
      <c r="G1941" s="61">
        <v>1</v>
      </c>
      <c r="H1941" s="32">
        <f t="shared" si="33"/>
        <v>1</v>
      </c>
    </row>
    <row r="1942" ht="12" customHeight="1" spans="1:8">
      <c r="A1942" s="27" t="s">
        <v>12</v>
      </c>
      <c r="B1942" s="34" t="s">
        <v>1754</v>
      </c>
      <c r="C1942" s="29">
        <v>3</v>
      </c>
      <c r="D1942" s="60" t="s">
        <v>1863</v>
      </c>
      <c r="E1942" s="30"/>
      <c r="F1942" s="30"/>
      <c r="G1942" s="61">
        <v>1</v>
      </c>
      <c r="H1942" s="32">
        <f t="shared" si="33"/>
        <v>1</v>
      </c>
    </row>
    <row r="1943" ht="12" customHeight="1" spans="1:8">
      <c r="A1943" s="27" t="s">
        <v>12</v>
      </c>
      <c r="B1943" s="34" t="s">
        <v>1754</v>
      </c>
      <c r="C1943" s="29">
        <v>3</v>
      </c>
      <c r="D1943" s="60" t="s">
        <v>1768</v>
      </c>
      <c r="E1943" s="30"/>
      <c r="F1943" s="30"/>
      <c r="G1943" s="61">
        <v>1</v>
      </c>
      <c r="H1943" s="32">
        <f t="shared" si="33"/>
        <v>1</v>
      </c>
    </row>
    <row r="1944" ht="12" customHeight="1" spans="1:8">
      <c r="A1944" s="27" t="s">
        <v>12</v>
      </c>
      <c r="B1944" s="34" t="s">
        <v>1754</v>
      </c>
      <c r="C1944" s="29">
        <v>3</v>
      </c>
      <c r="D1944" s="60" t="s">
        <v>1864</v>
      </c>
      <c r="E1944" s="30"/>
      <c r="F1944" s="30"/>
      <c r="G1944" s="61">
        <v>1</v>
      </c>
      <c r="H1944" s="32">
        <f t="shared" si="33"/>
        <v>1</v>
      </c>
    </row>
    <row r="1945" ht="12" customHeight="1" spans="1:8">
      <c r="A1945" s="27" t="s">
        <v>12</v>
      </c>
      <c r="B1945" s="34" t="s">
        <v>1754</v>
      </c>
      <c r="C1945" s="29">
        <v>3</v>
      </c>
      <c r="D1945" s="60" t="s">
        <v>1865</v>
      </c>
      <c r="E1945" s="30"/>
      <c r="F1945" s="30"/>
      <c r="G1945" s="61">
        <v>1</v>
      </c>
      <c r="H1945" s="32">
        <f t="shared" si="33"/>
        <v>1</v>
      </c>
    </row>
    <row r="1946" ht="12" customHeight="1" spans="1:8">
      <c r="A1946" s="27" t="s">
        <v>12</v>
      </c>
      <c r="B1946" s="34" t="s">
        <v>1754</v>
      </c>
      <c r="C1946" s="29">
        <v>3</v>
      </c>
      <c r="D1946" s="60" t="s">
        <v>1866</v>
      </c>
      <c r="E1946" s="30"/>
      <c r="F1946" s="30"/>
      <c r="G1946" s="61">
        <v>1</v>
      </c>
      <c r="H1946" s="32">
        <f t="shared" si="33"/>
        <v>1</v>
      </c>
    </row>
    <row r="1947" ht="12" customHeight="1" spans="1:8">
      <c r="A1947" s="27" t="s">
        <v>12</v>
      </c>
      <c r="B1947" s="34" t="s">
        <v>1754</v>
      </c>
      <c r="C1947" s="29">
        <v>3</v>
      </c>
      <c r="D1947" s="60" t="s">
        <v>1867</v>
      </c>
      <c r="E1947" s="30"/>
      <c r="F1947" s="30"/>
      <c r="G1947" s="61">
        <v>1</v>
      </c>
      <c r="H1947" s="32">
        <f t="shared" si="33"/>
        <v>1</v>
      </c>
    </row>
    <row r="1948" ht="12" customHeight="1" spans="1:8">
      <c r="A1948" s="27" t="s">
        <v>12</v>
      </c>
      <c r="B1948" s="34" t="s">
        <v>1754</v>
      </c>
      <c r="C1948" s="29">
        <v>3</v>
      </c>
      <c r="D1948" s="60" t="s">
        <v>1868</v>
      </c>
      <c r="E1948" s="30"/>
      <c r="F1948" s="30"/>
      <c r="G1948" s="61">
        <v>1</v>
      </c>
      <c r="H1948" s="32">
        <f t="shared" si="33"/>
        <v>1</v>
      </c>
    </row>
    <row r="1949" ht="12" customHeight="1" spans="1:8">
      <c r="A1949" s="27" t="s">
        <v>12</v>
      </c>
      <c r="B1949" s="34" t="s">
        <v>1754</v>
      </c>
      <c r="C1949" s="29">
        <v>3</v>
      </c>
      <c r="D1949" s="60" t="s">
        <v>1869</v>
      </c>
      <c r="E1949" s="30"/>
      <c r="F1949" s="30"/>
      <c r="G1949" s="61">
        <v>1</v>
      </c>
      <c r="H1949" s="32">
        <f t="shared" si="33"/>
        <v>1</v>
      </c>
    </row>
    <row r="1950" ht="12" customHeight="1" spans="1:8">
      <c r="A1950" s="27" t="s">
        <v>12</v>
      </c>
      <c r="B1950" s="34" t="s">
        <v>1754</v>
      </c>
      <c r="C1950" s="29">
        <v>3</v>
      </c>
      <c r="D1950" s="60" t="s">
        <v>1870</v>
      </c>
      <c r="E1950" s="30"/>
      <c r="F1950" s="30"/>
      <c r="G1950" s="61">
        <v>1</v>
      </c>
      <c r="H1950" s="32">
        <f t="shared" si="33"/>
        <v>1</v>
      </c>
    </row>
    <row r="1951" ht="12" customHeight="1" spans="1:8">
      <c r="A1951" s="27" t="s">
        <v>12</v>
      </c>
      <c r="B1951" s="34" t="s">
        <v>1754</v>
      </c>
      <c r="C1951" s="29">
        <v>3</v>
      </c>
      <c r="D1951" s="60" t="s">
        <v>1756</v>
      </c>
      <c r="E1951" s="30"/>
      <c r="F1951" s="30"/>
      <c r="G1951" s="61">
        <v>1</v>
      </c>
      <c r="H1951" s="32">
        <f t="shared" si="33"/>
        <v>1</v>
      </c>
    </row>
    <row r="1952" ht="12" customHeight="1" spans="1:8">
      <c r="A1952" s="27" t="s">
        <v>12</v>
      </c>
      <c r="B1952" s="34" t="s">
        <v>1754</v>
      </c>
      <c r="C1952" s="29">
        <v>3</v>
      </c>
      <c r="D1952" s="60" t="s">
        <v>1871</v>
      </c>
      <c r="E1952" s="30"/>
      <c r="F1952" s="30"/>
      <c r="G1952" s="61">
        <v>1.8</v>
      </c>
      <c r="H1952" s="32">
        <f t="shared" si="33"/>
        <v>1.8</v>
      </c>
    </row>
    <row r="1953" ht="12" customHeight="1" spans="1:8">
      <c r="A1953" s="27" t="s">
        <v>12</v>
      </c>
      <c r="B1953" s="34" t="s">
        <v>1754</v>
      </c>
      <c r="C1953" s="29">
        <v>3</v>
      </c>
      <c r="D1953" s="60" t="s">
        <v>1872</v>
      </c>
      <c r="E1953" s="30"/>
      <c r="F1953" s="30"/>
      <c r="G1953" s="61">
        <v>1</v>
      </c>
      <c r="H1953" s="32">
        <f t="shared" si="33"/>
        <v>1</v>
      </c>
    </row>
    <row r="1954" ht="12" customHeight="1" spans="1:8">
      <c r="A1954" s="27" t="s">
        <v>12</v>
      </c>
      <c r="B1954" s="34" t="s">
        <v>1754</v>
      </c>
      <c r="C1954" s="29">
        <v>3</v>
      </c>
      <c r="D1954" s="60" t="s">
        <v>1873</v>
      </c>
      <c r="E1954" s="30"/>
      <c r="F1954" s="30"/>
      <c r="G1954" s="61">
        <v>1.8</v>
      </c>
      <c r="H1954" s="32">
        <f t="shared" si="33"/>
        <v>1.8</v>
      </c>
    </row>
    <row r="1955" ht="12" customHeight="1" spans="1:8">
      <c r="A1955" s="27" t="s">
        <v>12</v>
      </c>
      <c r="B1955" s="34" t="s">
        <v>1754</v>
      </c>
      <c r="C1955" s="29">
        <v>3</v>
      </c>
      <c r="D1955" s="60" t="s">
        <v>1874</v>
      </c>
      <c r="E1955" s="30"/>
      <c r="F1955" s="30"/>
      <c r="G1955" s="61">
        <v>1</v>
      </c>
      <c r="H1955" s="32">
        <f t="shared" si="33"/>
        <v>1</v>
      </c>
    </row>
    <row r="1956" ht="12" customHeight="1" spans="1:8">
      <c r="A1956" s="27" t="s">
        <v>12</v>
      </c>
      <c r="B1956" s="34" t="s">
        <v>1754</v>
      </c>
      <c r="C1956" s="29">
        <v>3</v>
      </c>
      <c r="D1956" s="60" t="s">
        <v>278</v>
      </c>
      <c r="E1956" s="30"/>
      <c r="F1956" s="30"/>
      <c r="G1956" s="61">
        <v>1</v>
      </c>
      <c r="H1956" s="32">
        <f t="shared" si="33"/>
        <v>1</v>
      </c>
    </row>
    <row r="1957" ht="12" customHeight="1" spans="1:8">
      <c r="A1957" s="27" t="s">
        <v>12</v>
      </c>
      <c r="B1957" s="34" t="s">
        <v>1754</v>
      </c>
      <c r="C1957" s="29">
        <v>3</v>
      </c>
      <c r="D1957" s="60" t="s">
        <v>1875</v>
      </c>
      <c r="E1957" s="30"/>
      <c r="F1957" s="30"/>
      <c r="G1957" s="61">
        <v>1</v>
      </c>
      <c r="H1957" s="32">
        <f t="shared" si="33"/>
        <v>1</v>
      </c>
    </row>
    <row r="1958" ht="12" customHeight="1" spans="1:8">
      <c r="A1958" s="27" t="s">
        <v>12</v>
      </c>
      <c r="B1958" s="34" t="s">
        <v>1754</v>
      </c>
      <c r="C1958" s="29">
        <v>3</v>
      </c>
      <c r="D1958" s="60" t="s">
        <v>1876</v>
      </c>
      <c r="E1958" s="30"/>
      <c r="F1958" s="30"/>
      <c r="G1958" s="61">
        <v>1</v>
      </c>
      <c r="H1958" s="32">
        <f t="shared" si="33"/>
        <v>1</v>
      </c>
    </row>
    <row r="1959" ht="12" customHeight="1" spans="1:8">
      <c r="A1959" s="27" t="s">
        <v>12</v>
      </c>
      <c r="B1959" s="34" t="s">
        <v>1754</v>
      </c>
      <c r="C1959" s="29">
        <v>3</v>
      </c>
      <c r="D1959" s="60" t="s">
        <v>1877</v>
      </c>
      <c r="E1959" s="30"/>
      <c r="F1959" s="30"/>
      <c r="G1959" s="61">
        <v>1</v>
      </c>
      <c r="H1959" s="32">
        <f t="shared" si="33"/>
        <v>1</v>
      </c>
    </row>
    <row r="1960" ht="12" customHeight="1" spans="1:8">
      <c r="A1960" s="27" t="s">
        <v>12</v>
      </c>
      <c r="B1960" s="34" t="s">
        <v>1754</v>
      </c>
      <c r="C1960" s="29">
        <v>3</v>
      </c>
      <c r="D1960" s="60" t="s">
        <v>1878</v>
      </c>
      <c r="E1960" s="30"/>
      <c r="F1960" s="30"/>
      <c r="G1960" s="61">
        <v>1</v>
      </c>
      <c r="H1960" s="32">
        <f t="shared" si="33"/>
        <v>1</v>
      </c>
    </row>
    <row r="1961" ht="12" customHeight="1" spans="1:8">
      <c r="A1961" s="27" t="s">
        <v>12</v>
      </c>
      <c r="B1961" s="34" t="s">
        <v>1754</v>
      </c>
      <c r="C1961" s="29">
        <v>3</v>
      </c>
      <c r="D1961" s="60" t="s">
        <v>1879</v>
      </c>
      <c r="E1961" s="30"/>
      <c r="F1961" s="30"/>
      <c r="G1961" s="61">
        <v>1.8</v>
      </c>
      <c r="H1961" s="32">
        <f t="shared" si="33"/>
        <v>1.8</v>
      </c>
    </row>
    <row r="1962" ht="12" customHeight="1" spans="1:8">
      <c r="A1962" s="27" t="s">
        <v>12</v>
      </c>
      <c r="B1962" s="34" t="s">
        <v>1754</v>
      </c>
      <c r="C1962" s="29">
        <v>3</v>
      </c>
      <c r="D1962" s="60" t="s">
        <v>1880</v>
      </c>
      <c r="E1962" s="30"/>
      <c r="F1962" s="30"/>
      <c r="G1962" s="61">
        <v>1</v>
      </c>
      <c r="H1962" s="32">
        <f t="shared" si="33"/>
        <v>1</v>
      </c>
    </row>
    <row r="1963" ht="12" customHeight="1" spans="1:8">
      <c r="A1963" s="27" t="s">
        <v>12</v>
      </c>
      <c r="B1963" s="34" t="s">
        <v>1754</v>
      </c>
      <c r="C1963" s="29">
        <v>3</v>
      </c>
      <c r="D1963" s="60" t="s">
        <v>1881</v>
      </c>
      <c r="E1963" s="30"/>
      <c r="F1963" s="30"/>
      <c r="G1963" s="61">
        <v>1</v>
      </c>
      <c r="H1963" s="32">
        <f t="shared" si="33"/>
        <v>1</v>
      </c>
    </row>
    <row r="1964" ht="12" customHeight="1" spans="1:8">
      <c r="A1964" s="27" t="s">
        <v>12</v>
      </c>
      <c r="B1964" s="34" t="s">
        <v>1754</v>
      </c>
      <c r="C1964" s="29">
        <v>3</v>
      </c>
      <c r="D1964" s="60" t="s">
        <v>1882</v>
      </c>
      <c r="E1964" s="30"/>
      <c r="F1964" s="30"/>
      <c r="G1964" s="61">
        <v>1</v>
      </c>
      <c r="H1964" s="32">
        <f t="shared" si="33"/>
        <v>1</v>
      </c>
    </row>
    <row r="1965" ht="12" customHeight="1" spans="1:8">
      <c r="A1965" s="27" t="s">
        <v>12</v>
      </c>
      <c r="B1965" s="34" t="s">
        <v>1754</v>
      </c>
      <c r="C1965" s="29">
        <v>3</v>
      </c>
      <c r="D1965" s="60" t="s">
        <v>1883</v>
      </c>
      <c r="E1965" s="30"/>
      <c r="F1965" s="30"/>
      <c r="G1965" s="61">
        <v>1</v>
      </c>
      <c r="H1965" s="32">
        <f t="shared" si="33"/>
        <v>1</v>
      </c>
    </row>
    <row r="1966" ht="12" customHeight="1" spans="1:8">
      <c r="A1966" s="27" t="s">
        <v>12</v>
      </c>
      <c r="B1966" s="34" t="s">
        <v>1754</v>
      </c>
      <c r="C1966" s="29">
        <v>3</v>
      </c>
      <c r="D1966" s="60" t="s">
        <v>1884</v>
      </c>
      <c r="E1966" s="30"/>
      <c r="F1966" s="30"/>
      <c r="G1966" s="61">
        <v>1</v>
      </c>
      <c r="H1966" s="32">
        <f t="shared" si="33"/>
        <v>1</v>
      </c>
    </row>
    <row r="1967" ht="12" customHeight="1" spans="1:8">
      <c r="A1967" s="27" t="s">
        <v>12</v>
      </c>
      <c r="B1967" s="34" t="s">
        <v>1754</v>
      </c>
      <c r="C1967" s="29">
        <v>3</v>
      </c>
      <c r="D1967" s="60" t="s">
        <v>1778</v>
      </c>
      <c r="E1967" s="30"/>
      <c r="F1967" s="30"/>
      <c r="G1967" s="61">
        <v>1</v>
      </c>
      <c r="H1967" s="32">
        <f t="shared" si="33"/>
        <v>1</v>
      </c>
    </row>
    <row r="1968" ht="12" customHeight="1" spans="1:8">
      <c r="A1968" s="27" t="s">
        <v>12</v>
      </c>
      <c r="B1968" s="34" t="s">
        <v>1754</v>
      </c>
      <c r="C1968" s="29">
        <v>3</v>
      </c>
      <c r="D1968" s="60" t="s">
        <v>1885</v>
      </c>
      <c r="E1968" s="30"/>
      <c r="F1968" s="30"/>
      <c r="G1968" s="61">
        <v>1</v>
      </c>
      <c r="H1968" s="32">
        <f t="shared" si="33"/>
        <v>1</v>
      </c>
    </row>
    <row r="1969" ht="12" customHeight="1" spans="1:8">
      <c r="A1969" s="27" t="s">
        <v>12</v>
      </c>
      <c r="B1969" s="34" t="s">
        <v>1754</v>
      </c>
      <c r="C1969" s="29">
        <v>3</v>
      </c>
      <c r="D1969" s="60" t="s">
        <v>1886</v>
      </c>
      <c r="E1969" s="30"/>
      <c r="F1969" s="30"/>
      <c r="G1969" s="61">
        <v>1</v>
      </c>
      <c r="H1969" s="32">
        <f t="shared" si="33"/>
        <v>1</v>
      </c>
    </row>
    <row r="1970" ht="12" customHeight="1" spans="1:8">
      <c r="A1970" s="27" t="s">
        <v>12</v>
      </c>
      <c r="B1970" s="34" t="s">
        <v>1754</v>
      </c>
      <c r="C1970" s="29">
        <v>3</v>
      </c>
      <c r="D1970" s="60" t="s">
        <v>1806</v>
      </c>
      <c r="E1970" s="30"/>
      <c r="F1970" s="30"/>
      <c r="G1970" s="61">
        <v>1.1</v>
      </c>
      <c r="H1970" s="32">
        <f t="shared" si="33"/>
        <v>1.1</v>
      </c>
    </row>
    <row r="1971" ht="12" customHeight="1" spans="1:8">
      <c r="A1971" s="27" t="s">
        <v>12</v>
      </c>
      <c r="B1971" s="34" t="s">
        <v>1754</v>
      </c>
      <c r="C1971" s="29">
        <v>3</v>
      </c>
      <c r="D1971" s="60" t="s">
        <v>1887</v>
      </c>
      <c r="E1971" s="30"/>
      <c r="F1971" s="30"/>
      <c r="G1971" s="61">
        <v>1.8</v>
      </c>
      <c r="H1971" s="32">
        <f t="shared" si="33"/>
        <v>1.8</v>
      </c>
    </row>
    <row r="1972" ht="12" customHeight="1" spans="1:8">
      <c r="A1972" s="27" t="s">
        <v>12</v>
      </c>
      <c r="B1972" s="34" t="s">
        <v>1754</v>
      </c>
      <c r="C1972" s="29">
        <v>3</v>
      </c>
      <c r="D1972" s="60" t="s">
        <v>1764</v>
      </c>
      <c r="E1972" s="30"/>
      <c r="F1972" s="30"/>
      <c r="G1972" s="61">
        <v>1.1</v>
      </c>
      <c r="H1972" s="32">
        <f t="shared" si="33"/>
        <v>1.1</v>
      </c>
    </row>
    <row r="1973" ht="12" customHeight="1" spans="1:8">
      <c r="A1973" s="27" t="s">
        <v>12</v>
      </c>
      <c r="B1973" s="34" t="s">
        <v>1754</v>
      </c>
      <c r="C1973" s="29">
        <v>3</v>
      </c>
      <c r="D1973" s="60" t="s">
        <v>1888</v>
      </c>
      <c r="E1973" s="30"/>
      <c r="F1973" s="30"/>
      <c r="G1973" s="61">
        <v>1.1</v>
      </c>
      <c r="H1973" s="32">
        <f t="shared" si="33"/>
        <v>1.1</v>
      </c>
    </row>
    <row r="1974" ht="12" customHeight="1" spans="1:8">
      <c r="A1974" s="27" t="s">
        <v>12</v>
      </c>
      <c r="B1974" s="34" t="s">
        <v>1754</v>
      </c>
      <c r="C1974" s="29">
        <v>3</v>
      </c>
      <c r="D1974" s="60" t="s">
        <v>1889</v>
      </c>
      <c r="E1974" s="30"/>
      <c r="F1974" s="30"/>
      <c r="G1974" s="61">
        <v>1.1</v>
      </c>
      <c r="H1974" s="32">
        <f t="shared" si="33"/>
        <v>1.1</v>
      </c>
    </row>
    <row r="1975" ht="12" customHeight="1" spans="1:8">
      <c r="A1975" s="27" t="s">
        <v>12</v>
      </c>
      <c r="B1975" s="34" t="s">
        <v>1754</v>
      </c>
      <c r="C1975" s="29">
        <v>3</v>
      </c>
      <c r="D1975" s="60" t="s">
        <v>1890</v>
      </c>
      <c r="E1975" s="30"/>
      <c r="F1975" s="30"/>
      <c r="G1975" s="61">
        <v>1.1</v>
      </c>
      <c r="H1975" s="32">
        <f t="shared" si="33"/>
        <v>1.1</v>
      </c>
    </row>
    <row r="1976" ht="12" customHeight="1" spans="1:8">
      <c r="A1976" s="27" t="s">
        <v>12</v>
      </c>
      <c r="B1976" s="34" t="s">
        <v>1754</v>
      </c>
      <c r="C1976" s="29">
        <v>3</v>
      </c>
      <c r="D1976" s="60" t="s">
        <v>1891</v>
      </c>
      <c r="E1976" s="30"/>
      <c r="F1976" s="30"/>
      <c r="G1976" s="61">
        <v>1.1</v>
      </c>
      <c r="H1976" s="32">
        <f t="shared" ref="H1976:H2039" si="34">F1976+G1976</f>
        <v>1.1</v>
      </c>
    </row>
    <row r="1977" ht="12" customHeight="1" spans="1:8">
      <c r="A1977" s="27" t="s">
        <v>12</v>
      </c>
      <c r="B1977" s="34" t="s">
        <v>1754</v>
      </c>
      <c r="C1977" s="29">
        <v>3</v>
      </c>
      <c r="D1977" s="60" t="s">
        <v>1892</v>
      </c>
      <c r="E1977" s="30"/>
      <c r="F1977" s="30"/>
      <c r="G1977" s="61">
        <v>1.1</v>
      </c>
      <c r="H1977" s="32">
        <f t="shared" si="34"/>
        <v>1.1</v>
      </c>
    </row>
    <row r="1978" ht="12" customHeight="1" spans="1:8">
      <c r="A1978" s="27" t="s">
        <v>12</v>
      </c>
      <c r="B1978" s="34" t="s">
        <v>1754</v>
      </c>
      <c r="C1978" s="29">
        <v>3</v>
      </c>
      <c r="D1978" s="60" t="s">
        <v>1893</v>
      </c>
      <c r="E1978" s="30"/>
      <c r="F1978" s="30"/>
      <c r="G1978" s="61">
        <v>1.1</v>
      </c>
      <c r="H1978" s="32">
        <f t="shared" si="34"/>
        <v>1.1</v>
      </c>
    </row>
    <row r="1979" ht="12" customHeight="1" spans="1:8">
      <c r="A1979" s="27" t="s">
        <v>12</v>
      </c>
      <c r="B1979" s="34" t="s">
        <v>1754</v>
      </c>
      <c r="C1979" s="29">
        <v>3</v>
      </c>
      <c r="D1979" s="60" t="s">
        <v>1894</v>
      </c>
      <c r="E1979" s="30"/>
      <c r="F1979" s="30"/>
      <c r="G1979" s="61">
        <v>1.1</v>
      </c>
      <c r="H1979" s="32">
        <f t="shared" si="34"/>
        <v>1.1</v>
      </c>
    </row>
    <row r="1980" ht="12" customHeight="1" spans="1:8">
      <c r="A1980" s="27" t="s">
        <v>12</v>
      </c>
      <c r="B1980" s="34" t="s">
        <v>1754</v>
      </c>
      <c r="C1980" s="29">
        <v>3</v>
      </c>
      <c r="D1980" s="60" t="s">
        <v>1895</v>
      </c>
      <c r="E1980" s="30"/>
      <c r="F1980" s="30"/>
      <c r="G1980" s="61">
        <v>1.1</v>
      </c>
      <c r="H1980" s="32">
        <f t="shared" si="34"/>
        <v>1.1</v>
      </c>
    </row>
    <row r="1981" ht="12" customHeight="1" spans="1:8">
      <c r="A1981" s="27" t="s">
        <v>12</v>
      </c>
      <c r="B1981" s="34" t="s">
        <v>1754</v>
      </c>
      <c r="C1981" s="29">
        <v>3</v>
      </c>
      <c r="D1981" s="60" t="s">
        <v>1802</v>
      </c>
      <c r="E1981" s="30"/>
      <c r="F1981" s="30"/>
      <c r="G1981" s="61">
        <v>1.1</v>
      </c>
      <c r="H1981" s="32">
        <f t="shared" si="34"/>
        <v>1.1</v>
      </c>
    </row>
    <row r="1982" ht="12" customHeight="1" spans="1:8">
      <c r="A1982" s="27" t="s">
        <v>12</v>
      </c>
      <c r="B1982" s="34" t="s">
        <v>1754</v>
      </c>
      <c r="C1982" s="29">
        <v>3</v>
      </c>
      <c r="D1982" s="60" t="s">
        <v>1896</v>
      </c>
      <c r="E1982" s="30"/>
      <c r="F1982" s="30"/>
      <c r="G1982" s="61">
        <v>1.1</v>
      </c>
      <c r="H1982" s="32">
        <f t="shared" si="34"/>
        <v>1.1</v>
      </c>
    </row>
    <row r="1983" ht="12" customHeight="1" spans="1:8">
      <c r="A1983" s="27" t="s">
        <v>12</v>
      </c>
      <c r="B1983" s="34" t="s">
        <v>1754</v>
      </c>
      <c r="C1983" s="29">
        <v>3</v>
      </c>
      <c r="D1983" s="60" t="s">
        <v>1897</v>
      </c>
      <c r="E1983" s="30"/>
      <c r="F1983" s="30"/>
      <c r="G1983" s="61">
        <v>1.1</v>
      </c>
      <c r="H1983" s="32">
        <f t="shared" si="34"/>
        <v>1.1</v>
      </c>
    </row>
    <row r="1984" ht="12" customHeight="1" spans="1:8">
      <c r="A1984" s="27" t="s">
        <v>12</v>
      </c>
      <c r="B1984" s="34" t="s">
        <v>1754</v>
      </c>
      <c r="C1984" s="29">
        <v>3</v>
      </c>
      <c r="D1984" s="60" t="s">
        <v>1898</v>
      </c>
      <c r="E1984" s="30"/>
      <c r="F1984" s="30"/>
      <c r="G1984" s="61">
        <v>1.1</v>
      </c>
      <c r="H1984" s="32">
        <f t="shared" si="34"/>
        <v>1.1</v>
      </c>
    </row>
    <row r="1985" ht="12" customHeight="1" spans="1:8">
      <c r="A1985" s="27" t="s">
        <v>12</v>
      </c>
      <c r="B1985" s="34" t="s">
        <v>1754</v>
      </c>
      <c r="C1985" s="29">
        <v>3</v>
      </c>
      <c r="D1985" s="60" t="s">
        <v>1899</v>
      </c>
      <c r="E1985" s="30"/>
      <c r="F1985" s="30"/>
      <c r="G1985" s="61">
        <v>1.1</v>
      </c>
      <c r="H1985" s="32">
        <f t="shared" si="34"/>
        <v>1.1</v>
      </c>
    </row>
    <row r="1986" ht="12" customHeight="1" spans="1:8">
      <c r="A1986" s="27" t="s">
        <v>12</v>
      </c>
      <c r="B1986" s="34" t="s">
        <v>1754</v>
      </c>
      <c r="C1986" s="29">
        <v>3</v>
      </c>
      <c r="D1986" s="60" t="s">
        <v>1900</v>
      </c>
      <c r="E1986" s="30"/>
      <c r="F1986" s="30"/>
      <c r="G1986" s="61">
        <v>1.1</v>
      </c>
      <c r="H1986" s="32">
        <f t="shared" si="34"/>
        <v>1.1</v>
      </c>
    </row>
    <row r="1987" ht="12" customHeight="1" spans="1:8">
      <c r="A1987" s="27" t="s">
        <v>12</v>
      </c>
      <c r="B1987" s="34" t="s">
        <v>1754</v>
      </c>
      <c r="C1987" s="29">
        <v>3</v>
      </c>
      <c r="D1987" s="60" t="s">
        <v>1901</v>
      </c>
      <c r="E1987" s="30"/>
      <c r="F1987" s="30"/>
      <c r="G1987" s="61">
        <v>1.1</v>
      </c>
      <c r="H1987" s="32">
        <f t="shared" si="34"/>
        <v>1.1</v>
      </c>
    </row>
    <row r="1988" ht="12" customHeight="1" spans="1:8">
      <c r="A1988" s="27" t="s">
        <v>12</v>
      </c>
      <c r="B1988" s="34" t="s">
        <v>1754</v>
      </c>
      <c r="C1988" s="29">
        <v>4</v>
      </c>
      <c r="D1988" s="60" t="s">
        <v>1902</v>
      </c>
      <c r="E1988" s="30"/>
      <c r="F1988" s="30"/>
      <c r="G1988" s="61">
        <v>21.5</v>
      </c>
      <c r="H1988" s="32">
        <f t="shared" si="34"/>
        <v>21.5</v>
      </c>
    </row>
    <row r="1989" ht="12" customHeight="1" spans="1:8">
      <c r="A1989" s="27" t="s">
        <v>12</v>
      </c>
      <c r="B1989" s="34" t="s">
        <v>1754</v>
      </c>
      <c r="C1989" s="29">
        <v>4</v>
      </c>
      <c r="D1989" s="60" t="s">
        <v>1903</v>
      </c>
      <c r="E1989" s="30"/>
      <c r="F1989" s="30"/>
      <c r="G1989" s="61">
        <v>10.9</v>
      </c>
      <c r="H1989" s="32">
        <f t="shared" si="34"/>
        <v>10.9</v>
      </c>
    </row>
    <row r="1990" ht="12" customHeight="1" spans="1:8">
      <c r="A1990" s="27" t="s">
        <v>12</v>
      </c>
      <c r="B1990" s="34" t="s">
        <v>1754</v>
      </c>
      <c r="C1990" s="29">
        <v>4</v>
      </c>
      <c r="D1990" s="60" t="s">
        <v>1904</v>
      </c>
      <c r="E1990" s="30"/>
      <c r="F1990" s="30"/>
      <c r="G1990" s="61">
        <v>3.8</v>
      </c>
      <c r="H1990" s="32">
        <f t="shared" si="34"/>
        <v>3.8</v>
      </c>
    </row>
    <row r="1991" ht="12" customHeight="1" spans="1:8">
      <c r="A1991" s="27" t="s">
        <v>12</v>
      </c>
      <c r="B1991" s="34" t="s">
        <v>1754</v>
      </c>
      <c r="C1991" s="29">
        <v>4</v>
      </c>
      <c r="D1991" s="60" t="s">
        <v>1905</v>
      </c>
      <c r="E1991" s="30"/>
      <c r="F1991" s="30"/>
      <c r="G1991" s="61">
        <v>14.4</v>
      </c>
      <c r="H1991" s="32">
        <f t="shared" si="34"/>
        <v>14.4</v>
      </c>
    </row>
    <row r="1992" ht="12" customHeight="1" spans="1:8">
      <c r="A1992" s="27" t="s">
        <v>12</v>
      </c>
      <c r="B1992" s="34" t="s">
        <v>1754</v>
      </c>
      <c r="C1992" s="29">
        <v>4</v>
      </c>
      <c r="D1992" s="60" t="s">
        <v>1906</v>
      </c>
      <c r="E1992" s="30"/>
      <c r="F1992" s="30"/>
      <c r="G1992" s="61">
        <v>10.9</v>
      </c>
      <c r="H1992" s="32">
        <f t="shared" si="34"/>
        <v>10.9</v>
      </c>
    </row>
    <row r="1993" ht="12" customHeight="1" spans="1:8">
      <c r="A1993" s="27" t="s">
        <v>12</v>
      </c>
      <c r="B1993" s="34" t="s">
        <v>1754</v>
      </c>
      <c r="C1993" s="29">
        <v>4</v>
      </c>
      <c r="D1993" s="60" t="s">
        <v>1907</v>
      </c>
      <c r="E1993" s="30"/>
      <c r="F1993" s="30"/>
      <c r="G1993" s="61">
        <v>21.5</v>
      </c>
      <c r="H1993" s="32">
        <f t="shared" si="34"/>
        <v>21.5</v>
      </c>
    </row>
    <row r="1994" ht="12" customHeight="1" spans="1:8">
      <c r="A1994" s="27" t="s">
        <v>12</v>
      </c>
      <c r="B1994" s="34" t="s">
        <v>1754</v>
      </c>
      <c r="C1994" s="29">
        <v>4</v>
      </c>
      <c r="D1994" s="63" t="s">
        <v>1908</v>
      </c>
      <c r="E1994" s="30"/>
      <c r="F1994" s="30"/>
      <c r="G1994" s="61">
        <v>3.8</v>
      </c>
      <c r="H1994" s="32">
        <f t="shared" si="34"/>
        <v>3.8</v>
      </c>
    </row>
    <row r="1995" ht="12" customHeight="1" spans="1:8">
      <c r="A1995" s="27" t="s">
        <v>12</v>
      </c>
      <c r="B1995" s="34" t="s">
        <v>1754</v>
      </c>
      <c r="C1995" s="29">
        <v>4</v>
      </c>
      <c r="D1995" s="60" t="s">
        <v>1909</v>
      </c>
      <c r="E1995" s="30"/>
      <c r="F1995" s="30"/>
      <c r="G1995" s="61">
        <v>21.5</v>
      </c>
      <c r="H1995" s="32">
        <f t="shared" si="34"/>
        <v>21.5</v>
      </c>
    </row>
    <row r="1996" ht="12" customHeight="1" spans="1:8">
      <c r="A1996" s="27" t="s">
        <v>12</v>
      </c>
      <c r="B1996" s="34" t="s">
        <v>1754</v>
      </c>
      <c r="C1996" s="29">
        <v>4</v>
      </c>
      <c r="D1996" s="60" t="s">
        <v>1910</v>
      </c>
      <c r="E1996" s="30"/>
      <c r="F1996" s="30"/>
      <c r="G1996" s="61">
        <v>10.9</v>
      </c>
      <c r="H1996" s="32">
        <f t="shared" si="34"/>
        <v>10.9</v>
      </c>
    </row>
    <row r="1997" ht="12" customHeight="1" spans="1:8">
      <c r="A1997" s="27" t="s">
        <v>12</v>
      </c>
      <c r="B1997" s="34" t="s">
        <v>1754</v>
      </c>
      <c r="C1997" s="29">
        <v>4</v>
      </c>
      <c r="D1997" s="60" t="s">
        <v>1911</v>
      </c>
      <c r="E1997" s="30"/>
      <c r="F1997" s="30"/>
      <c r="G1997" s="61">
        <v>3.8</v>
      </c>
      <c r="H1997" s="32">
        <f t="shared" si="34"/>
        <v>3.8</v>
      </c>
    </row>
    <row r="1998" ht="12" customHeight="1" spans="1:8">
      <c r="A1998" s="27" t="s">
        <v>12</v>
      </c>
      <c r="B1998" s="34" t="s">
        <v>1754</v>
      </c>
      <c r="C1998" s="29">
        <v>4</v>
      </c>
      <c r="D1998" s="60" t="s">
        <v>1912</v>
      </c>
      <c r="E1998" s="30"/>
      <c r="F1998" s="30"/>
      <c r="G1998" s="61">
        <v>3.8</v>
      </c>
      <c r="H1998" s="32">
        <f t="shared" si="34"/>
        <v>3.8</v>
      </c>
    </row>
    <row r="1999" ht="12" customHeight="1" spans="1:8">
      <c r="A1999" s="27" t="s">
        <v>12</v>
      </c>
      <c r="B1999" s="34" t="s">
        <v>1754</v>
      </c>
      <c r="C1999" s="29">
        <v>4</v>
      </c>
      <c r="D1999" s="60" t="s">
        <v>1913</v>
      </c>
      <c r="E1999" s="30"/>
      <c r="F1999" s="30"/>
      <c r="G1999" s="61">
        <v>3.8</v>
      </c>
      <c r="H1999" s="32">
        <f t="shared" si="34"/>
        <v>3.8</v>
      </c>
    </row>
    <row r="2000" ht="12" customHeight="1" spans="1:8">
      <c r="A2000" s="27" t="s">
        <v>12</v>
      </c>
      <c r="B2000" s="34" t="s">
        <v>1754</v>
      </c>
      <c r="C2000" s="29">
        <v>4</v>
      </c>
      <c r="D2000" s="63" t="s">
        <v>1914</v>
      </c>
      <c r="E2000" s="30"/>
      <c r="F2000" s="30"/>
      <c r="G2000" s="61">
        <v>18</v>
      </c>
      <c r="H2000" s="32">
        <f t="shared" si="34"/>
        <v>18</v>
      </c>
    </row>
    <row r="2001" ht="12" customHeight="1" spans="1:8">
      <c r="A2001" s="27" t="s">
        <v>12</v>
      </c>
      <c r="B2001" s="34" t="s">
        <v>1754</v>
      </c>
      <c r="C2001" s="29">
        <v>4</v>
      </c>
      <c r="D2001" s="60" t="s">
        <v>1915</v>
      </c>
      <c r="E2001" s="30"/>
      <c r="F2001" s="30"/>
      <c r="G2001" s="61">
        <v>7.3</v>
      </c>
      <c r="H2001" s="32">
        <f t="shared" si="34"/>
        <v>7.3</v>
      </c>
    </row>
    <row r="2002" ht="12" customHeight="1" spans="1:8">
      <c r="A2002" s="27" t="s">
        <v>12</v>
      </c>
      <c r="B2002" s="34" t="s">
        <v>1754</v>
      </c>
      <c r="C2002" s="29">
        <v>4</v>
      </c>
      <c r="D2002" s="60" t="s">
        <v>1916</v>
      </c>
      <c r="E2002" s="30"/>
      <c r="F2002" s="30"/>
      <c r="G2002" s="61">
        <v>7.3</v>
      </c>
      <c r="H2002" s="32">
        <f t="shared" si="34"/>
        <v>7.3</v>
      </c>
    </row>
    <row r="2003" ht="12" customHeight="1" spans="1:8">
      <c r="A2003" s="27" t="s">
        <v>12</v>
      </c>
      <c r="B2003" s="34" t="s">
        <v>1754</v>
      </c>
      <c r="C2003" s="29">
        <v>4</v>
      </c>
      <c r="D2003" s="60" t="s">
        <v>1917</v>
      </c>
      <c r="E2003" s="30"/>
      <c r="F2003" s="30"/>
      <c r="G2003" s="61">
        <v>25.1</v>
      </c>
      <c r="H2003" s="32">
        <f t="shared" si="34"/>
        <v>25.1</v>
      </c>
    </row>
    <row r="2004" ht="12" customHeight="1" spans="1:8">
      <c r="A2004" s="27" t="s">
        <v>12</v>
      </c>
      <c r="B2004" s="34" t="s">
        <v>1754</v>
      </c>
      <c r="C2004" s="29">
        <v>4</v>
      </c>
      <c r="D2004" s="60" t="s">
        <v>1918</v>
      </c>
      <c r="E2004" s="30"/>
      <c r="F2004" s="30"/>
      <c r="G2004" s="61">
        <v>14.4</v>
      </c>
      <c r="H2004" s="32">
        <f t="shared" si="34"/>
        <v>14.4</v>
      </c>
    </row>
    <row r="2005" ht="12" customHeight="1" spans="1:8">
      <c r="A2005" s="27" t="s">
        <v>12</v>
      </c>
      <c r="B2005" s="34" t="s">
        <v>1754</v>
      </c>
      <c r="C2005" s="29">
        <v>4</v>
      </c>
      <c r="D2005" s="60" t="s">
        <v>1919</v>
      </c>
      <c r="E2005" s="30"/>
      <c r="F2005" s="30"/>
      <c r="G2005" s="61">
        <v>7.3</v>
      </c>
      <c r="H2005" s="32">
        <f t="shared" si="34"/>
        <v>7.3</v>
      </c>
    </row>
    <row r="2006" ht="12" customHeight="1" spans="1:8">
      <c r="A2006" s="27" t="s">
        <v>12</v>
      </c>
      <c r="B2006" s="34" t="s">
        <v>1754</v>
      </c>
      <c r="C2006" s="29">
        <v>4</v>
      </c>
      <c r="D2006" s="60" t="s">
        <v>1920</v>
      </c>
      <c r="E2006" s="30"/>
      <c r="F2006" s="30"/>
      <c r="G2006" s="61">
        <v>28.7</v>
      </c>
      <c r="H2006" s="32">
        <f t="shared" si="34"/>
        <v>28.7</v>
      </c>
    </row>
    <row r="2007" ht="12" customHeight="1" spans="1:8">
      <c r="A2007" s="27" t="s">
        <v>12</v>
      </c>
      <c r="B2007" s="34" t="s">
        <v>1754</v>
      </c>
      <c r="C2007" s="29">
        <v>4</v>
      </c>
      <c r="D2007" s="60" t="s">
        <v>1921</v>
      </c>
      <c r="E2007" s="30"/>
      <c r="F2007" s="30"/>
      <c r="G2007" s="61">
        <v>14.4</v>
      </c>
      <c r="H2007" s="32">
        <f t="shared" si="34"/>
        <v>14.4</v>
      </c>
    </row>
    <row r="2008" ht="12" customHeight="1" spans="1:8">
      <c r="A2008" s="27" t="s">
        <v>12</v>
      </c>
      <c r="B2008" s="34" t="s">
        <v>1754</v>
      </c>
      <c r="C2008" s="29">
        <v>4</v>
      </c>
      <c r="D2008" s="60" t="s">
        <v>1846</v>
      </c>
      <c r="E2008" s="30"/>
      <c r="F2008" s="30"/>
      <c r="G2008" s="61">
        <v>18</v>
      </c>
      <c r="H2008" s="32">
        <f t="shared" si="34"/>
        <v>18</v>
      </c>
    </row>
    <row r="2009" ht="12" customHeight="1" spans="1:8">
      <c r="A2009" s="27" t="s">
        <v>12</v>
      </c>
      <c r="B2009" s="34" t="s">
        <v>1754</v>
      </c>
      <c r="C2009" s="29">
        <v>4</v>
      </c>
      <c r="D2009" s="60" t="s">
        <v>1922</v>
      </c>
      <c r="E2009" s="30"/>
      <c r="F2009" s="30"/>
      <c r="G2009" s="61">
        <v>14.4</v>
      </c>
      <c r="H2009" s="32">
        <f t="shared" si="34"/>
        <v>14.4</v>
      </c>
    </row>
    <row r="2010" ht="12" customHeight="1" spans="1:8">
      <c r="A2010" s="27" t="s">
        <v>12</v>
      </c>
      <c r="B2010" s="34" t="s">
        <v>1754</v>
      </c>
      <c r="C2010" s="29">
        <v>4</v>
      </c>
      <c r="D2010" s="60" t="s">
        <v>465</v>
      </c>
      <c r="E2010" s="30"/>
      <c r="F2010" s="30"/>
      <c r="G2010" s="61">
        <v>35.7</v>
      </c>
      <c r="H2010" s="32">
        <f t="shared" si="34"/>
        <v>35.7</v>
      </c>
    </row>
    <row r="2011" ht="12" customHeight="1" spans="1:8">
      <c r="A2011" s="27" t="s">
        <v>12</v>
      </c>
      <c r="B2011" s="34" t="s">
        <v>1754</v>
      </c>
      <c r="C2011" s="29">
        <v>4</v>
      </c>
      <c r="D2011" s="60" t="s">
        <v>1923</v>
      </c>
      <c r="E2011" s="30"/>
      <c r="F2011" s="30"/>
      <c r="G2011" s="61">
        <v>10.9</v>
      </c>
      <c r="H2011" s="32">
        <f t="shared" si="34"/>
        <v>10.9</v>
      </c>
    </row>
    <row r="2012" ht="12" customHeight="1" spans="1:8">
      <c r="A2012" s="27" t="s">
        <v>12</v>
      </c>
      <c r="B2012" s="34" t="s">
        <v>1754</v>
      </c>
      <c r="C2012" s="29">
        <v>4</v>
      </c>
      <c r="D2012" s="60" t="s">
        <v>1924</v>
      </c>
      <c r="E2012" s="30"/>
      <c r="F2012" s="30"/>
      <c r="G2012" s="61">
        <v>14.4</v>
      </c>
      <c r="H2012" s="32">
        <f t="shared" si="34"/>
        <v>14.4</v>
      </c>
    </row>
    <row r="2013" ht="12" customHeight="1" spans="1:8">
      <c r="A2013" s="27" t="s">
        <v>12</v>
      </c>
      <c r="B2013" s="34" t="s">
        <v>1754</v>
      </c>
      <c r="C2013" s="29">
        <v>4</v>
      </c>
      <c r="D2013" s="60" t="s">
        <v>1925</v>
      </c>
      <c r="E2013" s="30"/>
      <c r="F2013" s="30"/>
      <c r="G2013" s="61">
        <v>18</v>
      </c>
      <c r="H2013" s="32">
        <f t="shared" si="34"/>
        <v>18</v>
      </c>
    </row>
    <row r="2014" ht="12" customHeight="1" spans="1:8">
      <c r="A2014" s="27" t="s">
        <v>12</v>
      </c>
      <c r="B2014" s="34" t="s">
        <v>1754</v>
      </c>
      <c r="C2014" s="29">
        <v>4</v>
      </c>
      <c r="D2014" s="60" t="s">
        <v>1926</v>
      </c>
      <c r="E2014" s="30"/>
      <c r="F2014" s="30"/>
      <c r="G2014" s="61">
        <v>18</v>
      </c>
      <c r="H2014" s="32">
        <f t="shared" si="34"/>
        <v>18</v>
      </c>
    </row>
    <row r="2015" ht="12" customHeight="1" spans="1:8">
      <c r="A2015" s="27" t="s">
        <v>12</v>
      </c>
      <c r="B2015" s="34" t="s">
        <v>1754</v>
      </c>
      <c r="C2015" s="29">
        <v>4</v>
      </c>
      <c r="D2015" s="60" t="s">
        <v>1927</v>
      </c>
      <c r="E2015" s="30"/>
      <c r="F2015" s="30"/>
      <c r="G2015" s="61">
        <v>10.9</v>
      </c>
      <c r="H2015" s="32">
        <f t="shared" si="34"/>
        <v>10.9</v>
      </c>
    </row>
    <row r="2016" ht="12" customHeight="1" spans="1:8">
      <c r="A2016" s="27" t="s">
        <v>12</v>
      </c>
      <c r="B2016" s="34" t="s">
        <v>1754</v>
      </c>
      <c r="C2016" s="29">
        <v>4</v>
      </c>
      <c r="D2016" s="63" t="s">
        <v>1928</v>
      </c>
      <c r="E2016" s="30"/>
      <c r="F2016" s="30"/>
      <c r="G2016" s="61">
        <v>21.5</v>
      </c>
      <c r="H2016" s="32">
        <f t="shared" si="34"/>
        <v>21.5</v>
      </c>
    </row>
    <row r="2017" ht="12" customHeight="1" spans="1:8">
      <c r="A2017" s="27" t="s">
        <v>12</v>
      </c>
      <c r="B2017" s="34" t="s">
        <v>1754</v>
      </c>
      <c r="C2017" s="29">
        <v>4</v>
      </c>
      <c r="D2017" s="63" t="s">
        <v>1929</v>
      </c>
      <c r="E2017" s="30"/>
      <c r="F2017" s="30"/>
      <c r="G2017" s="61">
        <v>14.4</v>
      </c>
      <c r="H2017" s="32">
        <f t="shared" si="34"/>
        <v>14.4</v>
      </c>
    </row>
    <row r="2018" ht="12" customHeight="1" spans="1:8">
      <c r="A2018" s="27" t="s">
        <v>12</v>
      </c>
      <c r="B2018" s="34" t="s">
        <v>1754</v>
      </c>
      <c r="C2018" s="29">
        <v>4</v>
      </c>
      <c r="D2018" s="60" t="s">
        <v>1929</v>
      </c>
      <c r="E2018" s="30"/>
      <c r="F2018" s="30"/>
      <c r="G2018" s="61">
        <v>21.5</v>
      </c>
      <c r="H2018" s="32">
        <f t="shared" si="34"/>
        <v>21.5</v>
      </c>
    </row>
    <row r="2019" ht="12" customHeight="1" spans="1:8">
      <c r="A2019" s="27" t="s">
        <v>12</v>
      </c>
      <c r="B2019" s="34" t="s">
        <v>1754</v>
      </c>
      <c r="C2019" s="29">
        <v>4</v>
      </c>
      <c r="D2019" s="60" t="s">
        <v>1930</v>
      </c>
      <c r="E2019" s="30"/>
      <c r="F2019" s="30"/>
      <c r="G2019" s="61">
        <v>11.1</v>
      </c>
      <c r="H2019" s="32">
        <f t="shared" si="34"/>
        <v>11.1</v>
      </c>
    </row>
    <row r="2020" ht="12" customHeight="1" spans="1:8">
      <c r="A2020" s="27" t="s">
        <v>12</v>
      </c>
      <c r="B2020" s="34" t="s">
        <v>1754</v>
      </c>
      <c r="C2020" s="29">
        <v>4</v>
      </c>
      <c r="D2020" s="60" t="s">
        <v>1931</v>
      </c>
      <c r="E2020" s="30"/>
      <c r="F2020" s="30"/>
      <c r="G2020" s="61">
        <v>35.7</v>
      </c>
      <c r="H2020" s="32">
        <f t="shared" si="34"/>
        <v>35.7</v>
      </c>
    </row>
    <row r="2021" ht="12" customHeight="1" spans="1:8">
      <c r="A2021" s="27" t="s">
        <v>12</v>
      </c>
      <c r="B2021" s="34" t="s">
        <v>1754</v>
      </c>
      <c r="C2021" s="29">
        <v>4</v>
      </c>
      <c r="D2021" s="60" t="s">
        <v>1932</v>
      </c>
      <c r="E2021" s="30"/>
      <c r="F2021" s="30"/>
      <c r="G2021" s="61">
        <v>14.4</v>
      </c>
      <c r="H2021" s="32">
        <f t="shared" si="34"/>
        <v>14.4</v>
      </c>
    </row>
    <row r="2022" ht="12" customHeight="1" spans="1:8">
      <c r="A2022" s="27" t="s">
        <v>12</v>
      </c>
      <c r="B2022" s="34" t="s">
        <v>1754</v>
      </c>
      <c r="C2022" s="29">
        <v>4</v>
      </c>
      <c r="D2022" s="60" t="s">
        <v>1933</v>
      </c>
      <c r="E2022" s="30"/>
      <c r="F2022" s="30"/>
      <c r="G2022" s="61">
        <v>10.9</v>
      </c>
      <c r="H2022" s="32">
        <f t="shared" si="34"/>
        <v>10.9</v>
      </c>
    </row>
    <row r="2023" ht="12" customHeight="1" spans="1:8">
      <c r="A2023" s="27" t="s">
        <v>12</v>
      </c>
      <c r="B2023" s="34" t="s">
        <v>1754</v>
      </c>
      <c r="C2023" s="29">
        <v>4</v>
      </c>
      <c r="D2023" s="60" t="s">
        <v>1934</v>
      </c>
      <c r="E2023" s="30"/>
      <c r="F2023" s="30"/>
      <c r="G2023" s="61">
        <v>18</v>
      </c>
      <c r="H2023" s="32">
        <f t="shared" si="34"/>
        <v>18</v>
      </c>
    </row>
    <row r="2024" ht="12" customHeight="1" spans="1:8">
      <c r="A2024" s="27" t="s">
        <v>12</v>
      </c>
      <c r="B2024" s="34" t="s">
        <v>1754</v>
      </c>
      <c r="C2024" s="29">
        <v>4</v>
      </c>
      <c r="D2024" s="63" t="s">
        <v>1935</v>
      </c>
      <c r="E2024" s="30"/>
      <c r="F2024" s="30"/>
      <c r="G2024" s="61">
        <v>10.9</v>
      </c>
      <c r="H2024" s="32">
        <f t="shared" si="34"/>
        <v>10.9</v>
      </c>
    </row>
    <row r="2025" ht="12" customHeight="1" spans="1:8">
      <c r="A2025" s="27" t="s">
        <v>12</v>
      </c>
      <c r="B2025" s="34" t="s">
        <v>1754</v>
      </c>
      <c r="C2025" s="29">
        <v>5</v>
      </c>
      <c r="D2025" s="63" t="s">
        <v>1936</v>
      </c>
      <c r="E2025" s="30"/>
      <c r="F2025" s="30"/>
      <c r="G2025" s="61">
        <v>7.1</v>
      </c>
      <c r="H2025" s="32">
        <f t="shared" si="34"/>
        <v>7.1</v>
      </c>
    </row>
    <row r="2026" ht="12" customHeight="1" spans="1:8">
      <c r="A2026" s="27" t="s">
        <v>12</v>
      </c>
      <c r="B2026" s="34" t="s">
        <v>1754</v>
      </c>
      <c r="C2026" s="29">
        <v>5</v>
      </c>
      <c r="D2026" s="63" t="s">
        <v>1937</v>
      </c>
      <c r="E2026" s="30"/>
      <c r="F2026" s="30"/>
      <c r="G2026" s="61">
        <v>7.1</v>
      </c>
      <c r="H2026" s="32">
        <f t="shared" si="34"/>
        <v>7.1</v>
      </c>
    </row>
    <row r="2027" ht="12" customHeight="1" spans="1:8">
      <c r="A2027" s="27" t="s">
        <v>12</v>
      </c>
      <c r="B2027" s="34" t="s">
        <v>1754</v>
      </c>
      <c r="C2027" s="29">
        <v>5</v>
      </c>
      <c r="D2027" s="63" t="s">
        <v>1938</v>
      </c>
      <c r="E2027" s="30"/>
      <c r="F2027" s="30"/>
      <c r="G2027" s="61">
        <v>7.1</v>
      </c>
      <c r="H2027" s="32">
        <f t="shared" si="34"/>
        <v>7.1</v>
      </c>
    </row>
    <row r="2028" ht="12" customHeight="1" spans="1:8">
      <c r="A2028" s="27" t="s">
        <v>12</v>
      </c>
      <c r="B2028" s="34" t="s">
        <v>1754</v>
      </c>
      <c r="C2028" s="29">
        <v>5</v>
      </c>
      <c r="D2028" s="63" t="s">
        <v>923</v>
      </c>
      <c r="E2028" s="30"/>
      <c r="F2028" s="30"/>
      <c r="G2028" s="61">
        <v>7.1</v>
      </c>
      <c r="H2028" s="32">
        <f t="shared" si="34"/>
        <v>7.1</v>
      </c>
    </row>
    <row r="2029" ht="12" customHeight="1" spans="1:8">
      <c r="A2029" s="27" t="s">
        <v>12</v>
      </c>
      <c r="B2029" s="34" t="s">
        <v>1754</v>
      </c>
      <c r="C2029" s="29">
        <v>5</v>
      </c>
      <c r="D2029" s="63" t="s">
        <v>1939</v>
      </c>
      <c r="E2029" s="30"/>
      <c r="F2029" s="30"/>
      <c r="G2029" s="61">
        <v>7.1</v>
      </c>
      <c r="H2029" s="32">
        <f t="shared" si="34"/>
        <v>7.1</v>
      </c>
    </row>
    <row r="2030" ht="12" customHeight="1" spans="1:8">
      <c r="A2030" s="27" t="s">
        <v>12</v>
      </c>
      <c r="B2030" s="34" t="s">
        <v>1754</v>
      </c>
      <c r="C2030" s="29">
        <v>5</v>
      </c>
      <c r="D2030" s="63" t="s">
        <v>1940</v>
      </c>
      <c r="E2030" s="30"/>
      <c r="F2030" s="30"/>
      <c r="G2030" s="61">
        <v>7.1</v>
      </c>
      <c r="H2030" s="32">
        <f t="shared" si="34"/>
        <v>7.1</v>
      </c>
    </row>
    <row r="2031" ht="12" customHeight="1" spans="1:8">
      <c r="A2031" s="27" t="s">
        <v>12</v>
      </c>
      <c r="B2031" s="34" t="s">
        <v>1754</v>
      </c>
      <c r="C2031" s="29">
        <v>5</v>
      </c>
      <c r="D2031" s="63" t="s">
        <v>1941</v>
      </c>
      <c r="E2031" s="30"/>
      <c r="F2031" s="30"/>
      <c r="G2031" s="61">
        <v>7.1</v>
      </c>
      <c r="H2031" s="32">
        <f t="shared" si="34"/>
        <v>7.1</v>
      </c>
    </row>
    <row r="2032" ht="12" customHeight="1" spans="1:8">
      <c r="A2032" s="27" t="s">
        <v>12</v>
      </c>
      <c r="B2032" s="34" t="s">
        <v>1754</v>
      </c>
      <c r="C2032" s="29">
        <v>5</v>
      </c>
      <c r="D2032" s="63" t="s">
        <v>1942</v>
      </c>
      <c r="E2032" s="30"/>
      <c r="F2032" s="30"/>
      <c r="G2032" s="61">
        <v>7.1</v>
      </c>
      <c r="H2032" s="32">
        <f t="shared" si="34"/>
        <v>7.1</v>
      </c>
    </row>
    <row r="2033" ht="12" customHeight="1" spans="1:8">
      <c r="A2033" s="27" t="s">
        <v>12</v>
      </c>
      <c r="B2033" s="34" t="s">
        <v>1754</v>
      </c>
      <c r="C2033" s="29">
        <v>5</v>
      </c>
      <c r="D2033" s="63" t="s">
        <v>1943</v>
      </c>
      <c r="E2033" s="30"/>
      <c r="F2033" s="30"/>
      <c r="G2033" s="61">
        <v>14</v>
      </c>
      <c r="H2033" s="32">
        <f t="shared" si="34"/>
        <v>14</v>
      </c>
    </row>
    <row r="2034" ht="12" customHeight="1" spans="1:8">
      <c r="A2034" s="27" t="s">
        <v>12</v>
      </c>
      <c r="B2034" s="34" t="s">
        <v>1754</v>
      </c>
      <c r="C2034" s="29">
        <v>5</v>
      </c>
      <c r="D2034" s="63" t="s">
        <v>1944</v>
      </c>
      <c r="E2034" s="30"/>
      <c r="F2034" s="30"/>
      <c r="G2034" s="61">
        <v>7.1</v>
      </c>
      <c r="H2034" s="32">
        <f t="shared" si="34"/>
        <v>7.1</v>
      </c>
    </row>
    <row r="2035" ht="12" customHeight="1" spans="1:8">
      <c r="A2035" s="27" t="s">
        <v>12</v>
      </c>
      <c r="B2035" s="34" t="s">
        <v>1754</v>
      </c>
      <c r="C2035" s="29">
        <v>5</v>
      </c>
      <c r="D2035" s="63" t="s">
        <v>1945</v>
      </c>
      <c r="E2035" s="30"/>
      <c r="F2035" s="30"/>
      <c r="G2035" s="61">
        <v>7.1</v>
      </c>
      <c r="H2035" s="32">
        <f t="shared" si="34"/>
        <v>7.1</v>
      </c>
    </row>
    <row r="2036" ht="12" customHeight="1" spans="1:8">
      <c r="A2036" s="27" t="s">
        <v>12</v>
      </c>
      <c r="B2036" s="34" t="s">
        <v>1754</v>
      </c>
      <c r="C2036" s="29">
        <v>5</v>
      </c>
      <c r="D2036" s="63" t="s">
        <v>1946</v>
      </c>
      <c r="E2036" s="30"/>
      <c r="F2036" s="30"/>
      <c r="G2036" s="61">
        <v>14</v>
      </c>
      <c r="H2036" s="32">
        <f t="shared" si="34"/>
        <v>14</v>
      </c>
    </row>
    <row r="2037" ht="12" customHeight="1" spans="1:8">
      <c r="A2037" s="27" t="s">
        <v>12</v>
      </c>
      <c r="B2037" s="34" t="s">
        <v>1754</v>
      </c>
      <c r="C2037" s="29">
        <v>5</v>
      </c>
      <c r="D2037" s="63" t="s">
        <v>1947</v>
      </c>
      <c r="E2037" s="30"/>
      <c r="F2037" s="30"/>
      <c r="G2037" s="61">
        <v>7.1</v>
      </c>
      <c r="H2037" s="32">
        <f t="shared" si="34"/>
        <v>7.1</v>
      </c>
    </row>
    <row r="2038" ht="12" customHeight="1" spans="1:8">
      <c r="A2038" s="27" t="s">
        <v>12</v>
      </c>
      <c r="B2038" s="34" t="s">
        <v>1754</v>
      </c>
      <c r="C2038" s="29">
        <v>5</v>
      </c>
      <c r="D2038" s="63" t="s">
        <v>1948</v>
      </c>
      <c r="E2038" s="30"/>
      <c r="F2038" s="30"/>
      <c r="G2038" s="61">
        <v>7.1</v>
      </c>
      <c r="H2038" s="32">
        <f t="shared" si="34"/>
        <v>7.1</v>
      </c>
    </row>
    <row r="2039" ht="12" customHeight="1" spans="1:8">
      <c r="A2039" s="27" t="s">
        <v>12</v>
      </c>
      <c r="B2039" s="34" t="s">
        <v>1754</v>
      </c>
      <c r="C2039" s="29">
        <v>5</v>
      </c>
      <c r="D2039" s="63" t="s">
        <v>1949</v>
      </c>
      <c r="E2039" s="30"/>
      <c r="F2039" s="30"/>
      <c r="G2039" s="61">
        <v>7.1</v>
      </c>
      <c r="H2039" s="32">
        <f t="shared" si="34"/>
        <v>7.1</v>
      </c>
    </row>
    <row r="2040" ht="12" customHeight="1" spans="1:8">
      <c r="A2040" s="27" t="s">
        <v>12</v>
      </c>
      <c r="B2040" s="34" t="s">
        <v>1754</v>
      </c>
      <c r="C2040" s="29">
        <v>5</v>
      </c>
      <c r="D2040" s="63" t="s">
        <v>1950</v>
      </c>
      <c r="E2040" s="30"/>
      <c r="F2040" s="30"/>
      <c r="G2040" s="61">
        <v>7.1</v>
      </c>
      <c r="H2040" s="32">
        <f t="shared" ref="H2040:H2103" si="35">F2040+G2040</f>
        <v>7.1</v>
      </c>
    </row>
    <row r="2041" ht="12" customHeight="1" spans="1:8">
      <c r="A2041" s="27" t="s">
        <v>12</v>
      </c>
      <c r="B2041" s="34" t="s">
        <v>1754</v>
      </c>
      <c r="C2041" s="29">
        <v>5</v>
      </c>
      <c r="D2041" s="63" t="s">
        <v>1951</v>
      </c>
      <c r="E2041" s="30"/>
      <c r="F2041" s="30"/>
      <c r="G2041" s="61">
        <v>7.1</v>
      </c>
      <c r="H2041" s="32">
        <f t="shared" si="35"/>
        <v>7.1</v>
      </c>
    </row>
    <row r="2042" ht="12" customHeight="1" spans="1:8">
      <c r="A2042" s="27" t="s">
        <v>12</v>
      </c>
      <c r="B2042" s="34" t="s">
        <v>1754</v>
      </c>
      <c r="C2042" s="29">
        <v>5</v>
      </c>
      <c r="D2042" s="63" t="s">
        <v>1952</v>
      </c>
      <c r="E2042" s="30"/>
      <c r="F2042" s="30"/>
      <c r="G2042" s="61">
        <v>7.1</v>
      </c>
      <c r="H2042" s="32">
        <f t="shared" si="35"/>
        <v>7.1</v>
      </c>
    </row>
    <row r="2043" ht="12" customHeight="1" spans="1:8">
      <c r="A2043" s="27" t="s">
        <v>12</v>
      </c>
      <c r="B2043" s="34" t="s">
        <v>1754</v>
      </c>
      <c r="C2043" s="29">
        <v>5</v>
      </c>
      <c r="D2043" s="63" t="s">
        <v>1953</v>
      </c>
      <c r="E2043" s="30"/>
      <c r="F2043" s="30"/>
      <c r="G2043" s="61">
        <v>7.1</v>
      </c>
      <c r="H2043" s="32">
        <f t="shared" si="35"/>
        <v>7.1</v>
      </c>
    </row>
    <row r="2044" ht="12" customHeight="1" spans="1:8">
      <c r="A2044" s="27" t="s">
        <v>12</v>
      </c>
      <c r="B2044" s="34" t="s">
        <v>1754</v>
      </c>
      <c r="C2044" s="29">
        <v>5</v>
      </c>
      <c r="D2044" s="63" t="s">
        <v>1954</v>
      </c>
      <c r="E2044" s="30"/>
      <c r="F2044" s="30"/>
      <c r="G2044" s="61">
        <v>7.1</v>
      </c>
      <c r="H2044" s="32">
        <f t="shared" si="35"/>
        <v>7.1</v>
      </c>
    </row>
    <row r="2045" ht="12" customHeight="1" spans="1:8">
      <c r="A2045" s="27" t="s">
        <v>12</v>
      </c>
      <c r="B2045" s="34" t="s">
        <v>1754</v>
      </c>
      <c r="C2045" s="29">
        <v>5</v>
      </c>
      <c r="D2045" s="63" t="s">
        <v>1955</v>
      </c>
      <c r="E2045" s="30"/>
      <c r="F2045" s="30"/>
      <c r="G2045" s="61">
        <v>7.1</v>
      </c>
      <c r="H2045" s="32">
        <f t="shared" si="35"/>
        <v>7.1</v>
      </c>
    </row>
    <row r="2046" ht="12" customHeight="1" spans="1:8">
      <c r="A2046" s="27" t="s">
        <v>12</v>
      </c>
      <c r="B2046" s="34" t="s">
        <v>1754</v>
      </c>
      <c r="C2046" s="29">
        <v>5</v>
      </c>
      <c r="D2046" s="63" t="s">
        <v>1956</v>
      </c>
      <c r="E2046" s="30"/>
      <c r="F2046" s="30"/>
      <c r="G2046" s="61">
        <v>7.1</v>
      </c>
      <c r="H2046" s="32">
        <f t="shared" si="35"/>
        <v>7.1</v>
      </c>
    </row>
    <row r="2047" ht="12" customHeight="1" spans="1:8">
      <c r="A2047" s="27" t="s">
        <v>12</v>
      </c>
      <c r="B2047" s="34" t="s">
        <v>1754</v>
      </c>
      <c r="C2047" s="29">
        <v>5</v>
      </c>
      <c r="D2047" s="63" t="s">
        <v>1957</v>
      </c>
      <c r="E2047" s="30"/>
      <c r="F2047" s="30"/>
      <c r="G2047" s="61">
        <v>7.1</v>
      </c>
      <c r="H2047" s="32">
        <f t="shared" si="35"/>
        <v>7.1</v>
      </c>
    </row>
    <row r="2048" ht="12" customHeight="1" spans="1:8">
      <c r="A2048" s="27" t="s">
        <v>12</v>
      </c>
      <c r="B2048" s="34" t="s">
        <v>1754</v>
      </c>
      <c r="C2048" s="29">
        <v>5</v>
      </c>
      <c r="D2048" s="63" t="s">
        <v>1958</v>
      </c>
      <c r="E2048" s="30"/>
      <c r="F2048" s="30"/>
      <c r="G2048" s="61">
        <v>7.1</v>
      </c>
      <c r="H2048" s="32">
        <f t="shared" si="35"/>
        <v>7.1</v>
      </c>
    </row>
    <row r="2049" ht="12" customHeight="1" spans="1:8">
      <c r="A2049" s="27" t="s">
        <v>12</v>
      </c>
      <c r="B2049" s="34" t="s">
        <v>1754</v>
      </c>
      <c r="C2049" s="29">
        <v>5</v>
      </c>
      <c r="D2049" s="63" t="s">
        <v>1959</v>
      </c>
      <c r="E2049" s="30"/>
      <c r="F2049" s="30"/>
      <c r="G2049" s="61">
        <v>7.1</v>
      </c>
      <c r="H2049" s="32">
        <f t="shared" si="35"/>
        <v>7.1</v>
      </c>
    </row>
    <row r="2050" ht="12" customHeight="1" spans="1:8">
      <c r="A2050" s="27" t="s">
        <v>12</v>
      </c>
      <c r="B2050" s="34" t="s">
        <v>1754</v>
      </c>
      <c r="C2050" s="29">
        <v>5</v>
      </c>
      <c r="D2050" s="63" t="s">
        <v>1960</v>
      </c>
      <c r="E2050" s="30"/>
      <c r="F2050" s="30"/>
      <c r="G2050" s="61">
        <v>7.1</v>
      </c>
      <c r="H2050" s="32">
        <f t="shared" si="35"/>
        <v>7.1</v>
      </c>
    </row>
    <row r="2051" ht="12" customHeight="1" spans="1:8">
      <c r="A2051" s="27" t="s">
        <v>12</v>
      </c>
      <c r="B2051" s="34" t="s">
        <v>1754</v>
      </c>
      <c r="C2051" s="29">
        <v>5</v>
      </c>
      <c r="D2051" s="63" t="s">
        <v>1961</v>
      </c>
      <c r="E2051" s="30"/>
      <c r="F2051" s="30"/>
      <c r="G2051" s="61">
        <v>7.1</v>
      </c>
      <c r="H2051" s="32">
        <f t="shared" si="35"/>
        <v>7.1</v>
      </c>
    </row>
    <row r="2052" ht="12" customHeight="1" spans="1:8">
      <c r="A2052" s="27" t="s">
        <v>12</v>
      </c>
      <c r="B2052" s="34" t="s">
        <v>1754</v>
      </c>
      <c r="C2052" s="29">
        <v>5</v>
      </c>
      <c r="D2052" s="63" t="s">
        <v>1962</v>
      </c>
      <c r="E2052" s="30"/>
      <c r="F2052" s="30"/>
      <c r="G2052" s="61">
        <v>7.1</v>
      </c>
      <c r="H2052" s="32">
        <f t="shared" si="35"/>
        <v>7.1</v>
      </c>
    </row>
    <row r="2053" ht="12" customHeight="1" spans="1:8">
      <c r="A2053" s="27" t="s">
        <v>12</v>
      </c>
      <c r="B2053" s="34" t="s">
        <v>1754</v>
      </c>
      <c r="C2053" s="29">
        <v>5</v>
      </c>
      <c r="D2053" s="39" t="s">
        <v>1963</v>
      </c>
      <c r="E2053" s="30"/>
      <c r="F2053" s="30"/>
      <c r="G2053" s="61">
        <v>7.1</v>
      </c>
      <c r="H2053" s="32">
        <f t="shared" si="35"/>
        <v>7.1</v>
      </c>
    </row>
    <row r="2054" ht="12" customHeight="1" spans="1:8">
      <c r="A2054" s="27" t="s">
        <v>12</v>
      </c>
      <c r="B2054" s="34" t="s">
        <v>1754</v>
      </c>
      <c r="C2054" s="29">
        <v>5</v>
      </c>
      <c r="D2054" s="63" t="s">
        <v>1964</v>
      </c>
      <c r="E2054" s="30"/>
      <c r="F2054" s="30"/>
      <c r="G2054" s="61">
        <v>7.1</v>
      </c>
      <c r="H2054" s="32">
        <f t="shared" si="35"/>
        <v>7.1</v>
      </c>
    </row>
    <row r="2055" ht="12" customHeight="1" spans="1:8">
      <c r="A2055" s="27" t="s">
        <v>12</v>
      </c>
      <c r="B2055" s="34" t="s">
        <v>1754</v>
      </c>
      <c r="C2055" s="29">
        <v>5</v>
      </c>
      <c r="D2055" s="63" t="s">
        <v>1965</v>
      </c>
      <c r="E2055" s="30"/>
      <c r="F2055" s="30"/>
      <c r="G2055" s="61">
        <v>7.1</v>
      </c>
      <c r="H2055" s="32">
        <f t="shared" si="35"/>
        <v>7.1</v>
      </c>
    </row>
    <row r="2056" ht="12" customHeight="1" spans="1:8">
      <c r="A2056" s="27" t="s">
        <v>12</v>
      </c>
      <c r="B2056" s="34" t="s">
        <v>1754</v>
      </c>
      <c r="C2056" s="29">
        <v>5</v>
      </c>
      <c r="D2056" s="63" t="s">
        <v>57</v>
      </c>
      <c r="E2056" s="30"/>
      <c r="F2056" s="30"/>
      <c r="G2056" s="61">
        <v>7.1</v>
      </c>
      <c r="H2056" s="32">
        <f t="shared" si="35"/>
        <v>7.1</v>
      </c>
    </row>
    <row r="2057" ht="12" customHeight="1" spans="1:8">
      <c r="A2057" s="27" t="s">
        <v>12</v>
      </c>
      <c r="B2057" s="34" t="s">
        <v>1754</v>
      </c>
      <c r="C2057" s="29">
        <v>5</v>
      </c>
      <c r="D2057" s="63" t="s">
        <v>1966</v>
      </c>
      <c r="E2057" s="30"/>
      <c r="F2057" s="30"/>
      <c r="G2057" s="61">
        <v>7.1</v>
      </c>
      <c r="H2057" s="32">
        <f t="shared" si="35"/>
        <v>7.1</v>
      </c>
    </row>
    <row r="2058" ht="12" customHeight="1" spans="1:8">
      <c r="A2058" s="27" t="s">
        <v>12</v>
      </c>
      <c r="B2058" s="34" t="s">
        <v>1754</v>
      </c>
      <c r="C2058" s="29">
        <v>5</v>
      </c>
      <c r="D2058" s="63" t="s">
        <v>1967</v>
      </c>
      <c r="E2058" s="30"/>
      <c r="F2058" s="30"/>
      <c r="G2058" s="61">
        <v>7.1</v>
      </c>
      <c r="H2058" s="32">
        <f t="shared" si="35"/>
        <v>7.1</v>
      </c>
    </row>
    <row r="2059" ht="12" customHeight="1" spans="1:8">
      <c r="A2059" s="27" t="s">
        <v>12</v>
      </c>
      <c r="B2059" s="34" t="s">
        <v>1754</v>
      </c>
      <c r="C2059" s="29">
        <v>5</v>
      </c>
      <c r="D2059" s="63" t="s">
        <v>1968</v>
      </c>
      <c r="E2059" s="30"/>
      <c r="F2059" s="30"/>
      <c r="G2059" s="61">
        <v>7.1</v>
      </c>
      <c r="H2059" s="32">
        <f t="shared" si="35"/>
        <v>7.1</v>
      </c>
    </row>
    <row r="2060" ht="12" customHeight="1" spans="1:8">
      <c r="A2060" s="27" t="s">
        <v>12</v>
      </c>
      <c r="B2060" s="34" t="s">
        <v>1754</v>
      </c>
      <c r="C2060" s="29">
        <v>5</v>
      </c>
      <c r="D2060" s="63" t="s">
        <v>1969</v>
      </c>
      <c r="E2060" s="30"/>
      <c r="F2060" s="30"/>
      <c r="G2060" s="61">
        <v>7.1</v>
      </c>
      <c r="H2060" s="32">
        <f t="shared" si="35"/>
        <v>7.1</v>
      </c>
    </row>
    <row r="2061" ht="12" customHeight="1" spans="1:8">
      <c r="A2061" s="27" t="s">
        <v>12</v>
      </c>
      <c r="B2061" s="34" t="s">
        <v>1754</v>
      </c>
      <c r="C2061" s="29">
        <v>5</v>
      </c>
      <c r="D2061" s="63" t="s">
        <v>1970</v>
      </c>
      <c r="E2061" s="30"/>
      <c r="F2061" s="30"/>
      <c r="G2061" s="61">
        <v>25.2</v>
      </c>
      <c r="H2061" s="32">
        <f t="shared" si="35"/>
        <v>25.2</v>
      </c>
    </row>
    <row r="2062" ht="12" customHeight="1" spans="1:8">
      <c r="A2062" s="27" t="s">
        <v>12</v>
      </c>
      <c r="B2062" s="34" t="s">
        <v>1754</v>
      </c>
      <c r="C2062" s="29">
        <v>5</v>
      </c>
      <c r="D2062" s="63" t="s">
        <v>1971</v>
      </c>
      <c r="E2062" s="30"/>
      <c r="F2062" s="30"/>
      <c r="G2062" s="61">
        <v>7.1</v>
      </c>
      <c r="H2062" s="32">
        <f t="shared" si="35"/>
        <v>7.1</v>
      </c>
    </row>
    <row r="2063" ht="12" customHeight="1" spans="1:8">
      <c r="A2063" s="27" t="s">
        <v>12</v>
      </c>
      <c r="B2063" s="34" t="s">
        <v>1754</v>
      </c>
      <c r="C2063" s="29">
        <v>5</v>
      </c>
      <c r="D2063" s="63" t="s">
        <v>1972</v>
      </c>
      <c r="E2063" s="30"/>
      <c r="F2063" s="30"/>
      <c r="G2063" s="61">
        <v>7.1</v>
      </c>
      <c r="H2063" s="32">
        <f t="shared" si="35"/>
        <v>7.1</v>
      </c>
    </row>
    <row r="2064" ht="12" customHeight="1" spans="1:8">
      <c r="A2064" s="27" t="s">
        <v>12</v>
      </c>
      <c r="B2064" s="34" t="s">
        <v>1754</v>
      </c>
      <c r="C2064" s="29">
        <v>5</v>
      </c>
      <c r="D2064" s="63" t="s">
        <v>1973</v>
      </c>
      <c r="E2064" s="30"/>
      <c r="F2064" s="30"/>
      <c r="G2064" s="61">
        <v>7.1</v>
      </c>
      <c r="H2064" s="32">
        <f t="shared" si="35"/>
        <v>7.1</v>
      </c>
    </row>
    <row r="2065" ht="12" customHeight="1" spans="1:8">
      <c r="A2065" s="27" t="s">
        <v>12</v>
      </c>
      <c r="B2065" s="34" t="s">
        <v>1754</v>
      </c>
      <c r="C2065" s="29">
        <v>5</v>
      </c>
      <c r="D2065" s="63" t="s">
        <v>1974</v>
      </c>
      <c r="E2065" s="30"/>
      <c r="F2065" s="30"/>
      <c r="G2065" s="61">
        <v>7.1</v>
      </c>
      <c r="H2065" s="32">
        <f t="shared" si="35"/>
        <v>7.1</v>
      </c>
    </row>
    <row r="2066" ht="12" customHeight="1" spans="1:8">
      <c r="A2066" s="27" t="s">
        <v>12</v>
      </c>
      <c r="B2066" s="34" t="s">
        <v>1754</v>
      </c>
      <c r="C2066" s="29">
        <v>5</v>
      </c>
      <c r="D2066" s="63" t="s">
        <v>1975</v>
      </c>
      <c r="E2066" s="30"/>
      <c r="F2066" s="30"/>
      <c r="G2066" s="61">
        <v>7.1</v>
      </c>
      <c r="H2066" s="32">
        <f t="shared" si="35"/>
        <v>7.1</v>
      </c>
    </row>
    <row r="2067" ht="12" customHeight="1" spans="1:8">
      <c r="A2067" s="27" t="s">
        <v>12</v>
      </c>
      <c r="B2067" s="34" t="s">
        <v>1754</v>
      </c>
      <c r="C2067" s="29">
        <v>5</v>
      </c>
      <c r="D2067" s="63" t="s">
        <v>1976</v>
      </c>
      <c r="E2067" s="30"/>
      <c r="F2067" s="30"/>
      <c r="G2067" s="61">
        <v>7.1</v>
      </c>
      <c r="H2067" s="32">
        <f t="shared" si="35"/>
        <v>7.1</v>
      </c>
    </row>
    <row r="2068" ht="12" customHeight="1" spans="1:8">
      <c r="A2068" s="27" t="s">
        <v>12</v>
      </c>
      <c r="B2068" s="34" t="s">
        <v>1754</v>
      </c>
      <c r="C2068" s="29">
        <v>5</v>
      </c>
      <c r="D2068" s="63" t="s">
        <v>1977</v>
      </c>
      <c r="E2068" s="30"/>
      <c r="F2068" s="30"/>
      <c r="G2068" s="61">
        <v>7.1</v>
      </c>
      <c r="H2068" s="32">
        <f t="shared" si="35"/>
        <v>7.1</v>
      </c>
    </row>
    <row r="2069" ht="12" customHeight="1" spans="1:8">
      <c r="A2069" s="27" t="s">
        <v>12</v>
      </c>
      <c r="B2069" s="34" t="s">
        <v>1754</v>
      </c>
      <c r="C2069" s="29">
        <v>5</v>
      </c>
      <c r="D2069" s="63" t="s">
        <v>1978</v>
      </c>
      <c r="E2069" s="30"/>
      <c r="F2069" s="30"/>
      <c r="G2069" s="61">
        <v>7.1</v>
      </c>
      <c r="H2069" s="32">
        <f t="shared" si="35"/>
        <v>7.1</v>
      </c>
    </row>
    <row r="2070" ht="12" customHeight="1" spans="1:8">
      <c r="A2070" s="27" t="s">
        <v>12</v>
      </c>
      <c r="B2070" s="34" t="s">
        <v>1754</v>
      </c>
      <c r="C2070" s="29">
        <v>5</v>
      </c>
      <c r="D2070" s="63" t="s">
        <v>1979</v>
      </c>
      <c r="E2070" s="30"/>
      <c r="F2070" s="30"/>
      <c r="G2070" s="61">
        <v>7.1</v>
      </c>
      <c r="H2070" s="32">
        <f t="shared" si="35"/>
        <v>7.1</v>
      </c>
    </row>
    <row r="2071" ht="12" customHeight="1" spans="1:8">
      <c r="A2071" s="27" t="s">
        <v>12</v>
      </c>
      <c r="B2071" s="34" t="s">
        <v>1754</v>
      </c>
      <c r="C2071" s="29">
        <v>5</v>
      </c>
      <c r="D2071" s="63" t="s">
        <v>1980</v>
      </c>
      <c r="E2071" s="30"/>
      <c r="F2071" s="30"/>
      <c r="G2071" s="61">
        <v>7.1</v>
      </c>
      <c r="H2071" s="32">
        <f t="shared" si="35"/>
        <v>7.1</v>
      </c>
    </row>
    <row r="2072" ht="12" customHeight="1" spans="1:8">
      <c r="A2072" s="27" t="s">
        <v>12</v>
      </c>
      <c r="B2072" s="34" t="s">
        <v>1754</v>
      </c>
      <c r="C2072" s="29">
        <v>5</v>
      </c>
      <c r="D2072" s="63" t="s">
        <v>1981</v>
      </c>
      <c r="E2072" s="30"/>
      <c r="F2072" s="30"/>
      <c r="G2072" s="61">
        <v>7.1</v>
      </c>
      <c r="H2072" s="32">
        <f t="shared" si="35"/>
        <v>7.1</v>
      </c>
    </row>
    <row r="2073" ht="12" customHeight="1" spans="1:8">
      <c r="A2073" s="27" t="s">
        <v>12</v>
      </c>
      <c r="B2073" s="34" t="s">
        <v>1754</v>
      </c>
      <c r="C2073" s="29">
        <v>5</v>
      </c>
      <c r="D2073" s="63" t="s">
        <v>1982</v>
      </c>
      <c r="E2073" s="30"/>
      <c r="F2073" s="30"/>
      <c r="G2073" s="61">
        <v>7.1</v>
      </c>
      <c r="H2073" s="32">
        <f t="shared" si="35"/>
        <v>7.1</v>
      </c>
    </row>
    <row r="2074" ht="12" customHeight="1" spans="1:8">
      <c r="A2074" s="27" t="s">
        <v>12</v>
      </c>
      <c r="B2074" s="34" t="s">
        <v>1754</v>
      </c>
      <c r="C2074" s="29">
        <v>5</v>
      </c>
      <c r="D2074" s="63" t="s">
        <v>1983</v>
      </c>
      <c r="E2074" s="30"/>
      <c r="F2074" s="30"/>
      <c r="G2074" s="61">
        <v>7.1</v>
      </c>
      <c r="H2074" s="32">
        <f t="shared" si="35"/>
        <v>7.1</v>
      </c>
    </row>
    <row r="2075" ht="12" customHeight="1" spans="1:8">
      <c r="A2075" s="27" t="s">
        <v>12</v>
      </c>
      <c r="B2075" s="34" t="s">
        <v>1754</v>
      </c>
      <c r="C2075" s="29">
        <v>5</v>
      </c>
      <c r="D2075" s="63" t="s">
        <v>1984</v>
      </c>
      <c r="E2075" s="30"/>
      <c r="F2075" s="30"/>
      <c r="G2075" s="61">
        <v>7.1</v>
      </c>
      <c r="H2075" s="32">
        <f t="shared" si="35"/>
        <v>7.1</v>
      </c>
    </row>
    <row r="2076" ht="12" customHeight="1" spans="1:8">
      <c r="A2076" s="27" t="s">
        <v>12</v>
      </c>
      <c r="B2076" s="34" t="s">
        <v>1754</v>
      </c>
      <c r="C2076" s="29">
        <v>6</v>
      </c>
      <c r="D2076" s="60" t="s">
        <v>1985</v>
      </c>
      <c r="E2076" s="30"/>
      <c r="F2076" s="30"/>
      <c r="G2076" s="61">
        <v>16</v>
      </c>
      <c r="H2076" s="32">
        <f t="shared" si="35"/>
        <v>16</v>
      </c>
    </row>
    <row r="2077" ht="12" customHeight="1" spans="1:8">
      <c r="A2077" s="27" t="s">
        <v>12</v>
      </c>
      <c r="B2077" s="34" t="s">
        <v>1754</v>
      </c>
      <c r="C2077" s="29">
        <v>6</v>
      </c>
      <c r="D2077" s="60" t="s">
        <v>1986</v>
      </c>
      <c r="E2077" s="30"/>
      <c r="F2077" s="30"/>
      <c r="G2077" s="61">
        <v>10.7</v>
      </c>
      <c r="H2077" s="32">
        <f t="shared" si="35"/>
        <v>10.7</v>
      </c>
    </row>
    <row r="2078" ht="12" customHeight="1" spans="1:8">
      <c r="A2078" s="27" t="s">
        <v>12</v>
      </c>
      <c r="B2078" s="34" t="s">
        <v>1754</v>
      </c>
      <c r="C2078" s="29">
        <v>6</v>
      </c>
      <c r="D2078" s="60" t="s">
        <v>1987</v>
      </c>
      <c r="E2078" s="30"/>
      <c r="F2078" s="30"/>
      <c r="G2078" s="61">
        <v>19.7</v>
      </c>
      <c r="H2078" s="32">
        <f t="shared" si="35"/>
        <v>19.7</v>
      </c>
    </row>
    <row r="2079" ht="12" customHeight="1" spans="1:8">
      <c r="A2079" s="27" t="s">
        <v>12</v>
      </c>
      <c r="B2079" s="34" t="s">
        <v>1754</v>
      </c>
      <c r="C2079" s="29">
        <v>6</v>
      </c>
      <c r="D2079" s="60" t="s">
        <v>1988</v>
      </c>
      <c r="E2079" s="30"/>
      <c r="F2079" s="30"/>
      <c r="G2079" s="61">
        <v>10.7</v>
      </c>
      <c r="H2079" s="32">
        <f t="shared" si="35"/>
        <v>10.7</v>
      </c>
    </row>
    <row r="2080" ht="12" customHeight="1" spans="1:8">
      <c r="A2080" s="27" t="s">
        <v>12</v>
      </c>
      <c r="B2080" s="34" t="s">
        <v>1754</v>
      </c>
      <c r="C2080" s="29">
        <v>6</v>
      </c>
      <c r="D2080" s="60" t="s">
        <v>1989</v>
      </c>
      <c r="E2080" s="30"/>
      <c r="F2080" s="30"/>
      <c r="G2080" s="61">
        <v>10.7</v>
      </c>
      <c r="H2080" s="32">
        <f t="shared" si="35"/>
        <v>10.7</v>
      </c>
    </row>
    <row r="2081" ht="12" customHeight="1" spans="1:8">
      <c r="A2081" s="27" t="s">
        <v>12</v>
      </c>
      <c r="B2081" s="34" t="s">
        <v>1754</v>
      </c>
      <c r="C2081" s="29">
        <v>6</v>
      </c>
      <c r="D2081" s="60" t="s">
        <v>1990</v>
      </c>
      <c r="E2081" s="30"/>
      <c r="F2081" s="30"/>
      <c r="G2081" s="61">
        <v>13.4</v>
      </c>
      <c r="H2081" s="32">
        <f t="shared" si="35"/>
        <v>13.4</v>
      </c>
    </row>
    <row r="2082" ht="12" customHeight="1" spans="1:8">
      <c r="A2082" s="27" t="s">
        <v>12</v>
      </c>
      <c r="B2082" s="34" t="s">
        <v>1754</v>
      </c>
      <c r="C2082" s="29">
        <v>6</v>
      </c>
      <c r="D2082" s="60" t="s">
        <v>1991</v>
      </c>
      <c r="E2082" s="30"/>
      <c r="F2082" s="30"/>
      <c r="G2082" s="61">
        <v>10.7</v>
      </c>
      <c r="H2082" s="32">
        <f t="shared" si="35"/>
        <v>10.7</v>
      </c>
    </row>
    <row r="2083" ht="12" customHeight="1" spans="1:8">
      <c r="A2083" s="27" t="s">
        <v>12</v>
      </c>
      <c r="B2083" s="34" t="s">
        <v>1754</v>
      </c>
      <c r="C2083" s="29">
        <v>6</v>
      </c>
      <c r="D2083" s="60" t="s">
        <v>1992</v>
      </c>
      <c r="E2083" s="30"/>
      <c r="F2083" s="30"/>
      <c r="G2083" s="61">
        <v>10.7</v>
      </c>
      <c r="H2083" s="32">
        <f t="shared" si="35"/>
        <v>10.7</v>
      </c>
    </row>
    <row r="2084" ht="12" customHeight="1" spans="1:8">
      <c r="A2084" s="27" t="s">
        <v>12</v>
      </c>
      <c r="B2084" s="34" t="s">
        <v>1754</v>
      </c>
      <c r="C2084" s="29">
        <v>6</v>
      </c>
      <c r="D2084" s="60" t="s">
        <v>1993</v>
      </c>
      <c r="E2084" s="30"/>
      <c r="F2084" s="30"/>
      <c r="G2084" s="61">
        <v>8.1</v>
      </c>
      <c r="H2084" s="32">
        <f t="shared" si="35"/>
        <v>8.1</v>
      </c>
    </row>
    <row r="2085" ht="12" customHeight="1" spans="1:8">
      <c r="A2085" s="27" t="s">
        <v>12</v>
      </c>
      <c r="B2085" s="34" t="s">
        <v>1754</v>
      </c>
      <c r="C2085" s="29">
        <v>6</v>
      </c>
      <c r="D2085" s="60" t="s">
        <v>1994</v>
      </c>
      <c r="E2085" s="30"/>
      <c r="F2085" s="30"/>
      <c r="G2085" s="61">
        <v>8.1</v>
      </c>
      <c r="H2085" s="32">
        <f t="shared" si="35"/>
        <v>8.1</v>
      </c>
    </row>
    <row r="2086" ht="12" customHeight="1" spans="1:8">
      <c r="A2086" s="27" t="s">
        <v>12</v>
      </c>
      <c r="B2086" s="34" t="s">
        <v>1754</v>
      </c>
      <c r="C2086" s="29">
        <v>6</v>
      </c>
      <c r="D2086" s="60" t="s">
        <v>1995</v>
      </c>
      <c r="E2086" s="30"/>
      <c r="F2086" s="30"/>
      <c r="G2086" s="61">
        <v>13.4</v>
      </c>
      <c r="H2086" s="32">
        <f t="shared" si="35"/>
        <v>13.4</v>
      </c>
    </row>
    <row r="2087" ht="12" customHeight="1" spans="1:8">
      <c r="A2087" s="27" t="s">
        <v>12</v>
      </c>
      <c r="B2087" s="34" t="s">
        <v>1754</v>
      </c>
      <c r="C2087" s="29">
        <v>6</v>
      </c>
      <c r="D2087" s="60" t="s">
        <v>1996</v>
      </c>
      <c r="E2087" s="30"/>
      <c r="F2087" s="30"/>
      <c r="G2087" s="61">
        <v>10.7</v>
      </c>
      <c r="H2087" s="32">
        <f t="shared" si="35"/>
        <v>10.7</v>
      </c>
    </row>
    <row r="2088" ht="12" customHeight="1" spans="1:8">
      <c r="A2088" s="27" t="s">
        <v>12</v>
      </c>
      <c r="B2088" s="34" t="s">
        <v>1754</v>
      </c>
      <c r="C2088" s="29">
        <v>6</v>
      </c>
      <c r="D2088" s="60" t="s">
        <v>1997</v>
      </c>
      <c r="E2088" s="30"/>
      <c r="F2088" s="30"/>
      <c r="G2088" s="61">
        <v>8.1</v>
      </c>
      <c r="H2088" s="32">
        <f t="shared" si="35"/>
        <v>8.1</v>
      </c>
    </row>
    <row r="2089" ht="12" customHeight="1" spans="1:8">
      <c r="A2089" s="27" t="s">
        <v>12</v>
      </c>
      <c r="B2089" s="34" t="s">
        <v>1754</v>
      </c>
      <c r="C2089" s="29">
        <v>6</v>
      </c>
      <c r="D2089" s="60" t="s">
        <v>1998</v>
      </c>
      <c r="E2089" s="30"/>
      <c r="F2089" s="30"/>
      <c r="G2089" s="61">
        <v>8.1</v>
      </c>
      <c r="H2089" s="32">
        <f t="shared" si="35"/>
        <v>8.1</v>
      </c>
    </row>
    <row r="2090" ht="12" customHeight="1" spans="1:8">
      <c r="A2090" s="27" t="s">
        <v>12</v>
      </c>
      <c r="B2090" s="34" t="s">
        <v>1754</v>
      </c>
      <c r="C2090" s="29">
        <v>6</v>
      </c>
      <c r="D2090" s="60" t="s">
        <v>1999</v>
      </c>
      <c r="E2090" s="30"/>
      <c r="F2090" s="30"/>
      <c r="G2090" s="61">
        <v>13.4</v>
      </c>
      <c r="H2090" s="32">
        <f t="shared" si="35"/>
        <v>13.4</v>
      </c>
    </row>
    <row r="2091" ht="12" customHeight="1" spans="1:8">
      <c r="A2091" s="27" t="s">
        <v>12</v>
      </c>
      <c r="B2091" s="34" t="s">
        <v>1754</v>
      </c>
      <c r="C2091" s="29">
        <v>6</v>
      </c>
      <c r="D2091" s="60" t="s">
        <v>2000</v>
      </c>
      <c r="E2091" s="30"/>
      <c r="F2091" s="30"/>
      <c r="G2091" s="61">
        <v>5.4</v>
      </c>
      <c r="H2091" s="32">
        <f t="shared" si="35"/>
        <v>5.4</v>
      </c>
    </row>
    <row r="2092" ht="12" customHeight="1" spans="1:8">
      <c r="A2092" s="27" t="s">
        <v>12</v>
      </c>
      <c r="B2092" s="34" t="s">
        <v>1754</v>
      </c>
      <c r="C2092" s="29">
        <v>6</v>
      </c>
      <c r="D2092" s="60" t="s">
        <v>2001</v>
      </c>
      <c r="E2092" s="30"/>
      <c r="F2092" s="30"/>
      <c r="G2092" s="61">
        <v>13.4</v>
      </c>
      <c r="H2092" s="32">
        <f t="shared" si="35"/>
        <v>13.4</v>
      </c>
    </row>
    <row r="2093" ht="12" customHeight="1" spans="1:8">
      <c r="A2093" s="27" t="s">
        <v>12</v>
      </c>
      <c r="B2093" s="34" t="s">
        <v>1754</v>
      </c>
      <c r="C2093" s="29">
        <v>6</v>
      </c>
      <c r="D2093" s="60" t="s">
        <v>2002</v>
      </c>
      <c r="E2093" s="30"/>
      <c r="F2093" s="30"/>
      <c r="G2093" s="61">
        <v>10.7</v>
      </c>
      <c r="H2093" s="32">
        <f t="shared" si="35"/>
        <v>10.7</v>
      </c>
    </row>
    <row r="2094" ht="12" customHeight="1" spans="1:8">
      <c r="A2094" s="27" t="s">
        <v>12</v>
      </c>
      <c r="B2094" s="34" t="s">
        <v>1754</v>
      </c>
      <c r="C2094" s="29">
        <v>6</v>
      </c>
      <c r="D2094" s="60" t="s">
        <v>2003</v>
      </c>
      <c r="E2094" s="30"/>
      <c r="F2094" s="30"/>
      <c r="G2094" s="61">
        <v>13.4</v>
      </c>
      <c r="H2094" s="32">
        <f t="shared" si="35"/>
        <v>13.4</v>
      </c>
    </row>
    <row r="2095" ht="12" customHeight="1" spans="1:8">
      <c r="A2095" s="27" t="s">
        <v>12</v>
      </c>
      <c r="B2095" s="34" t="s">
        <v>1754</v>
      </c>
      <c r="C2095" s="29">
        <v>6</v>
      </c>
      <c r="D2095" s="60" t="s">
        <v>2004</v>
      </c>
      <c r="E2095" s="30"/>
      <c r="F2095" s="30"/>
      <c r="G2095" s="61">
        <v>5.4</v>
      </c>
      <c r="H2095" s="32">
        <f t="shared" si="35"/>
        <v>5.4</v>
      </c>
    </row>
    <row r="2096" spans="1:8">
      <c r="A2096" s="27" t="s">
        <v>12</v>
      </c>
      <c r="B2096" s="34" t="s">
        <v>1754</v>
      </c>
      <c r="C2096" s="29">
        <v>6</v>
      </c>
      <c r="D2096" s="60" t="s">
        <v>2005</v>
      </c>
      <c r="E2096" s="30"/>
      <c r="F2096" s="30"/>
      <c r="G2096" s="61">
        <v>10.7</v>
      </c>
      <c r="H2096" s="32">
        <f t="shared" si="35"/>
        <v>10.7</v>
      </c>
    </row>
    <row r="2097" ht="14.25" spans="1:8">
      <c r="A2097" s="27" t="s">
        <v>12</v>
      </c>
      <c r="B2097" s="34" t="s">
        <v>1754</v>
      </c>
      <c r="C2097" s="29">
        <v>6</v>
      </c>
      <c r="D2097" s="60" t="s">
        <v>2006</v>
      </c>
      <c r="E2097" s="30"/>
      <c r="F2097" s="46"/>
      <c r="G2097" s="61">
        <v>10.7</v>
      </c>
      <c r="H2097" s="32">
        <f t="shared" si="35"/>
        <v>10.7</v>
      </c>
    </row>
    <row r="2098" ht="14.25" spans="1:8">
      <c r="A2098" s="27" t="s">
        <v>12</v>
      </c>
      <c r="B2098" s="34" t="s">
        <v>1754</v>
      </c>
      <c r="C2098" s="29">
        <v>6</v>
      </c>
      <c r="D2098" s="60" t="s">
        <v>2007</v>
      </c>
      <c r="E2098" s="30"/>
      <c r="F2098" s="46"/>
      <c r="G2098" s="61">
        <v>13.4</v>
      </c>
      <c r="H2098" s="32">
        <f t="shared" si="35"/>
        <v>13.4</v>
      </c>
    </row>
    <row r="2099" ht="14.25" spans="1:8">
      <c r="A2099" s="27" t="s">
        <v>12</v>
      </c>
      <c r="B2099" s="34" t="s">
        <v>1754</v>
      </c>
      <c r="C2099" s="29">
        <v>6</v>
      </c>
      <c r="D2099" s="60" t="s">
        <v>2008</v>
      </c>
      <c r="E2099" s="30"/>
      <c r="F2099" s="46"/>
      <c r="G2099" s="61">
        <v>16</v>
      </c>
      <c r="H2099" s="32">
        <f t="shared" si="35"/>
        <v>16</v>
      </c>
    </row>
    <row r="2100" ht="14.25" spans="1:8">
      <c r="A2100" s="27" t="s">
        <v>12</v>
      </c>
      <c r="B2100" s="34" t="s">
        <v>1754</v>
      </c>
      <c r="C2100" s="29">
        <v>6</v>
      </c>
      <c r="D2100" s="60" t="s">
        <v>2009</v>
      </c>
      <c r="E2100" s="30"/>
      <c r="F2100" s="46"/>
      <c r="G2100" s="61">
        <v>13.4</v>
      </c>
      <c r="H2100" s="32">
        <f t="shared" si="35"/>
        <v>13.4</v>
      </c>
    </row>
    <row r="2101" ht="14.25" spans="1:8">
      <c r="A2101" s="27" t="s">
        <v>12</v>
      </c>
      <c r="B2101" s="34" t="s">
        <v>1754</v>
      </c>
      <c r="C2101" s="29">
        <v>6</v>
      </c>
      <c r="D2101" s="60" t="s">
        <v>2010</v>
      </c>
      <c r="E2101" s="30"/>
      <c r="F2101" s="46"/>
      <c r="G2101" s="61">
        <v>16</v>
      </c>
      <c r="H2101" s="32">
        <f t="shared" si="35"/>
        <v>16</v>
      </c>
    </row>
    <row r="2102" ht="14.25" spans="1:8">
      <c r="A2102" s="27" t="s">
        <v>12</v>
      </c>
      <c r="B2102" s="34" t="s">
        <v>1754</v>
      </c>
      <c r="C2102" s="29">
        <v>6</v>
      </c>
      <c r="D2102" s="60" t="s">
        <v>2011</v>
      </c>
      <c r="E2102" s="30"/>
      <c r="F2102" s="46"/>
      <c r="G2102" s="61">
        <v>8.1</v>
      </c>
      <c r="H2102" s="32">
        <f t="shared" si="35"/>
        <v>8.1</v>
      </c>
    </row>
    <row r="2103" ht="14.25" spans="1:8">
      <c r="A2103" s="27" t="s">
        <v>12</v>
      </c>
      <c r="B2103" s="34" t="s">
        <v>1754</v>
      </c>
      <c r="C2103" s="29">
        <v>6</v>
      </c>
      <c r="D2103" s="60" t="s">
        <v>2012</v>
      </c>
      <c r="E2103" s="30"/>
      <c r="F2103" s="46"/>
      <c r="G2103" s="61">
        <v>13.4</v>
      </c>
      <c r="H2103" s="32">
        <f t="shared" si="35"/>
        <v>13.4</v>
      </c>
    </row>
    <row r="2104" ht="14.25" spans="1:8">
      <c r="A2104" s="27" t="s">
        <v>12</v>
      </c>
      <c r="B2104" s="34" t="s">
        <v>1754</v>
      </c>
      <c r="C2104" s="29">
        <v>6</v>
      </c>
      <c r="D2104" s="60" t="s">
        <v>1850</v>
      </c>
      <c r="E2104" s="30"/>
      <c r="F2104" s="46"/>
      <c r="G2104" s="61">
        <v>16</v>
      </c>
      <c r="H2104" s="32">
        <f t="shared" ref="H2104:H2162" si="36">F2104+G2104</f>
        <v>16</v>
      </c>
    </row>
    <row r="2105" ht="14.25" spans="1:8">
      <c r="A2105" s="27" t="s">
        <v>12</v>
      </c>
      <c r="B2105" s="34" t="s">
        <v>1754</v>
      </c>
      <c r="C2105" s="29">
        <v>6</v>
      </c>
      <c r="D2105" s="60" t="s">
        <v>2013</v>
      </c>
      <c r="E2105" s="30"/>
      <c r="F2105" s="46"/>
      <c r="G2105" s="61">
        <v>8.1</v>
      </c>
      <c r="H2105" s="32">
        <f t="shared" si="36"/>
        <v>8.1</v>
      </c>
    </row>
    <row r="2106" ht="14.25" spans="1:8">
      <c r="A2106" s="27" t="s">
        <v>12</v>
      </c>
      <c r="B2106" s="34" t="s">
        <v>1754</v>
      </c>
      <c r="C2106" s="29">
        <v>6</v>
      </c>
      <c r="D2106" s="60" t="s">
        <v>2014</v>
      </c>
      <c r="E2106" s="30"/>
      <c r="F2106" s="46"/>
      <c r="G2106" s="61">
        <v>10.7</v>
      </c>
      <c r="H2106" s="32">
        <f t="shared" si="36"/>
        <v>10.7</v>
      </c>
    </row>
    <row r="2107" ht="14.25" spans="1:8">
      <c r="A2107" s="27" t="s">
        <v>12</v>
      </c>
      <c r="B2107" s="34" t="s">
        <v>1754</v>
      </c>
      <c r="C2107" s="29">
        <v>6</v>
      </c>
      <c r="D2107" s="60" t="s">
        <v>2015</v>
      </c>
      <c r="E2107" s="30"/>
      <c r="F2107" s="46"/>
      <c r="G2107" s="61">
        <v>8.1</v>
      </c>
      <c r="H2107" s="32">
        <f t="shared" si="36"/>
        <v>8.1</v>
      </c>
    </row>
    <row r="2108" ht="14.25" spans="1:8">
      <c r="A2108" s="27" t="s">
        <v>12</v>
      </c>
      <c r="B2108" s="34" t="s">
        <v>1754</v>
      </c>
      <c r="C2108" s="29">
        <v>6</v>
      </c>
      <c r="D2108" s="60" t="s">
        <v>2016</v>
      </c>
      <c r="E2108" s="30"/>
      <c r="F2108" s="46"/>
      <c r="G2108" s="61">
        <v>10.7</v>
      </c>
      <c r="H2108" s="32">
        <f t="shared" si="36"/>
        <v>10.7</v>
      </c>
    </row>
    <row r="2109" ht="14.25" spans="1:8">
      <c r="A2109" s="27" t="s">
        <v>12</v>
      </c>
      <c r="B2109" s="34" t="s">
        <v>1754</v>
      </c>
      <c r="C2109" s="29">
        <v>6</v>
      </c>
      <c r="D2109" s="60" t="s">
        <v>2017</v>
      </c>
      <c r="E2109" s="30"/>
      <c r="F2109" s="46"/>
      <c r="G2109" s="61">
        <v>16</v>
      </c>
      <c r="H2109" s="32">
        <f t="shared" si="36"/>
        <v>16</v>
      </c>
    </row>
    <row r="2110" ht="14.25" spans="1:8">
      <c r="A2110" s="27" t="s">
        <v>12</v>
      </c>
      <c r="B2110" s="34" t="s">
        <v>1754</v>
      </c>
      <c r="C2110" s="29">
        <v>6</v>
      </c>
      <c r="D2110" s="60" t="s">
        <v>2018</v>
      </c>
      <c r="E2110" s="30"/>
      <c r="F2110" s="46"/>
      <c r="G2110" s="61">
        <v>16</v>
      </c>
      <c r="H2110" s="32">
        <f t="shared" si="36"/>
        <v>16</v>
      </c>
    </row>
    <row r="2111" ht="14.25" spans="1:8">
      <c r="A2111" s="27" t="s">
        <v>12</v>
      </c>
      <c r="B2111" s="34" t="s">
        <v>1754</v>
      </c>
      <c r="C2111" s="29">
        <v>6</v>
      </c>
      <c r="D2111" s="60" t="s">
        <v>2019</v>
      </c>
      <c r="E2111" s="30"/>
      <c r="F2111" s="46"/>
      <c r="G2111" s="61">
        <v>10.7</v>
      </c>
      <c r="H2111" s="32">
        <f t="shared" si="36"/>
        <v>10.7</v>
      </c>
    </row>
    <row r="2112" ht="14.25" spans="1:8">
      <c r="A2112" s="27" t="s">
        <v>12</v>
      </c>
      <c r="B2112" s="34" t="s">
        <v>1754</v>
      </c>
      <c r="C2112" s="29">
        <v>6</v>
      </c>
      <c r="D2112" s="60" t="s">
        <v>2020</v>
      </c>
      <c r="E2112" s="30"/>
      <c r="F2112" s="46"/>
      <c r="G2112" s="61">
        <v>8.1</v>
      </c>
      <c r="H2112" s="32">
        <f t="shared" si="36"/>
        <v>8.1</v>
      </c>
    </row>
    <row r="2113" ht="14.25" spans="1:8">
      <c r="A2113" s="27" t="s">
        <v>12</v>
      </c>
      <c r="B2113" s="34" t="s">
        <v>1754</v>
      </c>
      <c r="C2113" s="29">
        <v>6</v>
      </c>
      <c r="D2113" s="60" t="s">
        <v>2021</v>
      </c>
      <c r="E2113" s="30"/>
      <c r="F2113" s="46"/>
      <c r="G2113" s="61">
        <v>10.7</v>
      </c>
      <c r="H2113" s="32">
        <f t="shared" si="36"/>
        <v>10.7</v>
      </c>
    </row>
    <row r="2114" ht="14.25" spans="1:8">
      <c r="A2114" s="27" t="s">
        <v>12</v>
      </c>
      <c r="B2114" s="34" t="s">
        <v>1754</v>
      </c>
      <c r="C2114" s="29">
        <v>6</v>
      </c>
      <c r="D2114" s="60" t="s">
        <v>2022</v>
      </c>
      <c r="E2114" s="30"/>
      <c r="F2114" s="46"/>
      <c r="G2114" s="61">
        <v>8.1</v>
      </c>
      <c r="H2114" s="32">
        <f t="shared" si="36"/>
        <v>8.1</v>
      </c>
    </row>
    <row r="2115" ht="14.25" spans="1:8">
      <c r="A2115" s="27" t="s">
        <v>12</v>
      </c>
      <c r="B2115" s="34" t="s">
        <v>1754</v>
      </c>
      <c r="C2115" s="29">
        <v>6</v>
      </c>
      <c r="D2115" s="60" t="s">
        <v>2023</v>
      </c>
      <c r="E2115" s="30"/>
      <c r="F2115" s="46"/>
      <c r="G2115" s="61">
        <v>5.4</v>
      </c>
      <c r="H2115" s="32">
        <f t="shared" si="36"/>
        <v>5.4</v>
      </c>
    </row>
    <row r="2116" ht="14.25" spans="1:8">
      <c r="A2116" s="27" t="s">
        <v>12</v>
      </c>
      <c r="B2116" s="34" t="s">
        <v>1754</v>
      </c>
      <c r="C2116" s="29">
        <v>6</v>
      </c>
      <c r="D2116" s="60" t="s">
        <v>2024</v>
      </c>
      <c r="E2116" s="30"/>
      <c r="F2116" s="46"/>
      <c r="G2116" s="61">
        <v>8.1</v>
      </c>
      <c r="H2116" s="32">
        <f t="shared" si="36"/>
        <v>8.1</v>
      </c>
    </row>
    <row r="2117" ht="14.25" spans="1:8">
      <c r="A2117" s="27" t="s">
        <v>12</v>
      </c>
      <c r="B2117" s="34" t="s">
        <v>1754</v>
      </c>
      <c r="C2117" s="29">
        <v>6</v>
      </c>
      <c r="D2117" s="60" t="s">
        <v>2025</v>
      </c>
      <c r="E2117" s="30"/>
      <c r="F2117" s="46"/>
      <c r="G2117" s="61">
        <v>8.1</v>
      </c>
      <c r="H2117" s="32">
        <f t="shared" si="36"/>
        <v>8.1</v>
      </c>
    </row>
    <row r="2118" ht="14.25" spans="1:8">
      <c r="A2118" s="27" t="s">
        <v>12</v>
      </c>
      <c r="B2118" s="34" t="s">
        <v>1754</v>
      </c>
      <c r="C2118" s="29">
        <v>6</v>
      </c>
      <c r="D2118" s="60" t="s">
        <v>2026</v>
      </c>
      <c r="E2118" s="30"/>
      <c r="F2118" s="46"/>
      <c r="G2118" s="61">
        <v>10.7</v>
      </c>
      <c r="H2118" s="32">
        <f t="shared" si="36"/>
        <v>10.7</v>
      </c>
    </row>
    <row r="2119" ht="14.25" spans="1:8">
      <c r="A2119" s="27" t="s">
        <v>12</v>
      </c>
      <c r="B2119" s="34" t="s">
        <v>1754</v>
      </c>
      <c r="C2119" s="29">
        <v>6</v>
      </c>
      <c r="D2119" s="60" t="s">
        <v>2027</v>
      </c>
      <c r="E2119" s="30"/>
      <c r="F2119" s="46"/>
      <c r="G2119" s="61">
        <v>10.7</v>
      </c>
      <c r="H2119" s="32">
        <f t="shared" si="36"/>
        <v>10.7</v>
      </c>
    </row>
    <row r="2120" ht="14.25" spans="1:8">
      <c r="A2120" s="27" t="s">
        <v>12</v>
      </c>
      <c r="B2120" s="34" t="s">
        <v>1754</v>
      </c>
      <c r="C2120" s="27">
        <v>7</v>
      </c>
      <c r="D2120" s="63" t="s">
        <v>2028</v>
      </c>
      <c r="E2120" s="30"/>
      <c r="F2120" s="46"/>
      <c r="G2120" s="61">
        <v>25.3</v>
      </c>
      <c r="H2120" s="32">
        <f t="shared" si="36"/>
        <v>25.3</v>
      </c>
    </row>
    <row r="2121" ht="14.25" spans="1:8">
      <c r="A2121" s="27" t="s">
        <v>12</v>
      </c>
      <c r="B2121" s="34" t="s">
        <v>1754</v>
      </c>
      <c r="C2121" s="27">
        <v>7</v>
      </c>
      <c r="D2121" s="63" t="s">
        <v>2029</v>
      </c>
      <c r="E2121" s="30"/>
      <c r="F2121" s="46"/>
      <c r="G2121" s="61">
        <v>23.2</v>
      </c>
      <c r="H2121" s="32">
        <f t="shared" si="36"/>
        <v>23.2</v>
      </c>
    </row>
    <row r="2122" ht="14.25" spans="1:8">
      <c r="A2122" s="27" t="s">
        <v>12</v>
      </c>
      <c r="B2122" s="34" t="s">
        <v>1754</v>
      </c>
      <c r="C2122" s="27">
        <v>7</v>
      </c>
      <c r="D2122" s="63" t="s">
        <v>2030</v>
      </c>
      <c r="E2122" s="30"/>
      <c r="F2122" s="46"/>
      <c r="G2122" s="61">
        <v>23.2</v>
      </c>
      <c r="H2122" s="32">
        <f t="shared" si="36"/>
        <v>23.2</v>
      </c>
    </row>
    <row r="2123" ht="14.25" spans="1:8">
      <c r="A2123" s="27" t="s">
        <v>12</v>
      </c>
      <c r="B2123" s="34" t="s">
        <v>1754</v>
      </c>
      <c r="C2123" s="27">
        <v>7</v>
      </c>
      <c r="D2123" s="63" t="s">
        <v>715</v>
      </c>
      <c r="E2123" s="30"/>
      <c r="F2123" s="46"/>
      <c r="G2123" s="61">
        <v>23.2</v>
      </c>
      <c r="H2123" s="32">
        <f t="shared" si="36"/>
        <v>23.2</v>
      </c>
    </row>
    <row r="2124" ht="14.25" spans="1:8">
      <c r="A2124" s="27" t="s">
        <v>12</v>
      </c>
      <c r="B2124" s="34" t="s">
        <v>1754</v>
      </c>
      <c r="C2124" s="27">
        <v>7</v>
      </c>
      <c r="D2124" s="63" t="s">
        <v>2031</v>
      </c>
      <c r="E2124" s="30"/>
      <c r="F2124" s="46"/>
      <c r="G2124" s="61">
        <v>23.2</v>
      </c>
      <c r="H2124" s="32">
        <f t="shared" si="36"/>
        <v>23.2</v>
      </c>
    </row>
    <row r="2125" ht="14.25" spans="1:8">
      <c r="A2125" s="27" t="s">
        <v>12</v>
      </c>
      <c r="B2125" s="34" t="s">
        <v>1754</v>
      </c>
      <c r="C2125" s="27">
        <v>7</v>
      </c>
      <c r="D2125" s="63" t="s">
        <v>2032</v>
      </c>
      <c r="E2125" s="30"/>
      <c r="F2125" s="46"/>
      <c r="G2125" s="61">
        <v>23.2</v>
      </c>
      <c r="H2125" s="32">
        <f t="shared" si="36"/>
        <v>23.2</v>
      </c>
    </row>
    <row r="2126" ht="14.25" spans="1:8">
      <c r="A2126" s="27" t="s">
        <v>12</v>
      </c>
      <c r="B2126" s="34" t="s">
        <v>1754</v>
      </c>
      <c r="C2126" s="27">
        <v>7</v>
      </c>
      <c r="D2126" s="63" t="s">
        <v>2033</v>
      </c>
      <c r="E2126" s="30"/>
      <c r="F2126" s="46"/>
      <c r="G2126" s="61">
        <v>23.2</v>
      </c>
      <c r="H2126" s="32">
        <f t="shared" si="36"/>
        <v>23.2</v>
      </c>
    </row>
    <row r="2127" ht="14.25" spans="1:8">
      <c r="A2127" s="27" t="s">
        <v>12</v>
      </c>
      <c r="B2127" s="34" t="s">
        <v>1754</v>
      </c>
      <c r="C2127" s="27">
        <v>7</v>
      </c>
      <c r="D2127" s="63" t="s">
        <v>2034</v>
      </c>
      <c r="E2127" s="30"/>
      <c r="F2127" s="46"/>
      <c r="G2127" s="61">
        <v>23.2</v>
      </c>
      <c r="H2127" s="32">
        <f t="shared" si="36"/>
        <v>23.2</v>
      </c>
    </row>
    <row r="2128" ht="14.25" spans="1:8">
      <c r="A2128" s="27" t="s">
        <v>12</v>
      </c>
      <c r="B2128" s="34" t="s">
        <v>1754</v>
      </c>
      <c r="C2128" s="27">
        <v>7</v>
      </c>
      <c r="D2128" s="63" t="s">
        <v>2035</v>
      </c>
      <c r="E2128" s="30"/>
      <c r="F2128" s="46"/>
      <c r="G2128" s="61">
        <v>23.2</v>
      </c>
      <c r="H2128" s="32">
        <f t="shared" si="36"/>
        <v>23.2</v>
      </c>
    </row>
    <row r="2129" ht="14.25" spans="1:8">
      <c r="A2129" s="27" t="s">
        <v>12</v>
      </c>
      <c r="B2129" s="34" t="s">
        <v>1754</v>
      </c>
      <c r="C2129" s="27">
        <v>7</v>
      </c>
      <c r="D2129" s="63" t="s">
        <v>2036</v>
      </c>
      <c r="E2129" s="30"/>
      <c r="F2129" s="46"/>
      <c r="G2129" s="61">
        <v>23.2</v>
      </c>
      <c r="H2129" s="32">
        <f t="shared" si="36"/>
        <v>23.2</v>
      </c>
    </row>
    <row r="2130" ht="14.25" spans="1:8">
      <c r="A2130" s="27" t="s">
        <v>12</v>
      </c>
      <c r="B2130" s="34" t="s">
        <v>1754</v>
      </c>
      <c r="C2130" s="27">
        <v>7</v>
      </c>
      <c r="D2130" s="63" t="s">
        <v>2037</v>
      </c>
      <c r="E2130" s="30"/>
      <c r="F2130" s="46"/>
      <c r="G2130" s="61">
        <v>23.2</v>
      </c>
      <c r="H2130" s="32">
        <f t="shared" si="36"/>
        <v>23.2</v>
      </c>
    </row>
    <row r="2131" ht="14.25" spans="1:8">
      <c r="A2131" s="27" t="s">
        <v>12</v>
      </c>
      <c r="B2131" s="34" t="s">
        <v>1754</v>
      </c>
      <c r="C2131" s="27">
        <v>7</v>
      </c>
      <c r="D2131" s="63" t="s">
        <v>2038</v>
      </c>
      <c r="E2131" s="30"/>
      <c r="F2131" s="46"/>
      <c r="G2131" s="61">
        <v>23.2</v>
      </c>
      <c r="H2131" s="32">
        <f t="shared" si="36"/>
        <v>23.2</v>
      </c>
    </row>
    <row r="2132" ht="14.25" spans="1:8">
      <c r="A2132" s="27" t="s">
        <v>12</v>
      </c>
      <c r="B2132" s="34" t="s">
        <v>1754</v>
      </c>
      <c r="C2132" s="27">
        <v>7</v>
      </c>
      <c r="D2132" s="63" t="s">
        <v>2039</v>
      </c>
      <c r="E2132" s="30"/>
      <c r="F2132" s="46"/>
      <c r="G2132" s="61">
        <v>23.2</v>
      </c>
      <c r="H2132" s="32">
        <f t="shared" si="36"/>
        <v>23.2</v>
      </c>
    </row>
    <row r="2133" ht="14.25" spans="1:8">
      <c r="A2133" s="27" t="s">
        <v>12</v>
      </c>
      <c r="B2133" s="34" t="s">
        <v>1754</v>
      </c>
      <c r="C2133" s="27">
        <v>7</v>
      </c>
      <c r="D2133" s="63" t="s">
        <v>2040</v>
      </c>
      <c r="E2133" s="30"/>
      <c r="F2133" s="46"/>
      <c r="G2133" s="61">
        <v>23.2</v>
      </c>
      <c r="H2133" s="32">
        <f t="shared" si="36"/>
        <v>23.2</v>
      </c>
    </row>
    <row r="2134" ht="14.25" spans="1:8">
      <c r="A2134" s="27" t="s">
        <v>12</v>
      </c>
      <c r="B2134" s="34" t="s">
        <v>1754</v>
      </c>
      <c r="C2134" s="27">
        <v>7</v>
      </c>
      <c r="D2134" s="63" t="s">
        <v>2041</v>
      </c>
      <c r="E2134" s="30"/>
      <c r="F2134" s="46"/>
      <c r="G2134" s="61">
        <v>23.2</v>
      </c>
      <c r="H2134" s="32">
        <f t="shared" si="36"/>
        <v>23.2</v>
      </c>
    </row>
    <row r="2135" ht="14.25" spans="1:8">
      <c r="A2135" s="27" t="s">
        <v>12</v>
      </c>
      <c r="B2135" s="34" t="s">
        <v>1754</v>
      </c>
      <c r="C2135" s="27">
        <v>7</v>
      </c>
      <c r="D2135" s="63" t="s">
        <v>1984</v>
      </c>
      <c r="E2135" s="30"/>
      <c r="F2135" s="46"/>
      <c r="G2135" s="61">
        <v>23.2</v>
      </c>
      <c r="H2135" s="32">
        <f t="shared" si="36"/>
        <v>23.2</v>
      </c>
    </row>
    <row r="2136" ht="14.25" spans="1:8">
      <c r="A2136" s="27" t="s">
        <v>12</v>
      </c>
      <c r="B2136" s="34" t="s">
        <v>1754</v>
      </c>
      <c r="C2136" s="27">
        <v>7</v>
      </c>
      <c r="D2136" s="63" t="s">
        <v>2042</v>
      </c>
      <c r="E2136" s="30"/>
      <c r="F2136" s="46"/>
      <c r="G2136" s="61">
        <v>23.2</v>
      </c>
      <c r="H2136" s="32">
        <f t="shared" si="36"/>
        <v>23.2</v>
      </c>
    </row>
    <row r="2137" ht="14.25" spans="1:8">
      <c r="A2137" s="27" t="s">
        <v>12</v>
      </c>
      <c r="B2137" s="34" t="s">
        <v>1754</v>
      </c>
      <c r="C2137" s="27">
        <v>7</v>
      </c>
      <c r="D2137" s="63" t="s">
        <v>2043</v>
      </c>
      <c r="E2137" s="30"/>
      <c r="F2137" s="46"/>
      <c r="G2137" s="61">
        <v>23.2</v>
      </c>
      <c r="H2137" s="32">
        <f t="shared" si="36"/>
        <v>23.2</v>
      </c>
    </row>
    <row r="2138" ht="14.25" spans="1:8">
      <c r="A2138" s="27" t="s">
        <v>12</v>
      </c>
      <c r="B2138" s="34" t="s">
        <v>1754</v>
      </c>
      <c r="C2138" s="27">
        <v>7</v>
      </c>
      <c r="D2138" s="63" t="s">
        <v>2044</v>
      </c>
      <c r="E2138" s="30"/>
      <c r="F2138" s="46"/>
      <c r="G2138" s="61">
        <v>23.2</v>
      </c>
      <c r="H2138" s="32">
        <f t="shared" si="36"/>
        <v>23.2</v>
      </c>
    </row>
    <row r="2139" ht="14.25" spans="1:8">
      <c r="A2139" s="27" t="s">
        <v>12</v>
      </c>
      <c r="B2139" s="34" t="s">
        <v>1754</v>
      </c>
      <c r="C2139" s="27">
        <v>7</v>
      </c>
      <c r="D2139" s="63" t="s">
        <v>2045</v>
      </c>
      <c r="E2139" s="30"/>
      <c r="F2139" s="46"/>
      <c r="G2139" s="61">
        <v>23.2</v>
      </c>
      <c r="H2139" s="32">
        <f t="shared" si="36"/>
        <v>23.2</v>
      </c>
    </row>
    <row r="2140" ht="14.25" spans="1:8">
      <c r="A2140" s="27" t="s">
        <v>12</v>
      </c>
      <c r="B2140" s="34" t="s">
        <v>1754</v>
      </c>
      <c r="C2140" s="27">
        <v>7</v>
      </c>
      <c r="D2140" s="63" t="s">
        <v>2046</v>
      </c>
      <c r="E2140" s="30"/>
      <c r="F2140" s="46"/>
      <c r="G2140" s="61">
        <v>23.2</v>
      </c>
      <c r="H2140" s="32">
        <f t="shared" si="36"/>
        <v>23.2</v>
      </c>
    </row>
    <row r="2141" ht="14.25" spans="1:8">
      <c r="A2141" s="27" t="s">
        <v>12</v>
      </c>
      <c r="B2141" s="34" t="s">
        <v>1754</v>
      </c>
      <c r="C2141" s="27">
        <v>7</v>
      </c>
      <c r="D2141" s="63" t="s">
        <v>2047</v>
      </c>
      <c r="E2141" s="30"/>
      <c r="F2141" s="46"/>
      <c r="G2141" s="61">
        <v>23.2</v>
      </c>
      <c r="H2141" s="32">
        <f t="shared" si="36"/>
        <v>23.2</v>
      </c>
    </row>
    <row r="2142" ht="14.25" spans="1:8">
      <c r="A2142" s="27" t="s">
        <v>12</v>
      </c>
      <c r="B2142" s="34" t="s">
        <v>1754</v>
      </c>
      <c r="C2142" s="27">
        <v>7</v>
      </c>
      <c r="D2142" s="63" t="s">
        <v>235</v>
      </c>
      <c r="E2142" s="30"/>
      <c r="F2142" s="46"/>
      <c r="G2142" s="61">
        <v>23.2</v>
      </c>
      <c r="H2142" s="32">
        <f t="shared" si="36"/>
        <v>23.2</v>
      </c>
    </row>
    <row r="2143" ht="14.25" spans="1:8">
      <c r="A2143" s="27" t="s">
        <v>12</v>
      </c>
      <c r="B2143" s="34" t="s">
        <v>1754</v>
      </c>
      <c r="C2143" s="27">
        <v>7</v>
      </c>
      <c r="D2143" s="63" t="s">
        <v>2048</v>
      </c>
      <c r="E2143" s="30"/>
      <c r="F2143" s="46"/>
      <c r="G2143" s="61">
        <v>23.2</v>
      </c>
      <c r="H2143" s="32">
        <f t="shared" si="36"/>
        <v>23.2</v>
      </c>
    </row>
    <row r="2144" ht="14.25" spans="1:8">
      <c r="A2144" s="27" t="s">
        <v>12</v>
      </c>
      <c r="B2144" s="34" t="s">
        <v>1754</v>
      </c>
      <c r="C2144" s="27">
        <v>7</v>
      </c>
      <c r="D2144" s="63" t="s">
        <v>2049</v>
      </c>
      <c r="E2144" s="30"/>
      <c r="F2144" s="46"/>
      <c r="G2144" s="61">
        <v>23.2</v>
      </c>
      <c r="H2144" s="32">
        <f t="shared" si="36"/>
        <v>23.2</v>
      </c>
    </row>
    <row r="2145" ht="14.25" spans="1:8">
      <c r="A2145" s="27" t="s">
        <v>12</v>
      </c>
      <c r="B2145" s="34" t="s">
        <v>1754</v>
      </c>
      <c r="C2145" s="27">
        <v>7</v>
      </c>
      <c r="D2145" s="63" t="s">
        <v>2050</v>
      </c>
      <c r="E2145" s="30"/>
      <c r="F2145" s="46"/>
      <c r="G2145" s="61">
        <v>23.2</v>
      </c>
      <c r="H2145" s="32">
        <f t="shared" si="36"/>
        <v>23.2</v>
      </c>
    </row>
    <row r="2146" ht="14.25" spans="1:8">
      <c r="A2146" s="27" t="s">
        <v>12</v>
      </c>
      <c r="B2146" s="34" t="s">
        <v>1754</v>
      </c>
      <c r="C2146" s="27">
        <v>7</v>
      </c>
      <c r="D2146" s="63" t="s">
        <v>2051</v>
      </c>
      <c r="E2146" s="30"/>
      <c r="F2146" s="46"/>
      <c r="G2146" s="61">
        <v>23.2</v>
      </c>
      <c r="H2146" s="32">
        <f t="shared" si="36"/>
        <v>23.2</v>
      </c>
    </row>
    <row r="2147" ht="14.25" spans="1:8">
      <c r="A2147" s="27" t="s">
        <v>12</v>
      </c>
      <c r="B2147" s="34" t="s">
        <v>1754</v>
      </c>
      <c r="C2147" s="27">
        <v>7</v>
      </c>
      <c r="D2147" s="63" t="s">
        <v>2052</v>
      </c>
      <c r="E2147" s="30"/>
      <c r="F2147" s="46"/>
      <c r="G2147" s="61">
        <v>23.2</v>
      </c>
      <c r="H2147" s="32">
        <f t="shared" si="36"/>
        <v>23.2</v>
      </c>
    </row>
    <row r="2148" ht="14.25" spans="1:8">
      <c r="A2148" s="27" t="s">
        <v>12</v>
      </c>
      <c r="B2148" s="34" t="s">
        <v>1754</v>
      </c>
      <c r="C2148" s="27">
        <v>7</v>
      </c>
      <c r="D2148" s="63" t="s">
        <v>2053</v>
      </c>
      <c r="E2148" s="30"/>
      <c r="F2148" s="46"/>
      <c r="G2148" s="61">
        <v>23.2</v>
      </c>
      <c r="H2148" s="32">
        <f t="shared" si="36"/>
        <v>23.2</v>
      </c>
    </row>
    <row r="2149" ht="14.25" spans="1:8">
      <c r="A2149" s="27" t="s">
        <v>12</v>
      </c>
      <c r="B2149" s="34" t="s">
        <v>1754</v>
      </c>
      <c r="C2149" s="27">
        <v>7</v>
      </c>
      <c r="D2149" s="63" t="s">
        <v>2054</v>
      </c>
      <c r="E2149" s="30"/>
      <c r="F2149" s="46"/>
      <c r="G2149" s="61">
        <v>23.2</v>
      </c>
      <c r="H2149" s="32">
        <f t="shared" si="36"/>
        <v>23.2</v>
      </c>
    </row>
    <row r="2150" ht="14.25" spans="1:8">
      <c r="A2150" s="27" t="s">
        <v>12</v>
      </c>
      <c r="B2150" s="34" t="s">
        <v>1754</v>
      </c>
      <c r="C2150" s="27">
        <v>7</v>
      </c>
      <c r="D2150" s="63" t="s">
        <v>2055</v>
      </c>
      <c r="E2150" s="30"/>
      <c r="F2150" s="46"/>
      <c r="G2150" s="61">
        <v>23.2</v>
      </c>
      <c r="H2150" s="32">
        <f t="shared" si="36"/>
        <v>23.2</v>
      </c>
    </row>
    <row r="2151" ht="14.25" spans="1:8">
      <c r="A2151" s="27" t="s">
        <v>12</v>
      </c>
      <c r="B2151" s="34" t="s">
        <v>1754</v>
      </c>
      <c r="C2151" s="27">
        <v>7</v>
      </c>
      <c r="D2151" s="63" t="s">
        <v>2056</v>
      </c>
      <c r="E2151" s="30"/>
      <c r="F2151" s="46"/>
      <c r="G2151" s="61">
        <v>23.2</v>
      </c>
      <c r="H2151" s="32">
        <f t="shared" si="36"/>
        <v>23.2</v>
      </c>
    </row>
    <row r="2152" ht="14.25" spans="1:8">
      <c r="A2152" s="27" t="s">
        <v>12</v>
      </c>
      <c r="B2152" s="34" t="s">
        <v>1754</v>
      </c>
      <c r="C2152" s="27">
        <v>7</v>
      </c>
      <c r="D2152" s="63" t="s">
        <v>2057</v>
      </c>
      <c r="E2152" s="30"/>
      <c r="F2152" s="46"/>
      <c r="G2152" s="61">
        <v>23.2</v>
      </c>
      <c r="H2152" s="32">
        <f t="shared" si="36"/>
        <v>23.2</v>
      </c>
    </row>
    <row r="2153" ht="14.25" spans="1:8">
      <c r="A2153" s="27" t="s">
        <v>12</v>
      </c>
      <c r="B2153" s="34" t="s">
        <v>1754</v>
      </c>
      <c r="C2153" s="27">
        <v>7</v>
      </c>
      <c r="D2153" s="63" t="s">
        <v>2058</v>
      </c>
      <c r="E2153" s="30"/>
      <c r="F2153" s="46"/>
      <c r="G2153" s="61">
        <v>23.2</v>
      </c>
      <c r="H2153" s="32">
        <f t="shared" si="36"/>
        <v>23.2</v>
      </c>
    </row>
    <row r="2154" ht="14.25" spans="1:8">
      <c r="A2154" s="27" t="s">
        <v>12</v>
      </c>
      <c r="B2154" s="34" t="s">
        <v>1754</v>
      </c>
      <c r="C2154" s="27">
        <v>7</v>
      </c>
      <c r="D2154" s="63" t="s">
        <v>943</v>
      </c>
      <c r="E2154" s="30"/>
      <c r="F2154" s="46"/>
      <c r="G2154" s="61">
        <v>23.2</v>
      </c>
      <c r="H2154" s="32">
        <f t="shared" si="36"/>
        <v>23.2</v>
      </c>
    </row>
    <row r="2155" ht="14.25" spans="1:8">
      <c r="A2155" s="27" t="s">
        <v>12</v>
      </c>
      <c r="B2155" s="34" t="s">
        <v>1754</v>
      </c>
      <c r="C2155" s="27">
        <v>7</v>
      </c>
      <c r="D2155" s="63" t="s">
        <v>2059</v>
      </c>
      <c r="E2155" s="30"/>
      <c r="F2155" s="46"/>
      <c r="G2155" s="61">
        <v>23.2</v>
      </c>
      <c r="H2155" s="32">
        <f t="shared" si="36"/>
        <v>23.2</v>
      </c>
    </row>
    <row r="2156" ht="14.25" spans="1:8">
      <c r="A2156" s="27" t="s">
        <v>12</v>
      </c>
      <c r="B2156" s="34" t="s">
        <v>1754</v>
      </c>
      <c r="C2156" s="27">
        <v>7</v>
      </c>
      <c r="D2156" s="63" t="s">
        <v>2060</v>
      </c>
      <c r="E2156" s="30"/>
      <c r="F2156" s="46"/>
      <c r="G2156" s="61">
        <v>23.2</v>
      </c>
      <c r="H2156" s="32">
        <f t="shared" si="36"/>
        <v>23.2</v>
      </c>
    </row>
    <row r="2157" ht="14.25" spans="1:8">
      <c r="A2157" s="27" t="s">
        <v>12</v>
      </c>
      <c r="B2157" s="64" t="s">
        <v>1754</v>
      </c>
      <c r="C2157" s="65">
        <v>7</v>
      </c>
      <c r="D2157" s="66" t="s">
        <v>2061</v>
      </c>
      <c r="E2157" s="30"/>
      <c r="F2157" s="46"/>
      <c r="G2157" s="61">
        <v>23.2</v>
      </c>
      <c r="H2157" s="32">
        <f t="shared" si="36"/>
        <v>23.2</v>
      </c>
    </row>
    <row r="2158" ht="14.25" spans="1:8">
      <c r="A2158" s="27" t="s">
        <v>12</v>
      </c>
      <c r="B2158" s="34" t="s">
        <v>1754</v>
      </c>
      <c r="C2158" s="27">
        <v>7</v>
      </c>
      <c r="D2158" s="60" t="s">
        <v>2062</v>
      </c>
      <c r="E2158" s="30"/>
      <c r="F2158" s="46"/>
      <c r="G2158" s="61">
        <v>23.2</v>
      </c>
      <c r="H2158" s="32">
        <f t="shared" si="36"/>
        <v>23.2</v>
      </c>
    </row>
    <row r="2159" ht="14.25" spans="1:8">
      <c r="A2159" s="27" t="s">
        <v>12</v>
      </c>
      <c r="B2159" s="34" t="s">
        <v>1754</v>
      </c>
      <c r="C2159" s="27">
        <v>7</v>
      </c>
      <c r="D2159" s="60" t="s">
        <v>2063</v>
      </c>
      <c r="E2159" s="30"/>
      <c r="F2159" s="46"/>
      <c r="G2159" s="61">
        <v>23.2</v>
      </c>
      <c r="H2159" s="32">
        <f t="shared" si="36"/>
        <v>23.2</v>
      </c>
    </row>
    <row r="2160" ht="14.25" spans="1:8">
      <c r="A2160" s="27" t="s">
        <v>12</v>
      </c>
      <c r="B2160" s="34" t="s">
        <v>1754</v>
      </c>
      <c r="C2160" s="27">
        <v>7</v>
      </c>
      <c r="D2160" s="60" t="s">
        <v>2064</v>
      </c>
      <c r="E2160" s="30"/>
      <c r="F2160" s="46"/>
      <c r="G2160" s="61">
        <v>23.23</v>
      </c>
      <c r="H2160" s="32">
        <f t="shared" si="36"/>
        <v>23.23</v>
      </c>
    </row>
    <row r="2161" spans="1:8">
      <c r="A2161" s="27" t="s">
        <v>12</v>
      </c>
      <c r="B2161" s="29" t="s">
        <v>2065</v>
      </c>
      <c r="C2161" s="29" t="s">
        <v>2066</v>
      </c>
      <c r="D2161" s="29" t="s">
        <v>2067</v>
      </c>
      <c r="E2161" s="30"/>
      <c r="F2161" s="29">
        <v>3720</v>
      </c>
      <c r="G2161" s="31"/>
      <c r="H2161" s="32">
        <f t="shared" si="36"/>
        <v>3720</v>
      </c>
    </row>
    <row r="2162" spans="1:8">
      <c r="A2162" s="27" t="s">
        <v>12</v>
      </c>
      <c r="B2162" s="29" t="s">
        <v>2065</v>
      </c>
      <c r="C2162" s="29" t="s">
        <v>2068</v>
      </c>
      <c r="D2162" s="29" t="s">
        <v>2067</v>
      </c>
      <c r="E2162" s="30"/>
      <c r="F2162" s="29">
        <f>506+4.24</f>
        <v>510.24</v>
      </c>
      <c r="G2162" s="31"/>
      <c r="H2162" s="32">
        <f t="shared" si="36"/>
        <v>510.24</v>
      </c>
    </row>
  </sheetData>
  <mergeCells count="7">
    <mergeCell ref="A1:H1"/>
    <mergeCell ref="A2:D2"/>
    <mergeCell ref="E4:H4"/>
    <mergeCell ref="A4:A5"/>
    <mergeCell ref="B4:B5"/>
    <mergeCell ref="C4:C5"/>
    <mergeCell ref="D4:D5"/>
  </mergeCells>
  <pageMargins left="1.17291666666667" right="1.17291666666667" top="0.554861111111111" bottom="0.554861111111111" header="0.298611111111111" footer="0.298611111111111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WPS_1652924000</cp:lastModifiedBy>
  <dcterms:created xsi:type="dcterms:W3CDTF">2016-10-17T00:33:00Z</dcterms:created>
  <cp:lastPrinted>2017-08-29T02:49:00Z</cp:lastPrinted>
  <dcterms:modified xsi:type="dcterms:W3CDTF">2022-08-02T03:09:57Z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false</vt:bool>
  </property>
  <property fmtid="{D5CDD505-2E9C-101B-9397-08002B2CF9AE}" pid="4" name="ICV">
    <vt:lpwstr>647458BAA545463C9EA58309B294595E</vt:lpwstr>
  </property>
</Properties>
</file>